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APCOFC3PSFS10\home\dmackesy\Matrix info\Host matrix newest version\"/>
    </mc:Choice>
  </mc:AlternateContent>
  <bookViews>
    <workbookView xWindow="0" yWindow="0" windowWidth="18870" windowHeight="7815" tabRatio="598"/>
  </bookViews>
  <sheets>
    <sheet name="Commodity &amp; Crop Hosts" sheetId="1" r:id="rId1"/>
    <sheet name="Trees &amp; Shrub Hosts" sheetId="2" r:id="rId2"/>
    <sheet name="ESRI_MAPINFO_SHEET" sheetId="3" state="veryHidden" r:id="rId3"/>
  </sheets>
  <definedNames>
    <definedName name="_xlnm._FilterDatabase" localSheetId="0" hidden="1">'Commodity &amp; Crop Hosts'!$A$2:$BQ$139</definedName>
    <definedName name="_xlnm._FilterDatabase" localSheetId="1" hidden="1">'Trees &amp; Shrub Hosts'!$A$2:$AK$90</definedName>
    <definedName name="_Table_1._Target" localSheetId="0">'Commodity &amp; Crop Hosts'!$H$221</definedName>
    <definedName name="_Table_2._Target" localSheetId="0">'Commodity &amp; Crop Hosts'!$H$231</definedName>
    <definedName name="_Table_3._Target" localSheetId="0">'Commodity &amp; Crop Hosts'!$H$254</definedName>
    <definedName name="_Table_4._Palm" localSheetId="0">'Commodity &amp; Crop Hosts'!$H$352</definedName>
    <definedName name="_Table_5._Palm" localSheetId="0">'Commodity &amp; Crop Hosts'!$H$458</definedName>
    <definedName name="_Toc331149571" localSheetId="0">'Commodity &amp; Crop Hosts'!$H$403</definedName>
    <definedName name="_Toc331149576" localSheetId="0">'Commodity &amp; Crop Hosts'!$H$432</definedName>
    <definedName name="_Toc355079825" localSheetId="0">'Commodity &amp; Crop Hosts'!$H$404</definedName>
    <definedName name="_Toc355769296" localSheetId="0">'Commodity &amp; Crop Hosts'!$H$312</definedName>
    <definedName name="_Toc361743732" localSheetId="0">'Commodity &amp; Crop Hosts'!$H$798</definedName>
    <definedName name="_Toc373759075" localSheetId="0">'Commodity &amp; Crop Hosts'!$H$856</definedName>
    <definedName name="_Toc457393546" localSheetId="0">'Commodity &amp; Crop Hosts'!$H$282</definedName>
    <definedName name="_Toc461612597" localSheetId="0">'Commodity &amp; Crop Hosts'!#REF!</definedName>
    <definedName name="_Toc461612598" localSheetId="0">'Commodity &amp; Crop Hosts'!#REF!</definedName>
    <definedName name="_Toc461612599" localSheetId="0">'Commodity &amp; Crop Hosts'!$H$113</definedName>
    <definedName name="_Toc461612600" localSheetId="0">'Commodity &amp; Crop Hosts'!$H$167</definedName>
    <definedName name="_Toc461612601" localSheetId="0">'Commodity &amp; Crop Hosts'!$H$169</definedName>
    <definedName name="_Toc461612602" localSheetId="0">'Commodity &amp; Crop Hosts'!$H$176</definedName>
    <definedName name="_Toc461612603" localSheetId="0">'Commodity &amp; Crop Hosts'!$H$180</definedName>
    <definedName name="_Toc461612604" localSheetId="0">'Commodity &amp; Crop Hosts'!$H$186</definedName>
    <definedName name="_Toc461612605" localSheetId="0">'Commodity &amp; Crop Hosts'!$H$190</definedName>
    <definedName name="_Toc461612606" localSheetId="0">'Commodity &amp; Crop Hosts'!$H$194</definedName>
    <definedName name="_Toc461612607" localSheetId="0">'Commodity &amp; Crop Hosts'!$H$198</definedName>
    <definedName name="_Toc461612608" localSheetId="0">'Commodity &amp; Crop Hosts'!$H$199</definedName>
    <definedName name="_Toc461612609" localSheetId="0">'Commodity &amp; Crop Hosts'!$H$203</definedName>
    <definedName name="_Toc461612610" localSheetId="0">'Commodity &amp; Crop Hosts'!$H$219</definedName>
    <definedName name="_Toc461612611" localSheetId="0">'Commodity &amp; Crop Hosts'!$H$224</definedName>
    <definedName name="_Toc461612612" localSheetId="0">'Commodity &amp; Crop Hosts'!$H$233</definedName>
    <definedName name="_Toc461612613" localSheetId="0">'Commodity &amp; Crop Hosts'!$H$246</definedName>
    <definedName name="_Toc461612614" localSheetId="0">'Commodity &amp; Crop Hosts'!$H$248</definedName>
    <definedName name="_Toc461612616" localSheetId="0">'Commodity &amp; Crop Hosts'!$H$272</definedName>
    <definedName name="_Toc461612617" localSheetId="0">'Commodity &amp; Crop Hosts'!$H$276</definedName>
    <definedName name="_Toc461612618" localSheetId="0">'Commodity &amp; Crop Hosts'!$H$279</definedName>
    <definedName name="_Toc461612620" localSheetId="0">'Commodity &amp; Crop Hosts'!$H$286</definedName>
    <definedName name="_Toc461612621" localSheetId="0">'Commodity &amp; Crop Hosts'!$H$296</definedName>
    <definedName name="_Toc461612622" localSheetId="0">'Commodity &amp; Crop Hosts'!$H$301</definedName>
    <definedName name="_Toc461612623" localSheetId="0">'Commodity &amp; Crop Hosts'!$H$354</definedName>
    <definedName name="_Toc461612624" localSheetId="0">'Commodity &amp; Crop Hosts'!$H$395</definedName>
    <definedName name="_Toc461612626" localSheetId="0">'Commodity &amp; Crop Hosts'!$H$434</definedName>
    <definedName name="_Toc461612627" localSheetId="0">'Commodity &amp; Crop Hosts'!$H$436</definedName>
    <definedName name="_Toc461612628" localSheetId="0">'Commodity &amp; Crop Hosts'!$H$437</definedName>
    <definedName name="_Toc461612630" localSheetId="0">'Commodity &amp; Crop Hosts'!$H$537</definedName>
    <definedName name="_Toc461612631" localSheetId="0">'Commodity &amp; Crop Hosts'!$H$555</definedName>
    <definedName name="_Toc461612632" localSheetId="0">'Commodity &amp; Crop Hosts'!$H$561</definedName>
    <definedName name="_Toc461612633" localSheetId="0">'Commodity &amp; Crop Hosts'!$H$573</definedName>
    <definedName name="_Toc461612634" localSheetId="0">'Commodity &amp; Crop Hosts'!$H$612</definedName>
    <definedName name="_Toc461612635" localSheetId="0">'Commodity &amp; Crop Hosts'!$H$629</definedName>
    <definedName name="_Toc461612636" localSheetId="0">'Commodity &amp; Crop Hosts'!$H$652</definedName>
    <definedName name="_Toc461612637" localSheetId="0">'Commodity &amp; Crop Hosts'!$H$655</definedName>
    <definedName name="_Toc461612638" localSheetId="0">'Commodity &amp; Crop Hosts'!$H$695</definedName>
    <definedName name="_Toc461612639" localSheetId="0">'Commodity &amp; Crop Hosts'!$H$767</definedName>
    <definedName name="_Toc461612640" localSheetId="0">'Commodity &amp; Crop Hosts'!$H$795</definedName>
    <definedName name="OLE_LINK1" localSheetId="0">'Commodity &amp; Crop Hosts'!$H$289</definedName>
  </definedNames>
  <calcPr calcId="152511"/>
</workbook>
</file>

<file path=xl/calcChain.xml><?xml version="1.0" encoding="utf-8"?>
<calcChain xmlns="http://schemas.openxmlformats.org/spreadsheetml/2006/main">
  <c r="AY139" i="1" l="1"/>
  <c r="AI139" i="1"/>
  <c r="H139" i="1" l="1"/>
  <c r="I139" i="1"/>
  <c r="J139" i="1"/>
  <c r="K139" i="1"/>
  <c r="AN139" i="1" l="1"/>
  <c r="AO139" i="1"/>
  <c r="AP139" i="1"/>
  <c r="AQ139" i="1"/>
  <c r="AR139" i="1"/>
  <c r="AS139" i="1"/>
  <c r="AT139" i="1"/>
  <c r="AU139" i="1"/>
  <c r="AV139" i="1"/>
  <c r="AW139" i="1"/>
  <c r="AX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C87" i="2"/>
  <c r="D87" i="2"/>
  <c r="E87" i="2"/>
  <c r="F87" i="2"/>
  <c r="G87" i="2"/>
  <c r="H87" i="2"/>
  <c r="I87" i="2"/>
  <c r="J87" i="2"/>
  <c r="K87" i="2"/>
  <c r="L87" i="2"/>
  <c r="M87" i="2"/>
  <c r="D139" i="1"/>
  <c r="E139" i="1"/>
  <c r="F139" i="1"/>
  <c r="G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J139" i="1"/>
  <c r="AK139" i="1"/>
  <c r="AL139" i="1"/>
  <c r="AM139" i="1"/>
  <c r="C139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3" i="1"/>
  <c r="BQ4" i="1"/>
  <c r="BQ5" i="1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3" i="2"/>
  <c r="AK4" i="2"/>
  <c r="AK5" i="2"/>
  <c r="AK6" i="2"/>
  <c r="BQ6" i="1"/>
</calcChain>
</file>

<file path=xl/sharedStrings.xml><?xml version="1.0" encoding="utf-8"?>
<sst xmlns="http://schemas.openxmlformats.org/spreadsheetml/2006/main" count="1080" uniqueCount="405">
  <si>
    <t>Scientific Name</t>
  </si>
  <si>
    <t>Common Name</t>
  </si>
  <si>
    <t>Alfalfa</t>
  </si>
  <si>
    <t>Almond</t>
  </si>
  <si>
    <t>Apple*</t>
  </si>
  <si>
    <t>Apricot</t>
  </si>
  <si>
    <t>Banana</t>
  </si>
  <si>
    <t>Barley</t>
  </si>
  <si>
    <t>Blueberry*</t>
  </si>
  <si>
    <t>Cacao (cocoa bean)</t>
  </si>
  <si>
    <t>Canola</t>
  </si>
  <si>
    <t>Carrot</t>
  </si>
  <si>
    <t>Cauliflower</t>
  </si>
  <si>
    <t>Chickpea</t>
  </si>
  <si>
    <t>Cherry*</t>
  </si>
  <si>
    <t>Citrus</t>
  </si>
  <si>
    <t>Clover</t>
  </si>
  <si>
    <t>Coffee</t>
  </si>
  <si>
    <t>Corn</t>
  </si>
  <si>
    <t>Cotton</t>
  </si>
  <si>
    <t>Cowpea</t>
  </si>
  <si>
    <t>Cucumber</t>
  </si>
  <si>
    <t>Eggplant</t>
  </si>
  <si>
    <t>Fig</t>
  </si>
  <si>
    <t>Garlic</t>
  </si>
  <si>
    <t>Grape</t>
  </si>
  <si>
    <t>Kale</t>
  </si>
  <si>
    <t>Leek</t>
  </si>
  <si>
    <t>Lettuce</t>
  </si>
  <si>
    <t>Mango</t>
  </si>
  <si>
    <t>Mustard</t>
  </si>
  <si>
    <t>Oats</t>
  </si>
  <si>
    <t>Onion</t>
  </si>
  <si>
    <t>Papaya</t>
  </si>
  <si>
    <t>Peanut</t>
  </si>
  <si>
    <t>Pear</t>
  </si>
  <si>
    <t>Pepper</t>
  </si>
  <si>
    <t>Plum</t>
  </si>
  <si>
    <t>Potato</t>
  </si>
  <si>
    <t>Rice</t>
  </si>
  <si>
    <t>Rye</t>
  </si>
  <si>
    <t>Sorghum</t>
  </si>
  <si>
    <t>Soybean</t>
  </si>
  <si>
    <t>Strawberry</t>
  </si>
  <si>
    <t>Sugarcane</t>
  </si>
  <si>
    <t>Sunflower</t>
  </si>
  <si>
    <t>Taro</t>
  </si>
  <si>
    <t>Tobacco</t>
  </si>
  <si>
    <t>Tomato</t>
  </si>
  <si>
    <t>Walnut*</t>
  </si>
  <si>
    <t>Watermelon</t>
  </si>
  <si>
    <t>Wheat</t>
  </si>
  <si>
    <t>Pest Commodity Total</t>
  </si>
  <si>
    <t>Notes</t>
  </si>
  <si>
    <t>Agrilus biguttatus</t>
  </si>
  <si>
    <t>▲</t>
  </si>
  <si>
    <t>Platypus quercivorus</t>
  </si>
  <si>
    <t>Cronartium flaccidum</t>
  </si>
  <si>
    <t>Helicoverpa armigera</t>
  </si>
  <si>
    <t>Tremex fuscicornis</t>
  </si>
  <si>
    <t>Thaumetopoea processionea</t>
  </si>
  <si>
    <t>Tomicus destruens</t>
  </si>
  <si>
    <t>Dendrolimus sibiricus</t>
  </si>
  <si>
    <t>Spodoptera litura</t>
  </si>
  <si>
    <t>Ceroplastes japonicus</t>
  </si>
  <si>
    <t>Phytophthora alni</t>
  </si>
  <si>
    <t>Chilo suppressalis</t>
  </si>
  <si>
    <t>Neoleucinodes elegantalis</t>
  </si>
  <si>
    <t>Dendrolimus pini</t>
  </si>
  <si>
    <t>Cryptoblabes gnidiella</t>
  </si>
  <si>
    <t>Tuta absoluta</t>
  </si>
  <si>
    <t>Dendrolimus punctatus</t>
  </si>
  <si>
    <t>Masson pine moth</t>
  </si>
  <si>
    <t>Megaplatypus mutatus</t>
  </si>
  <si>
    <t>No common name, an ambrosia beetle</t>
  </si>
  <si>
    <t>Raffaelea quercivora</t>
  </si>
  <si>
    <t>Oxycarenus hyalinipennis</t>
  </si>
  <si>
    <t>Thaumatotibia leucotreta</t>
  </si>
  <si>
    <t>Paysandisia archon</t>
  </si>
  <si>
    <t>Pseudopezicula tracheiphila</t>
  </si>
  <si>
    <t>Rotbrenner</t>
  </si>
  <si>
    <t>Tecia solanivora</t>
  </si>
  <si>
    <t>Diabrotica speciosa</t>
  </si>
  <si>
    <t>Harpophora maydis</t>
  </si>
  <si>
    <t>Total Pests Per Commodity:</t>
  </si>
  <si>
    <t>Alder</t>
  </si>
  <si>
    <t>Ash</t>
  </si>
  <si>
    <t>Beech</t>
  </si>
  <si>
    <t>Birch</t>
  </si>
  <si>
    <t>Chestnut</t>
  </si>
  <si>
    <t>Cypress</t>
  </si>
  <si>
    <t>Elm</t>
  </si>
  <si>
    <t>Eucalyptus</t>
  </si>
  <si>
    <t>Fir</t>
  </si>
  <si>
    <t>Holly</t>
  </si>
  <si>
    <t>Juniper</t>
  </si>
  <si>
    <t>Larch</t>
  </si>
  <si>
    <t>Maples</t>
  </si>
  <si>
    <t>Mulberry</t>
  </si>
  <si>
    <t>Pawpaw</t>
  </si>
  <si>
    <t>Rhododendron</t>
  </si>
  <si>
    <t>Spruce</t>
  </si>
  <si>
    <t>Willow</t>
  </si>
  <si>
    <t>NOTES</t>
  </si>
  <si>
    <t>Pea, fresh</t>
  </si>
  <si>
    <t>Broccoli</t>
  </si>
  <si>
    <t>Tobamovirus Cucumber green mottle mosaic virus</t>
  </si>
  <si>
    <t>Tospovirus Groundnut bud necrosis virus</t>
  </si>
  <si>
    <t>Almond witches' broom</t>
  </si>
  <si>
    <t>Eurygaster integriceps</t>
  </si>
  <si>
    <t>Sunn pest</t>
  </si>
  <si>
    <t>Small brown planthopper</t>
  </si>
  <si>
    <t>Laodelphax striatellus</t>
  </si>
  <si>
    <t>Phytophthora kernoviae</t>
  </si>
  <si>
    <t>Anguina tritici</t>
  </si>
  <si>
    <t>Australian grapevine yellows</t>
  </si>
  <si>
    <t>Apple proliferation</t>
  </si>
  <si>
    <t>Bois noir; Stolbur</t>
  </si>
  <si>
    <t xml:space="preserve">Flavescence dorée </t>
  </si>
  <si>
    <t xml:space="preserve">Japanese wax scale    </t>
  </si>
  <si>
    <t>Asiatic rice borer</t>
  </si>
  <si>
    <t>Scots pine blister rust</t>
  </si>
  <si>
    <t>Pine-tree lappet</t>
  </si>
  <si>
    <t>Siberian silk moth</t>
  </si>
  <si>
    <t>Cucurbit beetle</t>
  </si>
  <si>
    <t>Late wilt of corn</t>
  </si>
  <si>
    <t xml:space="preserve">Old world bollworm    </t>
  </si>
  <si>
    <t>Ash dieback</t>
  </si>
  <si>
    <t>Tomato fruit borer</t>
  </si>
  <si>
    <t>Cotton seed bug</t>
  </si>
  <si>
    <t>South American palm borer</t>
  </si>
  <si>
    <t>Alder root and collar rot</t>
  </si>
  <si>
    <t>Beech bleeding canker</t>
  </si>
  <si>
    <t>Oak ambrosia beetle</t>
  </si>
  <si>
    <t>Japanese oak wilt</t>
  </si>
  <si>
    <t xml:space="preserve">Cotton cutworm </t>
  </si>
  <si>
    <t xml:space="preserve">False codling moth    </t>
  </si>
  <si>
    <t>Oak processionary moth</t>
  </si>
  <si>
    <t>Cucumber green mottle mosaic (CGMMV)</t>
  </si>
  <si>
    <t>Groundnut bud necrosis (GBNV)</t>
  </si>
  <si>
    <t>Bacterial blight, Bacterial leaf streak</t>
  </si>
  <si>
    <t>Pumpkin, 
Squash/ Zucchini</t>
  </si>
  <si>
    <t>Palm (coconut palm, 
oil palm, etc.)</t>
  </si>
  <si>
    <t>Pigeon pea</t>
  </si>
  <si>
    <t>Sweet potato</t>
  </si>
  <si>
    <t>Damage to these hosts is mainly caused by viruses which this planthopper vectors.</t>
  </si>
  <si>
    <t>Bean, fresh</t>
  </si>
  <si>
    <t>Blackberry; Boysenberry; Raspberry</t>
  </si>
  <si>
    <t>Cabbage</t>
  </si>
  <si>
    <t>Spinach</t>
  </si>
  <si>
    <t>Christmas berry webworm</t>
  </si>
  <si>
    <t>Thaumetopoea pityocampa</t>
  </si>
  <si>
    <t>Pine processionary moth</t>
  </si>
  <si>
    <t>Mediterranean pine shoot beetle</t>
  </si>
  <si>
    <t>Oak splendour beetle</t>
  </si>
  <si>
    <t xml:space="preserve">Hymenoscyphus fraxineus </t>
  </si>
  <si>
    <t>* = Included as a commodity and a tree/shrub</t>
  </si>
  <si>
    <t>▲ = Primary host (economic damage has been reported in the scientific literature)</t>
  </si>
  <si>
    <t>Bacterial wilt</t>
  </si>
  <si>
    <t>New World palms/Palmetto</t>
  </si>
  <si>
    <t>Linden</t>
  </si>
  <si>
    <t>Douglas fir</t>
  </si>
  <si>
    <t>Sweet gum</t>
  </si>
  <si>
    <t>Camellia</t>
  </si>
  <si>
    <t>Cedar</t>
  </si>
  <si>
    <t>Hazel</t>
  </si>
  <si>
    <t>Poplar</t>
  </si>
  <si>
    <t>Sassafras</t>
  </si>
  <si>
    <r>
      <t xml:space="preserve">Stone fruit host information is conflicting.  </t>
    </r>
    <r>
      <rPr>
        <i/>
        <sz val="12"/>
        <color theme="1"/>
        <rFont val="Times New Roman"/>
        <family val="1"/>
      </rPr>
      <t xml:space="preserve">Prunus </t>
    </r>
    <r>
      <rPr>
        <sz val="12"/>
        <color theme="1"/>
        <rFont val="Times New Roman"/>
        <family val="1"/>
      </rPr>
      <t xml:space="preserve">spp. are reported as a main host (CABI, 2015).  However, peach and cherry are reported as minor hosts (CABI, 2015) and stone fruit are mentioned as minor hosts in EPPO (nd).  </t>
    </r>
  </si>
  <si>
    <t xml:space="preserve">Tremex woodwasp </t>
  </si>
  <si>
    <t>Tomato leafminer</t>
  </si>
  <si>
    <t>Guatemalan potato moth</t>
  </si>
  <si>
    <r>
      <t xml:space="preserve"> 'Candidatus </t>
    </r>
    <r>
      <rPr>
        <sz val="16"/>
        <rFont val="Times New Roman"/>
        <family val="1"/>
      </rPr>
      <t>Phytoplasma australiense' 16SrXII-B</t>
    </r>
  </si>
  <si>
    <r>
      <t xml:space="preserve"> 'Candidatus </t>
    </r>
    <r>
      <rPr>
        <sz val="16"/>
        <rFont val="Times New Roman"/>
        <family val="1"/>
      </rPr>
      <t>Phytoplasma mali' 16SrX-A</t>
    </r>
  </si>
  <si>
    <r>
      <t xml:space="preserve"> '</t>
    </r>
    <r>
      <rPr>
        <i/>
        <sz val="16"/>
        <color theme="1"/>
        <rFont val="Times New Roman"/>
        <family val="1"/>
      </rPr>
      <t>Candidatus</t>
    </r>
    <r>
      <rPr>
        <sz val="16"/>
        <color theme="1"/>
        <rFont val="Times New Roman"/>
        <family val="1"/>
      </rPr>
      <t xml:space="preserve"> Phytoplasma phoenicium' 16SrIX-B</t>
    </r>
  </si>
  <si>
    <r>
      <t xml:space="preserve"> 'Candidatus </t>
    </r>
    <r>
      <rPr>
        <sz val="16"/>
        <rFont val="Times New Roman"/>
        <family val="1"/>
      </rPr>
      <t>Phytoplasma solani' 16SrXII-A</t>
    </r>
  </si>
  <si>
    <r>
      <t xml:space="preserve"> '</t>
    </r>
    <r>
      <rPr>
        <i/>
        <sz val="16"/>
        <rFont val="Times New Roman"/>
        <family val="1"/>
      </rPr>
      <t>Candidatus</t>
    </r>
    <r>
      <rPr>
        <sz val="16"/>
        <rFont val="Times New Roman"/>
        <family val="1"/>
      </rPr>
      <t xml:space="preserve"> Phytoplasma vitis' 16SrV-C</t>
    </r>
  </si>
  <si>
    <r>
      <t xml:space="preserve">Ralstonia solanacearum </t>
    </r>
    <r>
      <rPr>
        <sz val="16"/>
        <rFont val="Times New Roman"/>
        <family val="1"/>
      </rPr>
      <t>race 3 biovar 2</t>
    </r>
  </si>
  <si>
    <r>
      <t xml:space="preserve">Xanthomonas oryzae </t>
    </r>
    <r>
      <rPr>
        <sz val="16"/>
        <rFont val="Times New Roman"/>
        <family val="1"/>
      </rPr>
      <t>pv.</t>
    </r>
    <r>
      <rPr>
        <i/>
        <sz val="16"/>
        <rFont val="Times New Roman"/>
        <family val="1"/>
      </rPr>
      <t xml:space="preserve"> oryzae, X. oryzae </t>
    </r>
    <r>
      <rPr>
        <sz val="16"/>
        <rFont val="Times New Roman"/>
        <family val="1"/>
      </rPr>
      <t xml:space="preserve">pv. </t>
    </r>
    <r>
      <rPr>
        <i/>
        <sz val="16"/>
        <rFont val="Times New Roman"/>
        <family val="1"/>
      </rPr>
      <t xml:space="preserve">oryzicola </t>
    </r>
  </si>
  <si>
    <t>Adoxophyes orana</t>
  </si>
  <si>
    <t>Summer fruit tortrix moth</t>
  </si>
  <si>
    <t>Aeolesthes sarta</t>
  </si>
  <si>
    <t>City longhorned beetle</t>
  </si>
  <si>
    <t>Agrilus auroguttatus</t>
  </si>
  <si>
    <t>Goldspotted oak borer</t>
  </si>
  <si>
    <t>Agrilus planipennis</t>
  </si>
  <si>
    <t>Emerald ash borer</t>
  </si>
  <si>
    <t>Alectra vogelii</t>
  </si>
  <si>
    <t>Yellow witchweed</t>
  </si>
  <si>
    <t>Anoplophora chinensis</t>
  </si>
  <si>
    <t>Citrus longhorned beetle</t>
  </si>
  <si>
    <t>Anoplophora glabripennis</t>
  </si>
  <si>
    <t>Asian longhorned beetle</t>
  </si>
  <si>
    <t xml:space="preserve">Anthonomus grandis </t>
  </si>
  <si>
    <t>Boll weevil</t>
  </si>
  <si>
    <t>Archips xylosteanus</t>
  </si>
  <si>
    <t>Variegated golden tortrix</t>
  </si>
  <si>
    <t>Cherry blossom moth</t>
  </si>
  <si>
    <t>Aspidiotus rigidus</t>
  </si>
  <si>
    <t>False coconut scale</t>
  </si>
  <si>
    <t>Autographa gamma</t>
  </si>
  <si>
    <t>Silver Y moth</t>
  </si>
  <si>
    <t>Brevipalpus chilensis</t>
  </si>
  <si>
    <t>Chilean flat mite</t>
  </si>
  <si>
    <t>Bursaphelenchus cocophilus</t>
  </si>
  <si>
    <t>Red ring nematode</t>
  </si>
  <si>
    <t>Callidiellum villosulum</t>
  </si>
  <si>
    <t>Brown fir longhorned beetle</t>
  </si>
  <si>
    <t>Palm lethal yellowing</t>
  </si>
  <si>
    <t>Ceratocystis manginecans</t>
  </si>
  <si>
    <t>Mango sudden decline</t>
  </si>
  <si>
    <t xml:space="preserve">Chilo partellus </t>
  </si>
  <si>
    <t>Chlorophorus annularis</t>
  </si>
  <si>
    <t>Bamboo borer</t>
  </si>
  <si>
    <t>Chlorophorus strobilicola</t>
  </si>
  <si>
    <t>Slender-banded pine cone longhorn beetle</t>
  </si>
  <si>
    <t>Chrysodeixis chalcites</t>
  </si>
  <si>
    <t>Golden twin spot moth</t>
  </si>
  <si>
    <t>Cocadviroid Coconut cadang-cadang viroid</t>
  </si>
  <si>
    <t>Coconut cadang-cadang (CCCVd)</t>
  </si>
  <si>
    <t>Conogethes punctiferalis</t>
  </si>
  <si>
    <t>Castor capsule borer</t>
  </si>
  <si>
    <t>Crocidosema aporema</t>
  </si>
  <si>
    <t>Bud borer</t>
  </si>
  <si>
    <t xml:space="preserve">Darna pallivitta </t>
  </si>
  <si>
    <t>Nettle caterpillar</t>
  </si>
  <si>
    <t>Dendroctonus micans</t>
  </si>
  <si>
    <t>European spruce beetle</t>
  </si>
  <si>
    <t>Diprion pini</t>
  </si>
  <si>
    <t>Pine sawfly</t>
  </si>
  <si>
    <t>Ditylenchus angustus</t>
  </si>
  <si>
    <t>Rice stem nematode</t>
  </si>
  <si>
    <t>Enarmonia formosana</t>
  </si>
  <si>
    <t>Cherry bark tortrix</t>
  </si>
  <si>
    <t>Epiphyas postvittana</t>
  </si>
  <si>
    <t>Light brown apple moth</t>
  </si>
  <si>
    <t>Erwinia pyrifolia</t>
  </si>
  <si>
    <t>Asian pear blight</t>
  </si>
  <si>
    <t>Eupoecilia ambiguella</t>
  </si>
  <si>
    <t>European grape berry moth</t>
  </si>
  <si>
    <r>
      <t>Argyresthia pruniella</t>
    </r>
    <r>
      <rPr>
        <sz val="16"/>
        <color theme="1"/>
        <rFont val="Times New Roman"/>
        <family val="1"/>
      </rPr>
      <t xml:space="preserve"> </t>
    </r>
  </si>
  <si>
    <r>
      <t xml:space="preserve"> 'Candidatus </t>
    </r>
    <r>
      <rPr>
        <sz val="16"/>
        <color theme="1"/>
        <rFont val="Times New Roman"/>
        <family val="1"/>
      </rPr>
      <t xml:space="preserve">Phytoplasma palmae' 16Sr-IV </t>
    </r>
  </si>
  <si>
    <t>Bactrocera zonata</t>
  </si>
  <si>
    <t>Peach fruit fly</t>
  </si>
  <si>
    <t>Eutetranychus orientalis</t>
  </si>
  <si>
    <t>Citrus brown mite</t>
  </si>
  <si>
    <t>Panama disease TR4</t>
  </si>
  <si>
    <t>Globodera pallida</t>
  </si>
  <si>
    <t>Pale cyst nematode</t>
  </si>
  <si>
    <t>Globodera rostochiensis</t>
  </si>
  <si>
    <t>Golden nematode</t>
  </si>
  <si>
    <t>Grapholita funebrana</t>
  </si>
  <si>
    <t>Plum fruit moth</t>
  </si>
  <si>
    <t>Gymnandrosoma aurantianum</t>
  </si>
  <si>
    <t>Citrus fruit borer</t>
  </si>
  <si>
    <t>Haplaxius crudus</t>
  </si>
  <si>
    <t>American palm cixiid</t>
  </si>
  <si>
    <t>Hemileia vastatrix</t>
  </si>
  <si>
    <t>Coffee leaf rust</t>
  </si>
  <si>
    <t>Heterodera cajani</t>
  </si>
  <si>
    <t>Pigeonpea cyst nematode</t>
  </si>
  <si>
    <t>Heterodera ciceri</t>
  </si>
  <si>
    <t>Chickpea cyst nematode</t>
  </si>
  <si>
    <t>Heterodera latipons</t>
  </si>
  <si>
    <t>Mediterranean cereal cyst nematode</t>
  </si>
  <si>
    <t>Heterodera sacchari</t>
  </si>
  <si>
    <t>Sugar cane cyst nematode</t>
  </si>
  <si>
    <t>Heteronychus arator</t>
  </si>
  <si>
    <t>Black maize beetle</t>
  </si>
  <si>
    <t>Hylobius abietis</t>
  </si>
  <si>
    <t>Large pine weevil</t>
  </si>
  <si>
    <t>Ips sexdentatus</t>
  </si>
  <si>
    <t>Six-toothed bark beetle</t>
  </si>
  <si>
    <t>Ips typographus</t>
  </si>
  <si>
    <t>European spruce bark beetle</t>
  </si>
  <si>
    <t xml:space="preserve">Leucoptera malifoliella </t>
  </si>
  <si>
    <t>Pear leaf blister moth</t>
  </si>
  <si>
    <t>Lobesia botrana</t>
  </si>
  <si>
    <t>European grapevine moth</t>
  </si>
  <si>
    <t>Lycorma delicatula</t>
  </si>
  <si>
    <t>Spotted lanternfly</t>
  </si>
  <si>
    <t>Lymantria albescens</t>
  </si>
  <si>
    <t>Okinawa gypsy moth</t>
  </si>
  <si>
    <t>Lymantria dispar asiatica</t>
  </si>
  <si>
    <t>Asian gypsy moth</t>
  </si>
  <si>
    <t>Lymantria dispar japonica</t>
  </si>
  <si>
    <t xml:space="preserve">Japanese gypsy moth </t>
  </si>
  <si>
    <t>Lymantria mathura</t>
  </si>
  <si>
    <t>Rosy moth</t>
  </si>
  <si>
    <t>Lymantria monacha</t>
  </si>
  <si>
    <t xml:space="preserve">Nun moth </t>
  </si>
  <si>
    <t>Lymantria umbrosa</t>
  </si>
  <si>
    <t>Hokkaido gypsy moth</t>
  </si>
  <si>
    <t>Mamestra brassicae</t>
  </si>
  <si>
    <t>Cabbage moth</t>
  </si>
  <si>
    <t>Massicus raddei</t>
  </si>
  <si>
    <t>Mountain oak longhorned beetle</t>
  </si>
  <si>
    <t>Meloidogyne artiellia</t>
  </si>
  <si>
    <t>British root-knot nematode</t>
  </si>
  <si>
    <t>Meloidogyne fallax</t>
  </si>
  <si>
    <t xml:space="preserve">False Columbia root-knot nematode </t>
  </si>
  <si>
    <t>Meloidogyne minor</t>
  </si>
  <si>
    <t xml:space="preserve">Root-knot nematode </t>
  </si>
  <si>
    <t>Metamasius hemipterus</t>
  </si>
  <si>
    <t>West Indian cane weevil</t>
  </si>
  <si>
    <t xml:space="preserve">Monilia polystroma </t>
  </si>
  <si>
    <t>Asiatic brown rot</t>
  </si>
  <si>
    <t xml:space="preserve">Monilinia fructigena </t>
  </si>
  <si>
    <t>Brown rot, Apple brown rot</t>
  </si>
  <si>
    <t>Monochamus alternatus</t>
  </si>
  <si>
    <t>Japanese pine sawyer</t>
  </si>
  <si>
    <t>Monochamus saltuarius</t>
  </si>
  <si>
    <t>Sakhalin pine sawyer</t>
  </si>
  <si>
    <t>Monochamus sutor</t>
  </si>
  <si>
    <t>Small white-marmorated longhorned beetle</t>
  </si>
  <si>
    <t>Monochamus urussovii</t>
  </si>
  <si>
    <t>Black fir sawyer</t>
  </si>
  <si>
    <t>Neofusicoccum mangiferae</t>
  </si>
  <si>
    <t>Mango fruit rot</t>
  </si>
  <si>
    <t>Nepovirus Tomato black ring virus</t>
  </si>
  <si>
    <t>Nysius huttoni</t>
  </si>
  <si>
    <t>Wheat bug</t>
  </si>
  <si>
    <t>Orthotomicus erosus</t>
  </si>
  <si>
    <t>Mediterraneran pine engraver</t>
  </si>
  <si>
    <t xml:space="preserve">Oryctes rhinoceros </t>
  </si>
  <si>
    <t>Coconut rhinoceros beetle</t>
  </si>
  <si>
    <t>Panolis flammea</t>
  </si>
  <si>
    <t>Pine beauty moth</t>
  </si>
  <si>
    <t>Paratachardina pseudolobata</t>
  </si>
  <si>
    <t>Lobate lac scale</t>
  </si>
  <si>
    <t>Pectinophora gossypiella</t>
  </si>
  <si>
    <t>Pink bollworm</t>
  </si>
  <si>
    <t>Peronosclerospora maydis</t>
  </si>
  <si>
    <t>Java downy mildew</t>
  </si>
  <si>
    <t>Peronosclerospora philippinensis</t>
  </si>
  <si>
    <t>Philippine downy mildew</t>
  </si>
  <si>
    <t xml:space="preserve">Phytomyza gymnostoma </t>
  </si>
  <si>
    <t>Onion leafminer</t>
  </si>
  <si>
    <t xml:space="preserve">Phytophthora austrocedrae </t>
  </si>
  <si>
    <t>Mal del ciprés (Cypress mortality)</t>
  </si>
  <si>
    <t>Phytophthora quercina</t>
  </si>
  <si>
    <t>Oak decline</t>
  </si>
  <si>
    <t xml:space="preserve">Pieris brassicae </t>
  </si>
  <si>
    <t>Large white butterfly</t>
  </si>
  <si>
    <t>Pityogenes chalcographus</t>
  </si>
  <si>
    <t>Six-toothed spruce bark beetle</t>
  </si>
  <si>
    <t>Potyvirus Plum pox virus</t>
  </si>
  <si>
    <t>Plum pox (PPV)</t>
  </si>
  <si>
    <t>Pseudocercospora pini-densiflorae</t>
  </si>
  <si>
    <t>Needle blight of pine</t>
  </si>
  <si>
    <t>Punctodera chalcoensis</t>
  </si>
  <si>
    <t>Mexican corn cyst nematode</t>
  </si>
  <si>
    <t xml:space="preserve">Raoiella indica </t>
  </si>
  <si>
    <t>Red palm mite</t>
  </si>
  <si>
    <t xml:space="preserve">Rhabdoscelus obscurus </t>
  </si>
  <si>
    <t>New Guinea sugarcane weevil</t>
  </si>
  <si>
    <t>Rhagoletis cerasi</t>
  </si>
  <si>
    <t>European cherry fruit fly</t>
  </si>
  <si>
    <t>Rhynchophorus ferrugineus</t>
  </si>
  <si>
    <t>Red palm weevil</t>
  </si>
  <si>
    <t xml:space="preserve">Rhynchophorus palmarum </t>
  </si>
  <si>
    <t>South American palm weevil</t>
  </si>
  <si>
    <t>Brown stripe downy mildew</t>
  </si>
  <si>
    <t>Scolytus intricatus</t>
  </si>
  <si>
    <t>European oak bark beetle</t>
  </si>
  <si>
    <t>Spodoptera littoralis</t>
  </si>
  <si>
    <t>Egyptian cottonworm</t>
  </si>
  <si>
    <t>Stenoma catenifer</t>
  </si>
  <si>
    <t>Avocado seed moth</t>
  </si>
  <si>
    <t xml:space="preserve">Synchytrium endobioticum </t>
  </si>
  <si>
    <t>Potato wart</t>
  </si>
  <si>
    <t>Tetropium castaneum</t>
  </si>
  <si>
    <t>Black spruce beetle</t>
  </si>
  <si>
    <t>Tetropium fuscum</t>
  </si>
  <si>
    <t>Brown spruce longhorned beetle</t>
  </si>
  <si>
    <t>Tomicus minor</t>
  </si>
  <si>
    <t>Lesser pine shoot beetle</t>
  </si>
  <si>
    <t>Tortrix viridana</t>
  </si>
  <si>
    <t>Green oak tortrix</t>
  </si>
  <si>
    <t>Trichoferus campestris</t>
  </si>
  <si>
    <t>Velvet longhorned beetle</t>
  </si>
  <si>
    <t>Trypodendron domesticum</t>
  </si>
  <si>
    <t>European hardwood ambrosia beetle</t>
  </si>
  <si>
    <t>Unaspis yanonensis</t>
  </si>
  <si>
    <t>Arrowhead scale</t>
  </si>
  <si>
    <t>Xyleborus glabratus</t>
  </si>
  <si>
    <t>Redbay ambrosia beetle</t>
  </si>
  <si>
    <t>Pine witches’ broom</t>
  </si>
  <si>
    <t>European stone fruit yellows</t>
  </si>
  <si>
    <r>
      <t xml:space="preserve"> 'Candidatus </t>
    </r>
    <r>
      <rPr>
        <sz val="16"/>
        <color theme="1"/>
        <rFont val="Times New Roman"/>
        <family val="1"/>
      </rPr>
      <t>Phytoplasma pini' 16SrXXI-A</t>
    </r>
  </si>
  <si>
    <r>
      <t xml:space="preserve"> 'Candidatus </t>
    </r>
    <r>
      <rPr>
        <sz val="16"/>
        <color theme="1"/>
        <rFont val="Times New Roman"/>
        <family val="1"/>
      </rPr>
      <t>Phytoplasma prunorum' 16SrX-F</t>
    </r>
  </si>
  <si>
    <r>
      <rPr>
        <i/>
        <sz val="16"/>
        <rFont val="Times New Roman"/>
        <family val="1"/>
      </rPr>
      <t>Fusarium oxysporum</t>
    </r>
    <r>
      <rPr>
        <sz val="16"/>
        <rFont val="Times New Roman"/>
        <family val="1"/>
      </rPr>
      <t xml:space="preserve"> f.sp. cubense Tropical race 4</t>
    </r>
  </si>
  <si>
    <r>
      <t>Tomato black ring (TBR</t>
    </r>
    <r>
      <rPr>
        <sz val="16"/>
        <rFont val="Times New Roman"/>
        <family val="1"/>
      </rPr>
      <t>V</t>
    </r>
    <r>
      <rPr>
        <sz val="16"/>
        <color theme="1"/>
        <rFont val="Times New Roman"/>
        <family val="1"/>
      </rPr>
      <t>)</t>
    </r>
  </si>
  <si>
    <r>
      <t xml:space="preserve">Sclerophthora rayssiae </t>
    </r>
    <r>
      <rPr>
        <sz val="16"/>
        <color theme="1"/>
        <rFont val="Times New Roman"/>
        <family val="1"/>
      </rPr>
      <t>var.</t>
    </r>
    <r>
      <rPr>
        <i/>
        <sz val="16"/>
        <color theme="1"/>
        <rFont val="Times New Roman"/>
        <family val="1"/>
      </rPr>
      <t xml:space="preserve"> zeae</t>
    </r>
  </si>
  <si>
    <t>Macadamia</t>
  </si>
  <si>
    <t>Pomegranate</t>
  </si>
  <si>
    <t>Peach, Nectarine</t>
  </si>
  <si>
    <t>Often found in mixed infections, specific damage is unclear.</t>
  </si>
  <si>
    <t>Pine*</t>
  </si>
  <si>
    <t>Maize and jowar borer</t>
  </si>
  <si>
    <t>Oak*</t>
  </si>
  <si>
    <t>Avocado*</t>
  </si>
  <si>
    <r>
      <t xml:space="preserve">Information is unclear. CABI lists many "main hosts" (including </t>
    </r>
    <r>
      <rPr>
        <i/>
        <sz val="14"/>
        <color theme="1"/>
        <rFont val="Times New Roman"/>
        <family val="1"/>
      </rPr>
      <t>Prunus</t>
    </r>
    <r>
      <rPr>
        <sz val="14"/>
        <color theme="1"/>
        <rFont val="Times New Roman"/>
        <family val="1"/>
      </rPr>
      <t xml:space="preserve"> spp.) with no reference. The NPRG report lists many hosts but only Poplar and Willow as "primary hosts."  I am only listing poplar and willow as a primary host.</t>
    </r>
  </si>
  <si>
    <t xml:space="preserve">This beetle also can live in many dead wood hosts. Only known major living hosts are included here. </t>
  </si>
  <si>
    <t>Wheat seed gall nematode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</si>
</sst>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Lucida Sans"/>
      <family val="2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Lucida Sans"/>
      <family val="2"/>
    </font>
    <font>
      <sz val="14"/>
      <color theme="0" tint="-4.9989318521683403E-2"/>
      <name val="Times New Roman"/>
      <family val="1"/>
    </font>
    <font>
      <sz val="10"/>
      <color theme="1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trike/>
      <sz val="14"/>
      <color rgb="FFFF0000"/>
      <name val="Times New Roman"/>
      <family val="1"/>
    </font>
    <font>
      <i/>
      <sz val="16"/>
      <name val="Times New Roman"/>
      <family val="1"/>
    </font>
    <font>
      <i/>
      <sz val="16"/>
      <color theme="1"/>
      <name val="Times New Roman"/>
      <family val="1"/>
    </font>
    <font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i/>
      <sz val="16"/>
      <name val="Times New Roman"/>
      <family val="1"/>
    </font>
    <font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40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top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5" fillId="0" borderId="0" xfId="1" applyFont="1" applyAlignment="1">
      <alignment vertical="top" wrapText="1"/>
    </xf>
    <xf numFmtId="0" fontId="7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Alignment="1">
      <alignment vertical="top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 shrinkToFit="1"/>
    </xf>
    <xf numFmtId="0" fontId="7" fillId="0" borderId="0" xfId="2" applyFont="1" applyAlignment="1">
      <alignment horizontal="center" vertical="center" wrapText="1"/>
    </xf>
    <xf numFmtId="0" fontId="7" fillId="0" borderId="0" xfId="2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7" fillId="2" borderId="1" xfId="2" applyFont="1" applyFill="1" applyBorder="1" applyAlignment="1">
      <alignment horizontal="center" vertical="top"/>
    </xf>
    <xf numFmtId="0" fontId="9" fillId="0" borderId="0" xfId="0" applyFont="1" applyFill="1" applyAlignment="1">
      <alignment vertical="top"/>
    </xf>
    <xf numFmtId="0" fontId="7" fillId="0" borderId="1" xfId="2" applyFont="1" applyFill="1" applyBorder="1" applyAlignment="1">
      <alignment horizontal="center" vertical="top"/>
    </xf>
    <xf numFmtId="0" fontId="14" fillId="0" borderId="2" xfId="0" applyFont="1" applyBorder="1" applyAlignment="1">
      <alignment horizontal="center" vertical="top" textRotation="60"/>
    </xf>
    <xf numFmtId="0" fontId="15" fillId="0" borderId="2" xfId="0" applyFont="1" applyBorder="1" applyAlignment="1">
      <alignment horizontal="center" vertical="top" textRotation="60"/>
    </xf>
    <xf numFmtId="0" fontId="18" fillId="2" borderId="1" xfId="2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top"/>
    </xf>
    <xf numFmtId="0" fontId="7" fillId="0" borderId="1" xfId="2" applyFont="1" applyFill="1" applyBorder="1" applyAlignment="1">
      <alignment horizontal="center" vertical="center"/>
    </xf>
    <xf numFmtId="0" fontId="18" fillId="0" borderId="1" xfId="2" applyFont="1" applyFill="1" applyBorder="1" applyAlignment="1">
      <alignment horizontal="center" vertical="center"/>
    </xf>
    <xf numFmtId="0" fontId="18" fillId="0" borderId="1" xfId="2" applyFont="1" applyFill="1" applyBorder="1" applyAlignment="1">
      <alignment horizontal="center" vertical="top"/>
    </xf>
    <xf numFmtId="0" fontId="14" fillId="2" borderId="1" xfId="0" applyFont="1" applyFill="1" applyBorder="1" applyAlignment="1">
      <alignment vertical="top"/>
    </xf>
    <xf numFmtId="0" fontId="19" fillId="0" borderId="1" xfId="2" applyFont="1" applyFill="1" applyBorder="1" applyAlignment="1">
      <alignment vertical="top" wrapText="1"/>
    </xf>
    <xf numFmtId="0" fontId="12" fillId="2" borderId="1" xfId="2" applyFont="1" applyFill="1" applyBorder="1" applyAlignment="1">
      <alignment horizontal="left" vertical="top" wrapText="1" shrinkToFit="1"/>
    </xf>
    <xf numFmtId="0" fontId="12" fillId="2" borderId="1" xfId="2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vertical="top"/>
    </xf>
    <xf numFmtId="0" fontId="19" fillId="2" borderId="1" xfId="2" applyFont="1" applyFill="1" applyBorder="1" applyAlignment="1">
      <alignment vertical="top" wrapText="1"/>
    </xf>
    <xf numFmtId="0" fontId="23" fillId="0" borderId="0" xfId="2" applyFont="1" applyFill="1" applyBorder="1" applyAlignment="1">
      <alignment vertical="top" wrapText="1"/>
    </xf>
    <xf numFmtId="0" fontId="23" fillId="0" borderId="0" xfId="2" applyFont="1" applyFill="1" applyBorder="1" applyAlignment="1">
      <alignment vertical="top"/>
    </xf>
    <xf numFmtId="0" fontId="12" fillId="0" borderId="0" xfId="2" applyFont="1" applyBorder="1" applyAlignment="1">
      <alignment horizontal="left" vertical="top"/>
    </xf>
    <xf numFmtId="0" fontId="14" fillId="0" borderId="0" xfId="1" applyFont="1" applyAlignment="1">
      <alignment vertical="top" wrapText="1"/>
    </xf>
    <xf numFmtId="0" fontId="12" fillId="0" borderId="0" xfId="2" applyFont="1" applyAlignment="1">
      <alignment vertical="top"/>
    </xf>
    <xf numFmtId="0" fontId="14" fillId="0" borderId="0" xfId="0" applyFont="1" applyAlignment="1">
      <alignment vertical="top"/>
    </xf>
    <xf numFmtId="0" fontId="12" fillId="0" borderId="0" xfId="2" applyFont="1" applyAlignment="1">
      <alignment horizontal="left" vertical="top"/>
    </xf>
    <xf numFmtId="0" fontId="12" fillId="0" borderId="0" xfId="2" applyFont="1" applyBorder="1" applyAlignment="1">
      <alignment horizontal="left" vertical="top" wrapText="1"/>
    </xf>
    <xf numFmtId="0" fontId="12" fillId="0" borderId="0" xfId="2" applyFont="1" applyFill="1" applyBorder="1" applyAlignment="1">
      <alignment horizontal="center" vertical="top" wrapText="1"/>
    </xf>
    <xf numFmtId="0" fontId="12" fillId="0" borderId="0" xfId="2" applyFont="1" applyFill="1" applyBorder="1" applyAlignment="1">
      <alignment horizontal="center" vertical="top"/>
    </xf>
    <xf numFmtId="0" fontId="12" fillId="0" borderId="0" xfId="2" applyFont="1" applyAlignment="1">
      <alignment vertical="top" wrapText="1"/>
    </xf>
    <xf numFmtId="0" fontId="12" fillId="0" borderId="0" xfId="2" applyFont="1" applyFill="1" applyBorder="1" applyAlignment="1">
      <alignment vertical="top" wrapText="1" shrinkToFit="1"/>
    </xf>
    <xf numFmtId="0" fontId="12" fillId="0" borderId="0" xfId="2" applyFont="1" applyFill="1" applyBorder="1" applyAlignment="1">
      <alignment vertical="top" shrinkToFit="1"/>
    </xf>
    <xf numFmtId="0" fontId="12" fillId="0" borderId="0" xfId="2" applyNumberFormat="1" applyFont="1" applyFill="1" applyBorder="1" applyAlignment="1">
      <alignment vertical="top" wrapText="1" shrinkToFit="1"/>
    </xf>
    <xf numFmtId="0" fontId="12" fillId="0" borderId="0" xfId="2" applyNumberFormat="1" applyFont="1" applyFill="1" applyBorder="1" applyAlignment="1">
      <alignment vertical="top" shrinkToFit="1"/>
    </xf>
    <xf numFmtId="0" fontId="12" fillId="0" borderId="0" xfId="2" applyFont="1" applyFill="1" applyBorder="1" applyAlignment="1">
      <alignment vertical="top" wrapText="1"/>
    </xf>
    <xf numFmtId="0" fontId="12" fillId="0" borderId="0" xfId="2" applyFont="1" applyFill="1" applyBorder="1" applyAlignment="1">
      <alignment vertical="top"/>
    </xf>
    <xf numFmtId="0" fontId="12" fillId="0" borderId="3" xfId="2" applyFont="1" applyBorder="1" applyAlignment="1">
      <alignment horizontal="center" vertical="center" textRotation="60"/>
    </xf>
    <xf numFmtId="0" fontId="12" fillId="0" borderId="4" xfId="2" applyFont="1" applyBorder="1" applyAlignment="1">
      <alignment horizontal="center" vertical="center" textRotation="60"/>
    </xf>
    <xf numFmtId="0" fontId="13" fillId="4" borderId="2" xfId="2" applyFont="1" applyFill="1" applyBorder="1" applyAlignment="1">
      <alignment horizontal="left" wrapText="1"/>
    </xf>
    <xf numFmtId="0" fontId="13" fillId="4" borderId="5" xfId="2" applyFont="1" applyFill="1" applyBorder="1" applyAlignment="1">
      <alignment horizontal="left" wrapText="1"/>
    </xf>
    <xf numFmtId="0" fontId="12" fillId="0" borderId="2" xfId="2" applyFont="1" applyBorder="1" applyAlignment="1">
      <alignment horizontal="center" vertical="center" textRotation="60"/>
    </xf>
    <xf numFmtId="0" fontId="12" fillId="2" borderId="2" xfId="2" applyFont="1" applyFill="1" applyBorder="1" applyAlignment="1">
      <alignment horizontal="center" vertical="center" textRotation="60"/>
    </xf>
    <xf numFmtId="0" fontId="12" fillId="0" borderId="2" xfId="2" applyFont="1" applyBorder="1" applyAlignment="1">
      <alignment horizontal="center" vertical="top" textRotation="60"/>
    </xf>
    <xf numFmtId="0" fontId="13" fillId="0" borderId="4" xfId="2" applyFont="1" applyBorder="1" applyAlignment="1">
      <alignment horizontal="center" vertical="top" textRotation="60"/>
    </xf>
    <xf numFmtId="0" fontId="12" fillId="0" borderId="1" xfId="2" applyFont="1" applyBorder="1" applyAlignment="1">
      <alignment horizontal="center" vertical="center" textRotation="60"/>
    </xf>
    <xf numFmtId="0" fontId="12" fillId="2" borderId="1" xfId="2" applyFont="1" applyFill="1" applyBorder="1" applyAlignment="1">
      <alignment horizontal="center" vertical="center" textRotation="60"/>
    </xf>
    <xf numFmtId="0" fontId="12" fillId="0" borderId="1" xfId="2" applyFont="1" applyBorder="1" applyAlignment="1">
      <alignment horizontal="center" vertical="top" textRotation="60"/>
    </xf>
    <xf numFmtId="0" fontId="5" fillId="0" borderId="1" xfId="0" applyFont="1" applyFill="1" applyBorder="1" applyAlignment="1">
      <alignment vertical="top"/>
    </xf>
    <xf numFmtId="0" fontId="19" fillId="2" borderId="1" xfId="2" quotePrefix="1" applyFont="1" applyFill="1" applyBorder="1" applyAlignment="1">
      <alignment vertical="top" wrapText="1"/>
    </xf>
    <xf numFmtId="0" fontId="19" fillId="2" borderId="1" xfId="2" quotePrefix="1" applyFont="1" applyFill="1" applyBorder="1" applyAlignment="1">
      <alignment horizontal="left" vertical="top" wrapText="1"/>
    </xf>
    <xf numFmtId="0" fontId="12" fillId="0" borderId="1" xfId="2" applyFont="1" applyFill="1" applyBorder="1" applyAlignment="1">
      <alignment horizontal="left" vertical="top" wrapText="1" shrinkToFit="1"/>
    </xf>
    <xf numFmtId="0" fontId="20" fillId="0" borderId="1" xfId="2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vertical="top"/>
    </xf>
    <xf numFmtId="0" fontId="6" fillId="2" borderId="1" xfId="2" applyFont="1" applyFill="1" applyBorder="1" applyAlignment="1">
      <alignment vertical="top"/>
    </xf>
    <xf numFmtId="0" fontId="14" fillId="0" borderId="1" xfId="0" applyFont="1" applyBorder="1" applyAlignment="1">
      <alignment horizontal="center" vertical="top" textRotation="60"/>
    </xf>
    <xf numFmtId="0" fontId="5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/>
    </xf>
    <xf numFmtId="0" fontId="21" fillId="5" borderId="1" xfId="0" applyFont="1" applyFill="1" applyBorder="1" applyAlignment="1">
      <alignment vertical="top" wrapText="1"/>
    </xf>
    <xf numFmtId="0" fontId="22" fillId="5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3" fillId="0" borderId="1" xfId="2" applyFont="1" applyBorder="1" applyAlignment="1">
      <alignment vertical="top" wrapText="1"/>
    </xf>
    <xf numFmtId="0" fontId="6" fillId="2" borderId="1" xfId="2" applyNumberFormat="1" applyFont="1" applyFill="1" applyBorder="1" applyAlignment="1">
      <alignment horizontal="center" vertical="top"/>
    </xf>
    <xf numFmtId="0" fontId="7" fillId="2" borderId="1" xfId="2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12" fillId="0" borderId="5" xfId="2" applyFont="1" applyBorder="1" applyAlignment="1">
      <alignment horizontal="center" vertical="center" textRotation="60"/>
    </xf>
    <xf numFmtId="0" fontId="12" fillId="0" borderId="4" xfId="2" applyFont="1" applyBorder="1" applyAlignment="1">
      <alignment horizontal="center" vertical="top" textRotation="60" wrapText="1"/>
    </xf>
    <xf numFmtId="0" fontId="12" fillId="0" borderId="6" xfId="2" applyFont="1" applyBorder="1" applyAlignment="1">
      <alignment horizontal="center" vertical="center" textRotation="60"/>
    </xf>
    <xf numFmtId="0" fontId="12" fillId="0" borderId="7" xfId="2" applyFont="1" applyBorder="1" applyAlignment="1">
      <alignment horizontal="center" vertical="center" textRotation="60"/>
    </xf>
    <xf numFmtId="0" fontId="12" fillId="0" borderId="3" xfId="2" applyFont="1" applyBorder="1" applyAlignment="1">
      <alignment horizontal="center" vertical="top" textRotation="60" wrapText="1"/>
    </xf>
    <xf numFmtId="0" fontId="14" fillId="0" borderId="2" xfId="0" applyFont="1" applyBorder="1" applyAlignment="1">
      <alignment horizontal="center" vertical="center" textRotation="60" wrapText="1"/>
    </xf>
    <xf numFmtId="0" fontId="14" fillId="0" borderId="2" xfId="0" applyFont="1" applyBorder="1" applyAlignment="1">
      <alignment horizontal="center" vertical="center" textRotation="60"/>
    </xf>
    <xf numFmtId="0" fontId="12" fillId="0" borderId="8" xfId="2" applyFont="1" applyBorder="1" applyAlignment="1">
      <alignment horizontal="center" vertical="center" textRotation="60"/>
    </xf>
    <xf numFmtId="0" fontId="6" fillId="2" borderId="1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6" fillId="2" borderId="1" xfId="2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top" textRotation="60" wrapText="1"/>
    </xf>
    <xf numFmtId="0" fontId="14" fillId="0" borderId="1" xfId="0" applyFont="1" applyBorder="1" applyAlignment="1">
      <alignment horizontal="center" vertical="center" textRotation="60" wrapText="1"/>
    </xf>
    <xf numFmtId="0" fontId="14" fillId="0" borderId="1" xfId="0" applyFont="1" applyBorder="1" applyAlignment="1">
      <alignment horizontal="center" vertical="center" textRotation="60"/>
    </xf>
    <xf numFmtId="0" fontId="12" fillId="0" borderId="1" xfId="2" applyFont="1" applyBorder="1" applyAlignment="1">
      <alignment horizontal="center" vertical="center" textRotation="60" wrapText="1"/>
    </xf>
    <xf numFmtId="0" fontId="15" fillId="0" borderId="1" xfId="0" applyFont="1" applyBorder="1" applyAlignment="1">
      <alignment horizontal="center" vertical="top" textRotation="60"/>
    </xf>
    <xf numFmtId="0" fontId="14" fillId="0" borderId="1" xfId="0" applyFont="1" applyBorder="1" applyAlignment="1">
      <alignment vertical="top"/>
    </xf>
    <xf numFmtId="0" fontId="19" fillId="2" borderId="1" xfId="4" applyFont="1" applyFill="1" applyBorder="1" applyAlignment="1" applyProtection="1">
      <alignment wrapText="1"/>
      <protection locked="0"/>
    </xf>
    <xf numFmtId="0" fontId="12" fillId="2" borderId="1" xfId="4" applyFont="1" applyFill="1" applyBorder="1" applyAlignment="1" applyProtection="1">
      <protection locked="0"/>
    </xf>
    <xf numFmtId="0" fontId="20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12" fillId="2" borderId="1" xfId="0" applyFont="1" applyFill="1" applyBorder="1" applyAlignment="1"/>
    <xf numFmtId="0" fontId="19" fillId="2" borderId="1" xfId="2" applyFont="1" applyFill="1" applyBorder="1" applyAlignment="1" applyProtection="1">
      <alignment wrapText="1"/>
      <protection locked="0"/>
    </xf>
    <xf numFmtId="0" fontId="12" fillId="2" borderId="1" xfId="2" applyFont="1" applyFill="1" applyBorder="1" applyAlignment="1" applyProtection="1">
      <protection locked="0"/>
    </xf>
    <xf numFmtId="0" fontId="14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2" fillId="0" borderId="9" xfId="2" applyFont="1" applyBorder="1" applyAlignment="1">
      <alignment horizontal="center" vertical="center" textRotation="60"/>
    </xf>
    <xf numFmtId="0" fontId="12" fillId="0" borderId="10" xfId="2" applyFont="1" applyBorder="1" applyAlignment="1">
      <alignment horizontal="center" vertical="center" textRotation="60"/>
    </xf>
    <xf numFmtId="0" fontId="12" fillId="0" borderId="11" xfId="2" applyFont="1" applyBorder="1" applyAlignment="1">
      <alignment horizontal="center" vertical="center" textRotation="60"/>
    </xf>
    <xf numFmtId="0" fontId="12" fillId="0" borderId="10" xfId="2" applyFont="1" applyBorder="1" applyAlignment="1">
      <alignment horizontal="center" vertical="center" textRotation="60" wrapText="1"/>
    </xf>
    <xf numFmtId="0" fontId="20" fillId="2" borderId="1" xfId="0" applyFont="1" applyFill="1" applyBorder="1" applyAlignment="1">
      <alignment vertical="center" wrapText="1"/>
    </xf>
    <xf numFmtId="0" fontId="19" fillId="2" borderId="1" xfId="2" applyFont="1" applyFill="1" applyBorder="1" applyAlignment="1">
      <alignment wrapText="1"/>
    </xf>
    <xf numFmtId="0" fontId="12" fillId="2" borderId="1" xfId="2" applyFont="1" applyFill="1" applyBorder="1" applyAlignment="1">
      <alignment horizontal="left" wrapText="1" shrinkToFit="1"/>
    </xf>
    <xf numFmtId="0" fontId="19" fillId="2" borderId="1" xfId="2" quotePrefix="1" applyFont="1" applyFill="1" applyBorder="1" applyAlignment="1">
      <alignment wrapText="1"/>
    </xf>
    <xf numFmtId="0" fontId="12" fillId="2" borderId="1" xfId="2" applyFont="1" applyFill="1" applyBorder="1" applyAlignment="1">
      <alignment horizontal="left" wrapText="1"/>
    </xf>
    <xf numFmtId="0" fontId="19" fillId="2" borderId="1" xfId="2" quotePrefix="1" applyFont="1" applyFill="1" applyBorder="1" applyAlignment="1">
      <alignment horizontal="left" wrapText="1"/>
    </xf>
    <xf numFmtId="0" fontId="14" fillId="2" borderId="1" xfId="0" quotePrefix="1" applyFont="1" applyFill="1" applyBorder="1" applyAlignment="1"/>
    <xf numFmtId="0" fontId="12" fillId="2" borderId="1" xfId="1" applyFont="1" applyFill="1" applyBorder="1" applyAlignment="1"/>
    <xf numFmtId="0" fontId="12" fillId="2" borderId="1" xfId="2" applyFont="1" applyFill="1" applyBorder="1" applyAlignment="1">
      <alignment wrapText="1"/>
    </xf>
    <xf numFmtId="0" fontId="19" fillId="2" borderId="1" xfId="4" applyFont="1" applyFill="1" applyBorder="1" applyAlignment="1" applyProtection="1">
      <alignment vertical="top" wrapText="1"/>
      <protection locked="0"/>
    </xf>
    <xf numFmtId="0" fontId="12" fillId="2" borderId="1" xfId="4" applyFont="1" applyFill="1" applyBorder="1" applyAlignment="1" applyProtection="1">
      <alignment vertical="top"/>
      <protection locked="0"/>
    </xf>
    <xf numFmtId="0" fontId="20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top"/>
    </xf>
    <xf numFmtId="0" fontId="22" fillId="2" borderId="1" xfId="0" applyFont="1" applyFill="1" applyBorder="1" applyAlignment="1">
      <alignment vertical="top" wrapText="1"/>
    </xf>
    <xf numFmtId="0" fontId="12" fillId="2" borderId="1" xfId="4" applyFont="1" applyFill="1" applyBorder="1" applyAlignment="1" applyProtection="1">
      <alignment vertical="top" wrapText="1"/>
      <protection locked="0"/>
    </xf>
    <xf numFmtId="0" fontId="12" fillId="2" borderId="1" xfId="0" applyFont="1" applyFill="1" applyBorder="1" applyAlignment="1">
      <alignment vertical="top" wrapText="1"/>
    </xf>
    <xf numFmtId="0" fontId="24" fillId="0" borderId="0" xfId="0" applyFont="1" applyAlignment="1">
      <alignment vertical="top"/>
    </xf>
  </cellXfs>
  <cellStyles count="12">
    <cellStyle name="Normal" xfId="0" builtinId="0"/>
    <cellStyle name="Normal 2" xfId="2"/>
    <cellStyle name="Normal 3" xfId="4"/>
    <cellStyle name="Normal 4" xfId="3"/>
    <cellStyle name="Normal 4 2" xfId="8"/>
    <cellStyle name="Normal 5" xfId="5"/>
    <cellStyle name="Normal 5 2" xfId="9"/>
    <cellStyle name="Normal 6" xfId="7"/>
    <cellStyle name="Normal 7" xfId="6"/>
    <cellStyle name="Normal 8" xfId="1"/>
    <cellStyle name="Normal 8 2" xfId="11"/>
    <cellStyle name="Normal 8 3" xfId="1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V160"/>
  <sheetViews>
    <sheetView tabSelected="1" zoomScale="70" zoomScaleNormal="70" workbookViewId="0">
      <pane xSplit="2" ySplit="2" topLeftCell="C120" activePane="bottomRight" state="frozen"/>
      <selection pane="topRight" activeCell="D1" sqref="D1"/>
      <selection pane="bottomLeft" activeCell="A6" sqref="A6"/>
      <selection pane="bottomRight" activeCell="V131" sqref="V131"/>
    </sheetView>
  </sheetViews>
  <sheetFormatPr defaultColWidth="9.28515625" defaultRowHeight="20.25" x14ac:dyDescent="0.25"/>
  <cols>
    <col min="1" max="1" width="64.140625" style="46" customWidth="1"/>
    <col min="2" max="2" width="50.7109375" style="46" customWidth="1"/>
    <col min="3" max="10" width="6.5703125" style="4" customWidth="1"/>
    <col min="11" max="11" width="9.28515625" style="4"/>
    <col min="12" max="40" width="6.5703125" style="4" customWidth="1"/>
    <col min="41" max="41" width="8.7109375" style="4" customWidth="1"/>
    <col min="42" max="42" width="7.28515625" style="4" customWidth="1"/>
    <col min="43" max="52" width="6.5703125" style="4" customWidth="1"/>
    <col min="53" max="53" width="9.28515625" style="4"/>
    <col min="54" max="68" width="6.5703125" style="4" customWidth="1"/>
    <col min="69" max="69" width="9.28515625" style="4"/>
    <col min="70" max="70" width="78.28515625" style="4" customWidth="1"/>
    <col min="71" max="16384" width="9.28515625" style="3"/>
  </cols>
  <sheetData>
    <row r="1" spans="1:70" ht="21" thickBot="1" x14ac:dyDescent="0.3"/>
    <row r="2" spans="1:70" ht="173.45" customHeight="1" x14ac:dyDescent="0.3">
      <c r="A2" s="60" t="s">
        <v>0</v>
      </c>
      <c r="B2" s="61" t="s">
        <v>1</v>
      </c>
      <c r="C2" s="62" t="s">
        <v>2</v>
      </c>
      <c r="D2" s="59" t="s">
        <v>3</v>
      </c>
      <c r="E2" s="88" t="s">
        <v>4</v>
      </c>
      <c r="F2" s="62" t="s">
        <v>5</v>
      </c>
      <c r="G2" s="59" t="s">
        <v>401</v>
      </c>
      <c r="H2" s="59" t="s">
        <v>6</v>
      </c>
      <c r="I2" s="62" t="s">
        <v>7</v>
      </c>
      <c r="J2" s="59" t="s">
        <v>146</v>
      </c>
      <c r="K2" s="87" t="s">
        <v>147</v>
      </c>
      <c r="L2" s="59" t="s">
        <v>8</v>
      </c>
      <c r="M2" s="62" t="s">
        <v>105</v>
      </c>
      <c r="N2" s="59" t="s">
        <v>148</v>
      </c>
      <c r="O2" s="59" t="s">
        <v>9</v>
      </c>
      <c r="P2" s="59" t="s">
        <v>10</v>
      </c>
      <c r="Q2" s="62" t="s">
        <v>11</v>
      </c>
      <c r="R2" s="59" t="s">
        <v>12</v>
      </c>
      <c r="S2" s="59" t="s">
        <v>13</v>
      </c>
      <c r="T2" s="59" t="s">
        <v>14</v>
      </c>
      <c r="U2" s="59" t="s">
        <v>15</v>
      </c>
      <c r="V2" s="59" t="s">
        <v>16</v>
      </c>
      <c r="W2" s="62" t="s">
        <v>17</v>
      </c>
      <c r="X2" s="86" t="s">
        <v>18</v>
      </c>
      <c r="Y2" s="62" t="s">
        <v>19</v>
      </c>
      <c r="Z2" s="59" t="s">
        <v>20</v>
      </c>
      <c r="AA2" s="59" t="s">
        <v>21</v>
      </c>
      <c r="AB2" s="59" t="s">
        <v>22</v>
      </c>
      <c r="AC2" s="59" t="s">
        <v>23</v>
      </c>
      <c r="AD2" s="59" t="s">
        <v>24</v>
      </c>
      <c r="AE2" s="59" t="s">
        <v>25</v>
      </c>
      <c r="AF2" s="59" t="s">
        <v>26</v>
      </c>
      <c r="AG2" s="59" t="s">
        <v>27</v>
      </c>
      <c r="AH2" s="86" t="s">
        <v>28</v>
      </c>
      <c r="AI2" s="118" t="s">
        <v>394</v>
      </c>
      <c r="AJ2" s="117" t="s">
        <v>29</v>
      </c>
      <c r="AK2" s="119" t="s">
        <v>30</v>
      </c>
      <c r="AL2" s="117" t="s">
        <v>400</v>
      </c>
      <c r="AM2" s="93" t="s">
        <v>31</v>
      </c>
      <c r="AN2" s="62" t="s">
        <v>32</v>
      </c>
      <c r="AO2" s="90" t="s">
        <v>142</v>
      </c>
      <c r="AP2" s="91" t="s">
        <v>33</v>
      </c>
      <c r="AQ2" s="92" t="s">
        <v>104</v>
      </c>
      <c r="AR2" s="62" t="s">
        <v>396</v>
      </c>
      <c r="AS2" s="88" t="s">
        <v>34</v>
      </c>
      <c r="AT2" s="62" t="s">
        <v>35</v>
      </c>
      <c r="AU2" s="62" t="s">
        <v>36</v>
      </c>
      <c r="AV2" s="92" t="s">
        <v>143</v>
      </c>
      <c r="AW2" s="58" t="s">
        <v>398</v>
      </c>
      <c r="AX2" s="62" t="s">
        <v>37</v>
      </c>
      <c r="AY2" s="62" t="s">
        <v>395</v>
      </c>
      <c r="AZ2" s="62" t="s">
        <v>38</v>
      </c>
      <c r="BA2" s="120" t="s">
        <v>141</v>
      </c>
      <c r="BB2" s="58" t="s">
        <v>39</v>
      </c>
      <c r="BC2" s="62" t="s">
        <v>40</v>
      </c>
      <c r="BD2" s="62" t="s">
        <v>41</v>
      </c>
      <c r="BE2" s="118" t="s">
        <v>42</v>
      </c>
      <c r="BF2" s="93" t="s">
        <v>149</v>
      </c>
      <c r="BG2" s="89" t="s">
        <v>43</v>
      </c>
      <c r="BH2" s="62" t="s">
        <v>44</v>
      </c>
      <c r="BI2" s="89" t="s">
        <v>45</v>
      </c>
      <c r="BJ2" s="88" t="s">
        <v>144</v>
      </c>
      <c r="BK2" s="88" t="s">
        <v>46</v>
      </c>
      <c r="BL2" s="88" t="s">
        <v>47</v>
      </c>
      <c r="BM2" s="88" t="s">
        <v>48</v>
      </c>
      <c r="BN2" s="88" t="s">
        <v>49</v>
      </c>
      <c r="BO2" s="88" t="s">
        <v>50</v>
      </c>
      <c r="BP2" s="62" t="s">
        <v>51</v>
      </c>
      <c r="BQ2" s="65" t="s">
        <v>52</v>
      </c>
      <c r="BR2" s="29" t="s">
        <v>53</v>
      </c>
    </row>
    <row r="3" spans="1:70" ht="32.25" customHeight="1" x14ac:dyDescent="0.3">
      <c r="A3" s="109" t="s">
        <v>179</v>
      </c>
      <c r="B3" s="110" t="s">
        <v>180</v>
      </c>
      <c r="C3" s="66"/>
      <c r="D3" s="66"/>
      <c r="E3" s="5" t="s">
        <v>55</v>
      </c>
      <c r="F3" s="5" t="s">
        <v>55</v>
      </c>
      <c r="G3" s="66"/>
      <c r="H3" s="66"/>
      <c r="I3" s="66"/>
      <c r="J3" s="66"/>
      <c r="K3" s="5" t="s">
        <v>55</v>
      </c>
      <c r="L3" s="66"/>
      <c r="M3" s="66"/>
      <c r="N3" s="66"/>
      <c r="O3" s="66"/>
      <c r="P3" s="66"/>
      <c r="Q3" s="66"/>
      <c r="R3" s="66"/>
      <c r="S3" s="66"/>
      <c r="T3" s="5" t="s">
        <v>55</v>
      </c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101"/>
      <c r="AP3" s="102"/>
      <c r="AQ3" s="103"/>
      <c r="AR3" s="5" t="s">
        <v>55</v>
      </c>
      <c r="AS3" s="66"/>
      <c r="AT3" s="5" t="s">
        <v>55</v>
      </c>
      <c r="AU3" s="66"/>
      <c r="AV3" s="103"/>
      <c r="AW3" s="66"/>
      <c r="AX3" s="5" t="s">
        <v>55</v>
      </c>
      <c r="AY3" s="66"/>
      <c r="AZ3" s="66"/>
      <c r="BA3" s="104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94">
        <f t="shared" ref="BQ3:BQ34" si="0">COUNTIF(C3:BP3,"▲")</f>
        <v>7</v>
      </c>
      <c r="BR3" s="105"/>
    </row>
    <row r="4" spans="1:70" ht="27" customHeight="1" x14ac:dyDescent="0.3">
      <c r="A4" s="109" t="s">
        <v>181</v>
      </c>
      <c r="B4" s="110" t="s">
        <v>182</v>
      </c>
      <c r="C4" s="66"/>
      <c r="D4" s="66"/>
      <c r="E4" s="66"/>
      <c r="F4" s="66"/>
      <c r="G4" s="66"/>
      <c r="H4" s="66"/>
      <c r="I4" s="66"/>
      <c r="J4" s="66"/>
      <c r="K4" s="101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101"/>
      <c r="AP4" s="102"/>
      <c r="AQ4" s="103"/>
      <c r="AR4" s="66"/>
      <c r="AS4" s="66"/>
      <c r="AT4" s="66"/>
      <c r="AU4" s="66"/>
      <c r="AV4" s="103"/>
      <c r="AW4" s="66"/>
      <c r="AX4" s="66"/>
      <c r="AY4" s="66"/>
      <c r="AZ4" s="66"/>
      <c r="BA4" s="104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5" t="s">
        <v>55</v>
      </c>
      <c r="BO4" s="66"/>
      <c r="BP4" s="66"/>
      <c r="BQ4" s="94">
        <f t="shared" si="0"/>
        <v>1</v>
      </c>
      <c r="BR4" s="105"/>
    </row>
    <row r="5" spans="1:70" ht="27" customHeight="1" x14ac:dyDescent="0.3">
      <c r="A5" s="109" t="s">
        <v>183</v>
      </c>
      <c r="B5" s="110" t="s">
        <v>184</v>
      </c>
      <c r="C5" s="66"/>
      <c r="D5" s="66"/>
      <c r="E5" s="66"/>
      <c r="F5" s="66"/>
      <c r="G5" s="66"/>
      <c r="H5" s="66"/>
      <c r="I5" s="66"/>
      <c r="J5" s="66"/>
      <c r="K5" s="101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5" t="s">
        <v>55</v>
      </c>
      <c r="AM5" s="66"/>
      <c r="AN5" s="66"/>
      <c r="AO5" s="101"/>
      <c r="AP5" s="102"/>
      <c r="AQ5" s="103"/>
      <c r="AR5" s="66"/>
      <c r="AS5" s="66"/>
      <c r="AT5" s="66"/>
      <c r="AU5" s="66"/>
      <c r="AV5" s="103"/>
      <c r="AW5" s="66"/>
      <c r="AX5" s="66"/>
      <c r="AY5" s="66"/>
      <c r="AZ5" s="66"/>
      <c r="BA5" s="104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94">
        <f t="shared" si="0"/>
        <v>1</v>
      </c>
      <c r="BR5" s="105"/>
    </row>
    <row r="6" spans="1:70" ht="30" customHeight="1" x14ac:dyDescent="0.3">
      <c r="A6" s="122" t="s">
        <v>54</v>
      </c>
      <c r="B6" s="123" t="s">
        <v>154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 t="s">
        <v>55</v>
      </c>
      <c r="AM6" s="5"/>
      <c r="AN6" s="5"/>
      <c r="AO6" s="5"/>
      <c r="AP6" s="6"/>
      <c r="AQ6" s="6"/>
      <c r="AR6" s="5"/>
      <c r="AS6" s="5"/>
      <c r="AT6" s="5"/>
      <c r="AU6" s="5"/>
      <c r="AV6" s="6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94">
        <f t="shared" si="0"/>
        <v>1</v>
      </c>
      <c r="BR6" s="6"/>
    </row>
    <row r="7" spans="1:70" ht="30" customHeight="1" x14ac:dyDescent="0.3">
      <c r="A7" s="109" t="s">
        <v>187</v>
      </c>
      <c r="B7" s="110" t="s">
        <v>188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 t="s">
        <v>55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6"/>
      <c r="AR7" s="5"/>
      <c r="AS7" s="5"/>
      <c r="AT7" s="5"/>
      <c r="AU7" s="5"/>
      <c r="AV7" s="6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94">
        <f t="shared" si="0"/>
        <v>1</v>
      </c>
      <c r="BR7" s="6"/>
    </row>
    <row r="8" spans="1:70" ht="27.75" customHeight="1" x14ac:dyDescent="0.3">
      <c r="A8" s="122" t="s">
        <v>114</v>
      </c>
      <c r="B8" s="123" t="s">
        <v>404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6"/>
      <c r="AQ8" s="6"/>
      <c r="AR8" s="5"/>
      <c r="AS8" s="5"/>
      <c r="AT8" s="5"/>
      <c r="AU8" s="5"/>
      <c r="AV8" s="6"/>
      <c r="AW8" s="5"/>
      <c r="AX8" s="5"/>
      <c r="AY8" s="5"/>
      <c r="AZ8" s="5"/>
      <c r="BA8" s="5"/>
      <c r="BB8" s="5"/>
      <c r="BC8" s="5" t="s">
        <v>55</v>
      </c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 t="s">
        <v>55</v>
      </c>
      <c r="BQ8" s="94">
        <f t="shared" si="0"/>
        <v>2</v>
      </c>
      <c r="BR8" s="6"/>
    </row>
    <row r="9" spans="1:70" ht="30" customHeight="1" x14ac:dyDescent="0.3">
      <c r="A9" s="109" t="s">
        <v>189</v>
      </c>
      <c r="B9" s="110" t="s">
        <v>190</v>
      </c>
      <c r="C9" s="5"/>
      <c r="D9" s="5"/>
      <c r="E9" s="5" t="s">
        <v>55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 t="s">
        <v>55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6"/>
      <c r="AQ9" s="6"/>
      <c r="AR9" s="5"/>
      <c r="AS9" s="5"/>
      <c r="AT9" s="5"/>
      <c r="AU9" s="5"/>
      <c r="AV9" s="6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94">
        <f t="shared" si="0"/>
        <v>2</v>
      </c>
      <c r="BR9" s="6"/>
    </row>
    <row r="10" spans="1:70" ht="30" customHeight="1" x14ac:dyDescent="0.3">
      <c r="A10" s="109" t="s">
        <v>193</v>
      </c>
      <c r="B10" s="110" t="s">
        <v>194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 t="s">
        <v>55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6"/>
      <c r="AR10" s="5"/>
      <c r="AS10" s="5"/>
      <c r="AT10" s="5"/>
      <c r="AU10" s="5"/>
      <c r="AV10" s="6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94">
        <f t="shared" si="0"/>
        <v>1</v>
      </c>
      <c r="BR10" s="6"/>
    </row>
    <row r="11" spans="1:70" ht="30" customHeight="1" x14ac:dyDescent="0.3">
      <c r="A11" s="109" t="s">
        <v>195</v>
      </c>
      <c r="B11" s="110" t="s">
        <v>196</v>
      </c>
      <c r="C11" s="5"/>
      <c r="D11" s="5"/>
      <c r="E11" s="5" t="s">
        <v>55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 t="s">
        <v>55</v>
      </c>
      <c r="AM11" s="5"/>
      <c r="AN11" s="5"/>
      <c r="AO11" s="5"/>
      <c r="AP11" s="6"/>
      <c r="AQ11" s="6"/>
      <c r="AR11" s="5"/>
      <c r="AS11" s="5"/>
      <c r="AT11" s="5"/>
      <c r="AU11" s="5"/>
      <c r="AV11" s="6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94">
        <f t="shared" si="0"/>
        <v>2</v>
      </c>
      <c r="BR11" s="6"/>
    </row>
    <row r="12" spans="1:70" ht="30" customHeight="1" x14ac:dyDescent="0.3">
      <c r="A12" s="109" t="s">
        <v>240</v>
      </c>
      <c r="B12" s="110" t="s">
        <v>197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 t="s">
        <v>55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6"/>
      <c r="AR12" s="5"/>
      <c r="AS12" s="5"/>
      <c r="AT12" s="5"/>
      <c r="AU12" s="5"/>
      <c r="AV12" s="6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94">
        <f t="shared" si="0"/>
        <v>1</v>
      </c>
      <c r="BR12" s="6"/>
    </row>
    <row r="13" spans="1:70" ht="30" customHeight="1" x14ac:dyDescent="0.3">
      <c r="A13" s="112" t="s">
        <v>198</v>
      </c>
      <c r="B13" s="113" t="s">
        <v>199</v>
      </c>
      <c r="C13" s="5"/>
      <c r="D13" s="5"/>
      <c r="E13" s="5"/>
      <c r="F13" s="5"/>
      <c r="G13" s="5"/>
      <c r="H13" s="5" t="s">
        <v>55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 t="s">
        <v>55</v>
      </c>
      <c r="AP13" s="6"/>
      <c r="AQ13" s="6"/>
      <c r="AR13" s="5"/>
      <c r="AS13" s="5"/>
      <c r="AT13" s="5"/>
      <c r="AU13" s="5"/>
      <c r="AV13" s="6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94">
        <f t="shared" si="0"/>
        <v>2</v>
      </c>
      <c r="BR13" s="6"/>
    </row>
    <row r="14" spans="1:70" ht="30" customHeight="1" x14ac:dyDescent="0.3">
      <c r="A14" s="109" t="s">
        <v>200</v>
      </c>
      <c r="B14" s="110" t="s">
        <v>201</v>
      </c>
      <c r="C14" s="5" t="s">
        <v>55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 t="s">
        <v>55</v>
      </c>
      <c r="O14" s="5"/>
      <c r="P14" s="5"/>
      <c r="Q14" s="5" t="s">
        <v>55</v>
      </c>
      <c r="R14" s="5"/>
      <c r="S14" s="5" t="s">
        <v>55</v>
      </c>
      <c r="T14" s="5"/>
      <c r="U14" s="5"/>
      <c r="V14" s="5" t="s">
        <v>55</v>
      </c>
      <c r="W14" s="5"/>
      <c r="X14" s="5"/>
      <c r="Y14" s="5" t="s">
        <v>55</v>
      </c>
      <c r="Z14" s="5"/>
      <c r="AA14" s="5"/>
      <c r="AB14" s="5"/>
      <c r="AC14" s="5"/>
      <c r="AD14" s="5"/>
      <c r="AE14" s="5" t="s">
        <v>55</v>
      </c>
      <c r="AF14" s="5"/>
      <c r="AG14" s="5"/>
      <c r="AH14" s="5" t="s">
        <v>55</v>
      </c>
      <c r="AI14" s="5"/>
      <c r="AJ14" s="5"/>
      <c r="AK14" s="5"/>
      <c r="AL14" s="5"/>
      <c r="AM14" s="5"/>
      <c r="AN14" s="5"/>
      <c r="AO14" s="5"/>
      <c r="AP14" s="6"/>
      <c r="AQ14" s="6"/>
      <c r="AR14" s="5"/>
      <c r="AS14" s="5"/>
      <c r="AT14" s="5"/>
      <c r="AU14" s="5" t="s">
        <v>55</v>
      </c>
      <c r="AV14" s="6"/>
      <c r="AW14" s="5"/>
      <c r="AX14" s="5"/>
      <c r="AY14" s="5"/>
      <c r="AZ14" s="5" t="s">
        <v>55</v>
      </c>
      <c r="BA14" s="5"/>
      <c r="BB14" s="5"/>
      <c r="BC14" s="5"/>
      <c r="BD14" s="5"/>
      <c r="BE14" s="5" t="s">
        <v>55</v>
      </c>
      <c r="BF14" s="5" t="s">
        <v>55</v>
      </c>
      <c r="BG14" s="5"/>
      <c r="BH14" s="5"/>
      <c r="BI14" s="5" t="s">
        <v>55</v>
      </c>
      <c r="BJ14" s="5"/>
      <c r="BK14" s="5"/>
      <c r="BL14" s="5" t="s">
        <v>55</v>
      </c>
      <c r="BM14" s="5" t="s">
        <v>55</v>
      </c>
      <c r="BN14" s="5"/>
      <c r="BO14" s="5"/>
      <c r="BP14" s="5" t="s">
        <v>55</v>
      </c>
      <c r="BQ14" s="94">
        <f t="shared" si="0"/>
        <v>16</v>
      </c>
      <c r="BR14" s="6"/>
    </row>
    <row r="15" spans="1:70" ht="30" customHeight="1" x14ac:dyDescent="0.3">
      <c r="A15" s="109" t="s">
        <v>242</v>
      </c>
      <c r="B15" s="110" t="s">
        <v>243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 t="s">
        <v>55</v>
      </c>
      <c r="AK15" s="5"/>
      <c r="AL15" s="5"/>
      <c r="AM15" s="5"/>
      <c r="AN15" s="5"/>
      <c r="AO15" s="5"/>
      <c r="AP15" s="5" t="s">
        <v>55</v>
      </c>
      <c r="AQ15" s="6"/>
      <c r="AR15" s="5" t="s">
        <v>55</v>
      </c>
      <c r="AS15" s="5"/>
      <c r="AT15" s="5"/>
      <c r="AU15" s="5"/>
      <c r="AV15" s="6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94">
        <f t="shared" si="0"/>
        <v>3</v>
      </c>
      <c r="BR15" s="6"/>
    </row>
    <row r="16" spans="1:70" ht="30" customHeight="1" x14ac:dyDescent="0.3">
      <c r="A16" s="109" t="s">
        <v>202</v>
      </c>
      <c r="B16" s="111" t="s">
        <v>203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 t="s">
        <v>55</v>
      </c>
      <c r="V16" s="5"/>
      <c r="W16" s="5"/>
      <c r="X16" s="5"/>
      <c r="Y16" s="5"/>
      <c r="Z16" s="5"/>
      <c r="AA16" s="5"/>
      <c r="AB16" s="5"/>
      <c r="AC16" s="5"/>
      <c r="AD16" s="5"/>
      <c r="AE16" s="5" t="s">
        <v>55</v>
      </c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6"/>
      <c r="AR16" s="5"/>
      <c r="AS16" s="5"/>
      <c r="AT16" s="5"/>
      <c r="AU16" s="5"/>
      <c r="AV16" s="6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94">
        <f t="shared" si="0"/>
        <v>2</v>
      </c>
      <c r="BR16" s="6"/>
    </row>
    <row r="17" spans="1:308" ht="30" customHeight="1" x14ac:dyDescent="0.3">
      <c r="A17" s="109" t="s">
        <v>204</v>
      </c>
      <c r="B17" s="110" t="s">
        <v>205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 t="s">
        <v>55</v>
      </c>
      <c r="AP17" s="6"/>
      <c r="AQ17" s="6"/>
      <c r="AR17" s="5"/>
      <c r="AS17" s="5"/>
      <c r="AT17" s="5"/>
      <c r="AU17" s="5"/>
      <c r="AV17" s="6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94">
        <f t="shared" si="0"/>
        <v>1</v>
      </c>
      <c r="BR17" s="6"/>
    </row>
    <row r="18" spans="1:308" ht="30" customHeight="1" x14ac:dyDescent="0.3">
      <c r="A18" s="109" t="s">
        <v>206</v>
      </c>
      <c r="B18" s="114" t="s">
        <v>207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6"/>
      <c r="AR18" s="5"/>
      <c r="AS18" s="5"/>
      <c r="AT18" s="5"/>
      <c r="AU18" s="5"/>
      <c r="AV18" s="6"/>
      <c r="AW18" s="5" t="s">
        <v>55</v>
      </c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94">
        <f t="shared" si="0"/>
        <v>1</v>
      </c>
      <c r="BR18" s="6"/>
    </row>
    <row r="19" spans="1:308" ht="33.75" customHeight="1" x14ac:dyDescent="0.3">
      <c r="A19" s="124" t="s">
        <v>172</v>
      </c>
      <c r="B19" s="125" t="s">
        <v>115</v>
      </c>
      <c r="C19" s="5" t="s">
        <v>55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 t="s">
        <v>55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 t="s">
        <v>55</v>
      </c>
      <c r="AQ19" s="6"/>
      <c r="AR19" s="5"/>
      <c r="AS19" s="5"/>
      <c r="AT19" s="5"/>
      <c r="AU19" s="5"/>
      <c r="AV19" s="6"/>
      <c r="AW19" s="5"/>
      <c r="AX19" s="5"/>
      <c r="AY19" s="5"/>
      <c r="AZ19" s="5" t="s">
        <v>55</v>
      </c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94">
        <f t="shared" si="0"/>
        <v>4</v>
      </c>
      <c r="BR19" s="95"/>
    </row>
    <row r="20" spans="1:308" ht="30" customHeight="1" x14ac:dyDescent="0.3">
      <c r="A20" s="126" t="s">
        <v>173</v>
      </c>
      <c r="B20" s="123" t="s">
        <v>116</v>
      </c>
      <c r="C20" s="5"/>
      <c r="D20" s="5"/>
      <c r="E20" s="5" t="s">
        <v>55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6"/>
      <c r="AR20" s="5"/>
      <c r="AS20" s="5"/>
      <c r="AT20" s="5"/>
      <c r="AU20" s="5"/>
      <c r="AV20" s="6"/>
      <c r="AW20" s="6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94">
        <f t="shared" si="0"/>
        <v>1</v>
      </c>
      <c r="BR20" s="6"/>
    </row>
    <row r="21" spans="1:308" ht="30" customHeight="1" x14ac:dyDescent="0.3">
      <c r="A21" s="109" t="s">
        <v>241</v>
      </c>
      <c r="B21" s="114" t="s">
        <v>208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 t="s">
        <v>55</v>
      </c>
      <c r="AP21" s="6"/>
      <c r="AQ21" s="6"/>
      <c r="AR21" s="5"/>
      <c r="AS21" s="5"/>
      <c r="AT21" s="5"/>
      <c r="AU21" s="5"/>
      <c r="AV21" s="6"/>
      <c r="AW21" s="6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94">
        <f t="shared" si="0"/>
        <v>1</v>
      </c>
      <c r="BR21" s="6"/>
    </row>
    <row r="22" spans="1:308" ht="27.75" customHeight="1" x14ac:dyDescent="0.3">
      <c r="A22" s="127" t="s">
        <v>174</v>
      </c>
      <c r="B22" s="125" t="s">
        <v>108</v>
      </c>
      <c r="C22" s="5"/>
      <c r="D22" s="5" t="s">
        <v>55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6"/>
      <c r="AR22" s="5" t="s">
        <v>55</v>
      </c>
      <c r="AS22" s="5"/>
      <c r="AT22" s="5"/>
      <c r="AU22" s="5"/>
      <c r="AV22" s="6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94">
        <f t="shared" si="0"/>
        <v>2</v>
      </c>
      <c r="BR22" s="95"/>
    </row>
    <row r="23" spans="1:308" ht="27.75" customHeight="1" x14ac:dyDescent="0.3">
      <c r="A23" s="109" t="s">
        <v>389</v>
      </c>
      <c r="B23" s="114" t="s">
        <v>387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6"/>
      <c r="AR23" s="5"/>
      <c r="AS23" s="5"/>
      <c r="AT23" s="5"/>
      <c r="AU23" s="5"/>
      <c r="AV23" s="6"/>
      <c r="AW23" s="5" t="s">
        <v>55</v>
      </c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94">
        <f t="shared" si="0"/>
        <v>1</v>
      </c>
      <c r="BR23" s="95"/>
    </row>
    <row r="24" spans="1:308" ht="27.75" customHeight="1" x14ac:dyDescent="0.3">
      <c r="A24" s="109" t="s">
        <v>390</v>
      </c>
      <c r="B24" s="114" t="s">
        <v>388</v>
      </c>
      <c r="C24" s="5"/>
      <c r="D24" s="5"/>
      <c r="E24" s="5"/>
      <c r="F24" s="5" t="s">
        <v>55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6"/>
      <c r="AR24" s="5" t="s">
        <v>55</v>
      </c>
      <c r="AS24" s="5"/>
      <c r="AT24" s="5"/>
      <c r="AU24" s="5"/>
      <c r="AV24" s="6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94">
        <f t="shared" si="0"/>
        <v>2</v>
      </c>
      <c r="BR24" s="95"/>
    </row>
    <row r="25" spans="1:308" ht="30" customHeight="1" x14ac:dyDescent="0.3">
      <c r="A25" s="122" t="s">
        <v>175</v>
      </c>
      <c r="B25" s="128" t="s">
        <v>117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 t="s">
        <v>55</v>
      </c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6"/>
      <c r="AR25" s="5"/>
      <c r="AS25" s="5"/>
      <c r="AT25" s="5"/>
      <c r="AU25" s="5"/>
      <c r="AV25" s="6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94">
        <f t="shared" si="0"/>
        <v>1</v>
      </c>
      <c r="BR25" s="96"/>
    </row>
    <row r="26" spans="1:308" ht="27.75" customHeight="1" x14ac:dyDescent="0.3">
      <c r="A26" s="129" t="s">
        <v>176</v>
      </c>
      <c r="B26" s="123" t="s">
        <v>118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 t="s">
        <v>55</v>
      </c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6"/>
      <c r="AR26" s="5"/>
      <c r="AS26" s="5"/>
      <c r="AT26" s="5"/>
      <c r="AU26" s="5"/>
      <c r="AV26" s="6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94">
        <f t="shared" si="0"/>
        <v>1</v>
      </c>
      <c r="BR26" s="96"/>
    </row>
    <row r="27" spans="1:308" ht="26.25" customHeight="1" x14ac:dyDescent="0.25">
      <c r="A27" s="130" t="s">
        <v>209</v>
      </c>
      <c r="B27" s="131" t="s">
        <v>210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 t="s">
        <v>55</v>
      </c>
      <c r="AK27" s="5"/>
      <c r="AL27" s="5"/>
      <c r="AM27" s="5"/>
      <c r="AN27" s="5"/>
      <c r="AO27" s="5"/>
      <c r="AP27" s="6"/>
      <c r="AQ27" s="6"/>
      <c r="AR27" s="5"/>
      <c r="AS27" s="5"/>
      <c r="AT27" s="5"/>
      <c r="AU27" s="5"/>
      <c r="AV27" s="6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94">
        <f t="shared" si="0"/>
        <v>1</v>
      </c>
      <c r="BR27" s="96"/>
    </row>
    <row r="28" spans="1:308" ht="34.5" customHeight="1" x14ac:dyDescent="0.25">
      <c r="A28" s="40" t="s">
        <v>64</v>
      </c>
      <c r="B28" s="37" t="s">
        <v>119</v>
      </c>
      <c r="C28" s="5"/>
      <c r="D28" s="5"/>
      <c r="E28" s="5"/>
      <c r="F28" s="5" t="s">
        <v>55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 t="s">
        <v>55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6"/>
      <c r="AR28" s="5"/>
      <c r="AS28" s="5"/>
      <c r="AT28" s="5"/>
      <c r="AU28" s="5"/>
      <c r="AV28" s="6"/>
      <c r="AW28" s="5"/>
      <c r="AX28" s="5" t="s">
        <v>55</v>
      </c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94">
        <f t="shared" si="0"/>
        <v>3</v>
      </c>
      <c r="BR28" s="97" t="s">
        <v>168</v>
      </c>
    </row>
    <row r="29" spans="1:308" ht="34.5" customHeight="1" x14ac:dyDescent="0.25">
      <c r="A29" s="132" t="s">
        <v>211</v>
      </c>
      <c r="B29" s="133" t="s">
        <v>399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 t="s">
        <v>55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6"/>
      <c r="AR29" s="5"/>
      <c r="AS29" s="5"/>
      <c r="AT29" s="5"/>
      <c r="AU29" s="5"/>
      <c r="AV29" s="6"/>
      <c r="AW29" s="5"/>
      <c r="AX29" s="5"/>
      <c r="AY29" s="5"/>
      <c r="AZ29" s="5"/>
      <c r="BA29" s="5"/>
      <c r="BB29" s="5"/>
      <c r="BC29" s="5"/>
      <c r="BD29" s="5" t="s">
        <v>55</v>
      </c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94">
        <f t="shared" si="0"/>
        <v>2</v>
      </c>
      <c r="BR29" s="97"/>
    </row>
    <row r="30" spans="1:308" s="8" customFormat="1" ht="30.75" customHeight="1" x14ac:dyDescent="0.25">
      <c r="A30" s="40" t="s">
        <v>66</v>
      </c>
      <c r="B30" s="37" t="s">
        <v>120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6"/>
      <c r="AR30" s="5"/>
      <c r="AS30" s="5"/>
      <c r="AT30" s="5"/>
      <c r="AU30" s="5"/>
      <c r="AV30" s="6"/>
      <c r="AW30" s="5"/>
      <c r="AX30" s="5"/>
      <c r="AY30" s="5"/>
      <c r="AZ30" s="5"/>
      <c r="BA30" s="5"/>
      <c r="BB30" s="5" t="s">
        <v>55</v>
      </c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94">
        <f t="shared" si="0"/>
        <v>1</v>
      </c>
      <c r="BR30" s="96"/>
      <c r="BS30" s="23"/>
      <c r="BT30" s="23"/>
      <c r="BU30" s="23"/>
      <c r="BV30" s="23"/>
      <c r="BW30" s="23"/>
      <c r="BX30" s="23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</row>
    <row r="31" spans="1:308" s="8" customFormat="1" ht="30.75" customHeight="1" x14ac:dyDescent="0.25">
      <c r="A31" s="132" t="s">
        <v>212</v>
      </c>
      <c r="B31" s="133" t="s">
        <v>213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 t="s">
        <v>55</v>
      </c>
      <c r="V31" s="5"/>
      <c r="W31" s="5"/>
      <c r="X31" s="5" t="s">
        <v>55</v>
      </c>
      <c r="Y31" s="5" t="s">
        <v>55</v>
      </c>
      <c r="Z31" s="5"/>
      <c r="AA31" s="5"/>
      <c r="AB31" s="5"/>
      <c r="AC31" s="5"/>
      <c r="AD31" s="5"/>
      <c r="AE31" s="5" t="s">
        <v>55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6"/>
      <c r="AR31" s="5"/>
      <c r="AS31" s="5"/>
      <c r="AT31" s="5"/>
      <c r="AU31" s="5"/>
      <c r="AV31" s="6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 t="s">
        <v>55</v>
      </c>
      <c r="BI31" s="5"/>
      <c r="BJ31" s="5"/>
      <c r="BK31" s="5"/>
      <c r="BL31" s="5"/>
      <c r="BM31" s="5"/>
      <c r="BN31" s="5"/>
      <c r="BO31" s="5"/>
      <c r="BP31" s="5"/>
      <c r="BQ31" s="94">
        <f t="shared" si="0"/>
        <v>5</v>
      </c>
      <c r="BR31" s="96"/>
      <c r="BS31" s="23"/>
      <c r="BT31" s="23"/>
      <c r="BU31" s="23"/>
      <c r="BV31" s="23"/>
      <c r="BW31" s="23"/>
      <c r="BX31" s="23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</row>
    <row r="32" spans="1:308" s="8" customFormat="1" ht="42" customHeight="1" x14ac:dyDescent="0.25">
      <c r="A32" s="132" t="s">
        <v>214</v>
      </c>
      <c r="B32" s="133" t="s">
        <v>215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6"/>
      <c r="AR32" s="5"/>
      <c r="AS32" s="5"/>
      <c r="AT32" s="5"/>
      <c r="AU32" s="5"/>
      <c r="AV32" s="6"/>
      <c r="AW32" s="5" t="s">
        <v>55</v>
      </c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94">
        <f t="shared" si="0"/>
        <v>1</v>
      </c>
      <c r="BR32" s="96"/>
      <c r="BS32" s="23"/>
      <c r="BT32" s="23"/>
      <c r="BU32" s="23"/>
      <c r="BV32" s="23"/>
      <c r="BW32" s="23"/>
      <c r="BX32" s="23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</row>
    <row r="33" spans="1:308" s="8" customFormat="1" ht="30.75" customHeight="1" x14ac:dyDescent="0.25">
      <c r="A33" s="132" t="s">
        <v>216</v>
      </c>
      <c r="B33" s="133" t="s">
        <v>217</v>
      </c>
      <c r="C33" s="5"/>
      <c r="D33" s="5"/>
      <c r="E33" s="5"/>
      <c r="F33" s="5"/>
      <c r="G33" s="5"/>
      <c r="H33" s="5"/>
      <c r="I33" s="5"/>
      <c r="J33" s="5" t="s">
        <v>55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6"/>
      <c r="AR33" s="5"/>
      <c r="AS33" s="5"/>
      <c r="AT33" s="5"/>
      <c r="AU33" s="5"/>
      <c r="AV33" s="6"/>
      <c r="AW33" s="5"/>
      <c r="AX33" s="5"/>
      <c r="AY33" s="5"/>
      <c r="AZ33" s="5" t="s">
        <v>55</v>
      </c>
      <c r="BA33" s="5"/>
      <c r="BB33" s="5"/>
      <c r="BC33" s="5"/>
      <c r="BD33" s="5"/>
      <c r="BE33" s="5" t="s">
        <v>55</v>
      </c>
      <c r="BF33" s="5"/>
      <c r="BG33" s="5"/>
      <c r="BH33" s="5"/>
      <c r="BI33" s="5"/>
      <c r="BJ33" s="5"/>
      <c r="BK33" s="5"/>
      <c r="BL33" s="5" t="s">
        <v>55</v>
      </c>
      <c r="BM33" s="5" t="s">
        <v>55</v>
      </c>
      <c r="BN33" s="5"/>
      <c r="BO33" s="5"/>
      <c r="BP33" s="5"/>
      <c r="BQ33" s="94">
        <f t="shared" si="0"/>
        <v>5</v>
      </c>
      <c r="BR33" s="96"/>
      <c r="BS33" s="23"/>
      <c r="BT33" s="23"/>
      <c r="BU33" s="23"/>
      <c r="BV33" s="23"/>
      <c r="BW33" s="23"/>
      <c r="BX33" s="23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</row>
    <row r="34" spans="1:308" s="8" customFormat="1" ht="30.75" customHeight="1" x14ac:dyDescent="0.25">
      <c r="A34" s="132" t="s">
        <v>218</v>
      </c>
      <c r="B34" s="133" t="s">
        <v>219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 t="s">
        <v>55</v>
      </c>
      <c r="AP34" s="6"/>
      <c r="AQ34" s="6"/>
      <c r="AR34" s="5"/>
      <c r="AS34" s="5"/>
      <c r="AT34" s="5"/>
      <c r="AU34" s="5"/>
      <c r="AV34" s="6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94">
        <f t="shared" si="0"/>
        <v>1</v>
      </c>
      <c r="BR34" s="96"/>
      <c r="BS34" s="23"/>
      <c r="BT34" s="23"/>
      <c r="BU34" s="23"/>
      <c r="BV34" s="23"/>
      <c r="BW34" s="23"/>
      <c r="BX34" s="23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</row>
    <row r="35" spans="1:308" s="8" customFormat="1" ht="30.75" customHeight="1" x14ac:dyDescent="0.25">
      <c r="A35" s="130" t="s">
        <v>220</v>
      </c>
      <c r="B35" s="131" t="s">
        <v>221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 t="s">
        <v>55</v>
      </c>
      <c r="P35" s="5"/>
      <c r="Q35" s="5"/>
      <c r="R35" s="5"/>
      <c r="S35" s="5"/>
      <c r="T35" s="5"/>
      <c r="U35" s="5"/>
      <c r="V35" s="5"/>
      <c r="W35" s="5"/>
      <c r="X35" s="5"/>
      <c r="Y35" s="5" t="s">
        <v>55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6"/>
      <c r="AR35" s="5" t="s">
        <v>55</v>
      </c>
      <c r="AS35" s="5"/>
      <c r="AT35" s="5"/>
      <c r="AU35" s="5"/>
      <c r="AV35" s="6"/>
      <c r="AW35" s="5"/>
      <c r="AX35" s="5"/>
      <c r="AY35" s="5"/>
      <c r="AZ35" s="5"/>
      <c r="BA35" s="5"/>
      <c r="BB35" s="5"/>
      <c r="BC35" s="5"/>
      <c r="BD35" s="5" t="s">
        <v>55</v>
      </c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94">
        <f t="shared" ref="BQ35:BQ66" si="1">COUNTIF(C35:BP35,"▲")</f>
        <v>4</v>
      </c>
      <c r="BR35" s="96"/>
      <c r="BS35" s="23"/>
      <c r="BT35" s="23"/>
      <c r="BU35" s="23"/>
      <c r="BV35" s="23"/>
      <c r="BW35" s="23"/>
      <c r="BX35" s="23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</row>
    <row r="36" spans="1:308" s="8" customFormat="1" ht="30.75" customHeight="1" x14ac:dyDescent="0.25">
      <c r="A36" s="132" t="s">
        <v>222</v>
      </c>
      <c r="B36" s="133" t="s">
        <v>223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6"/>
      <c r="AR36" s="5"/>
      <c r="AS36" s="5"/>
      <c r="AT36" s="5"/>
      <c r="AU36" s="5"/>
      <c r="AV36" s="6"/>
      <c r="AW36" s="5"/>
      <c r="AX36" s="5"/>
      <c r="AY36" s="5"/>
      <c r="AZ36" s="5"/>
      <c r="BA36" s="5"/>
      <c r="BB36" s="5"/>
      <c r="BC36" s="5"/>
      <c r="BD36" s="5"/>
      <c r="BE36" s="5" t="s">
        <v>55</v>
      </c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94">
        <f t="shared" si="1"/>
        <v>1</v>
      </c>
      <c r="BR36" s="96"/>
      <c r="BS36" s="23"/>
      <c r="BT36" s="23"/>
      <c r="BU36" s="23"/>
      <c r="BV36" s="23"/>
      <c r="BW36" s="23"/>
      <c r="BX36" s="23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</row>
    <row r="37" spans="1:308" ht="33.75" customHeight="1" x14ac:dyDescent="0.25">
      <c r="A37" s="40" t="s">
        <v>57</v>
      </c>
      <c r="B37" s="38" t="s">
        <v>121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6"/>
      <c r="AR37" s="5"/>
      <c r="AS37" s="5"/>
      <c r="AT37" s="5"/>
      <c r="AU37" s="5"/>
      <c r="AV37" s="6"/>
      <c r="AW37" s="5" t="s">
        <v>55</v>
      </c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94">
        <f t="shared" si="1"/>
        <v>1</v>
      </c>
      <c r="BR37" s="97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</row>
    <row r="38" spans="1:308" ht="30" customHeight="1" x14ac:dyDescent="0.25">
      <c r="A38" s="36" t="s">
        <v>69</v>
      </c>
      <c r="B38" s="72" t="s">
        <v>150</v>
      </c>
      <c r="C38" s="5"/>
      <c r="D38" s="5"/>
      <c r="E38" s="5"/>
      <c r="F38" s="5"/>
      <c r="G38" s="5" t="s">
        <v>55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 t="s">
        <v>55</v>
      </c>
      <c r="V38" s="5"/>
      <c r="W38" s="5"/>
      <c r="X38" s="5"/>
      <c r="Y38" s="5"/>
      <c r="Z38" s="5"/>
      <c r="AA38" s="5"/>
      <c r="AB38" s="5"/>
      <c r="AC38" s="5"/>
      <c r="AD38" s="5"/>
      <c r="AE38" s="5" t="s">
        <v>55</v>
      </c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6"/>
      <c r="AQ38" s="6"/>
      <c r="AR38" s="5"/>
      <c r="AS38" s="5"/>
      <c r="AT38" s="5"/>
      <c r="AU38" s="5"/>
      <c r="AV38" s="6"/>
      <c r="AW38" s="5"/>
      <c r="AX38" s="5"/>
      <c r="AY38" s="5" t="s">
        <v>55</v>
      </c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94">
        <f t="shared" si="1"/>
        <v>4</v>
      </c>
      <c r="BR38" s="96"/>
      <c r="BS38" s="139"/>
    </row>
    <row r="39" spans="1:308" ht="30" customHeight="1" x14ac:dyDescent="0.25">
      <c r="A39" s="132" t="s">
        <v>224</v>
      </c>
      <c r="B39" s="133" t="s">
        <v>225</v>
      </c>
      <c r="C39" s="5"/>
      <c r="D39" s="5"/>
      <c r="E39" s="5"/>
      <c r="F39" s="5"/>
      <c r="G39" s="5"/>
      <c r="H39" s="5" t="s">
        <v>55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 t="s">
        <v>55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 t="s">
        <v>55</v>
      </c>
      <c r="AP39" s="6"/>
      <c r="AQ39" s="6"/>
      <c r="AR39" s="5"/>
      <c r="AS39" s="5"/>
      <c r="AT39" s="5"/>
      <c r="AU39" s="5"/>
      <c r="AV39" s="6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94">
        <f t="shared" si="1"/>
        <v>3</v>
      </c>
      <c r="BR39" s="96"/>
    </row>
    <row r="40" spans="1:308" ht="30" customHeight="1" x14ac:dyDescent="0.25">
      <c r="A40" s="36" t="s">
        <v>68</v>
      </c>
      <c r="B40" s="37" t="s">
        <v>122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6"/>
      <c r="AR40" s="5"/>
      <c r="AS40" s="5"/>
      <c r="AT40" s="5"/>
      <c r="AU40" s="5"/>
      <c r="AV40" s="6"/>
      <c r="AW40" s="5" t="s">
        <v>55</v>
      </c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94">
        <f t="shared" si="1"/>
        <v>1</v>
      </c>
      <c r="BR40" s="96"/>
    </row>
    <row r="41" spans="1:308" ht="30" customHeight="1" x14ac:dyDescent="0.25">
      <c r="A41" s="73" t="s">
        <v>71</v>
      </c>
      <c r="B41" s="37" t="s">
        <v>72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6"/>
      <c r="AQ41" s="6"/>
      <c r="AR41" s="5"/>
      <c r="AS41" s="5"/>
      <c r="AT41" s="5"/>
      <c r="AU41" s="5"/>
      <c r="AV41" s="6"/>
      <c r="AW41" s="5" t="s">
        <v>55</v>
      </c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94">
        <f t="shared" si="1"/>
        <v>1</v>
      </c>
      <c r="BR41" s="96"/>
    </row>
    <row r="42" spans="1:308" ht="30" customHeight="1" x14ac:dyDescent="0.25">
      <c r="A42" s="36" t="s">
        <v>62</v>
      </c>
      <c r="B42" s="37" t="s">
        <v>123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/>
      <c r="AQ42" s="6"/>
      <c r="AR42" s="5"/>
      <c r="AS42" s="5"/>
      <c r="AT42" s="5"/>
      <c r="AU42" s="5"/>
      <c r="AV42" s="6"/>
      <c r="AW42" s="5" t="s">
        <v>55</v>
      </c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94">
        <f t="shared" si="1"/>
        <v>1</v>
      </c>
      <c r="BR42" s="96"/>
    </row>
    <row r="43" spans="1:308" ht="44.45" customHeight="1" x14ac:dyDescent="0.25">
      <c r="A43" s="36" t="s">
        <v>82</v>
      </c>
      <c r="B43" s="38" t="s">
        <v>124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 t="s">
        <v>55</v>
      </c>
      <c r="Y43" s="5"/>
      <c r="Z43" s="5"/>
      <c r="AA43" s="5"/>
      <c r="AB43" s="5"/>
      <c r="AC43" s="5"/>
      <c r="AD43" s="5"/>
      <c r="AE43" s="5" t="s">
        <v>55</v>
      </c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 t="s">
        <v>55</v>
      </c>
      <c r="AT43" s="5"/>
      <c r="AU43" s="5" t="s">
        <v>55</v>
      </c>
      <c r="AV43" s="6"/>
      <c r="AW43" s="5"/>
      <c r="AX43" s="5"/>
      <c r="AY43" s="5"/>
      <c r="AZ43" s="5" t="s">
        <v>55</v>
      </c>
      <c r="BA43" s="5" t="s">
        <v>55</v>
      </c>
      <c r="BB43" s="5"/>
      <c r="BC43" s="5"/>
      <c r="BD43" s="5"/>
      <c r="BE43" s="5" t="s">
        <v>55</v>
      </c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 t="s">
        <v>55</v>
      </c>
      <c r="BQ43" s="94">
        <f t="shared" si="1"/>
        <v>8</v>
      </c>
      <c r="BR43" s="81"/>
      <c r="BS43" s="139"/>
    </row>
    <row r="44" spans="1:308" ht="30" customHeight="1" x14ac:dyDescent="0.25">
      <c r="A44" s="132" t="s">
        <v>228</v>
      </c>
      <c r="B44" s="133" t="s">
        <v>229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6"/>
      <c r="AW44" s="5" t="s">
        <v>55</v>
      </c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94">
        <f t="shared" si="1"/>
        <v>1</v>
      </c>
      <c r="BR44" s="96"/>
    </row>
    <row r="45" spans="1:308" ht="30" customHeight="1" x14ac:dyDescent="0.25">
      <c r="A45" s="132" t="s">
        <v>230</v>
      </c>
      <c r="B45" s="133" t="s">
        <v>231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6"/>
      <c r="AW45" s="5"/>
      <c r="AX45" s="5"/>
      <c r="AY45" s="5"/>
      <c r="AZ45" s="5"/>
      <c r="BA45" s="5"/>
      <c r="BB45" s="5" t="s">
        <v>55</v>
      </c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94">
        <f t="shared" si="1"/>
        <v>1</v>
      </c>
      <c r="BR45" s="96"/>
    </row>
    <row r="46" spans="1:308" ht="30" customHeight="1" x14ac:dyDescent="0.25">
      <c r="A46" s="132" t="s">
        <v>232</v>
      </c>
      <c r="B46" s="133" t="s">
        <v>233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 t="s">
        <v>55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6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94">
        <f t="shared" si="1"/>
        <v>1</v>
      </c>
      <c r="BR46" s="96"/>
    </row>
    <row r="47" spans="1:308" ht="30" customHeight="1" x14ac:dyDescent="0.25">
      <c r="A47" s="132" t="s">
        <v>234</v>
      </c>
      <c r="B47" s="133" t="s">
        <v>235</v>
      </c>
      <c r="C47" s="5" t="s">
        <v>55</v>
      </c>
      <c r="D47" s="5"/>
      <c r="E47" s="5" t="s">
        <v>55</v>
      </c>
      <c r="F47" s="5" t="s">
        <v>55</v>
      </c>
      <c r="G47" s="5" t="s">
        <v>55</v>
      </c>
      <c r="H47" s="5"/>
      <c r="I47" s="5"/>
      <c r="J47" s="5" t="s">
        <v>55</v>
      </c>
      <c r="K47" s="5" t="s">
        <v>55</v>
      </c>
      <c r="L47" s="5" t="s">
        <v>55</v>
      </c>
      <c r="M47" s="5"/>
      <c r="N47" s="5"/>
      <c r="O47" s="5"/>
      <c r="P47" s="5"/>
      <c r="Q47" s="5"/>
      <c r="R47" s="5"/>
      <c r="S47" s="5"/>
      <c r="T47" s="5"/>
      <c r="U47" s="5" t="s">
        <v>55</v>
      </c>
      <c r="V47" s="5" t="s">
        <v>55</v>
      </c>
      <c r="W47" s="5"/>
      <c r="X47" s="5"/>
      <c r="Y47" s="5"/>
      <c r="Z47" s="5"/>
      <c r="AA47" s="5"/>
      <c r="AB47" s="5"/>
      <c r="AC47" s="5"/>
      <c r="AD47" s="5"/>
      <c r="AE47" s="5" t="s">
        <v>55</v>
      </c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 t="s">
        <v>55</v>
      </c>
      <c r="AS47" s="5"/>
      <c r="AT47" s="5" t="s">
        <v>55</v>
      </c>
      <c r="AU47" s="5"/>
      <c r="AV47" s="6"/>
      <c r="AW47" s="5" t="s">
        <v>55</v>
      </c>
      <c r="AX47" s="5"/>
      <c r="AY47" s="5"/>
      <c r="AZ47" s="5" t="s">
        <v>55</v>
      </c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 t="s">
        <v>55</v>
      </c>
      <c r="BN47" s="5"/>
      <c r="BO47" s="5"/>
      <c r="BP47" s="5"/>
      <c r="BQ47" s="94">
        <f t="shared" si="1"/>
        <v>15</v>
      </c>
      <c r="BR47" s="96"/>
    </row>
    <row r="48" spans="1:308" ht="30" customHeight="1" x14ac:dyDescent="0.25">
      <c r="A48" s="134" t="s">
        <v>236</v>
      </c>
      <c r="B48" s="133" t="s">
        <v>237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 t="s">
        <v>55</v>
      </c>
      <c r="AU48" s="5"/>
      <c r="AV48" s="6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 t="s">
        <v>55</v>
      </c>
      <c r="BH48" s="5"/>
      <c r="BI48" s="5"/>
      <c r="BJ48" s="5"/>
      <c r="BK48" s="5"/>
      <c r="BL48" s="5"/>
      <c r="BM48" s="5"/>
      <c r="BN48" s="5"/>
      <c r="BO48" s="5"/>
      <c r="BP48" s="5"/>
      <c r="BQ48" s="94">
        <f t="shared" si="1"/>
        <v>2</v>
      </c>
      <c r="BR48" s="96"/>
    </row>
    <row r="49" spans="1:70" ht="30" customHeight="1" x14ac:dyDescent="0.25">
      <c r="A49" s="132" t="s">
        <v>238</v>
      </c>
      <c r="B49" s="133" t="s">
        <v>239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 t="s">
        <v>55</v>
      </c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6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94">
        <f t="shared" si="1"/>
        <v>1</v>
      </c>
      <c r="BR49" s="96"/>
    </row>
    <row r="50" spans="1:70" ht="30" customHeight="1" x14ac:dyDescent="0.25">
      <c r="A50" s="135" t="s">
        <v>109</v>
      </c>
      <c r="B50" s="136" t="s">
        <v>110</v>
      </c>
      <c r="C50" s="5"/>
      <c r="D50" s="5"/>
      <c r="E50" s="5"/>
      <c r="F50" s="5"/>
      <c r="G50" s="5"/>
      <c r="H50" s="5"/>
      <c r="I50" s="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6"/>
      <c r="AR50" s="5"/>
      <c r="AS50" s="5"/>
      <c r="AT50" s="5"/>
      <c r="AU50" s="5"/>
      <c r="AV50" s="6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 t="s">
        <v>55</v>
      </c>
      <c r="BQ50" s="94">
        <f t="shared" si="1"/>
        <v>1</v>
      </c>
      <c r="BR50" s="81"/>
    </row>
    <row r="51" spans="1:70" ht="30" customHeight="1" x14ac:dyDescent="0.25">
      <c r="A51" s="132" t="s">
        <v>244</v>
      </c>
      <c r="B51" s="133" t="s">
        <v>245</v>
      </c>
      <c r="C51" s="5"/>
      <c r="D51" s="5"/>
      <c r="E51" s="5"/>
      <c r="F51" s="5"/>
      <c r="G51" s="5"/>
      <c r="H51" s="5"/>
      <c r="I51" s="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 t="s">
        <v>55</v>
      </c>
      <c r="V51" s="5"/>
      <c r="W51" s="5"/>
      <c r="X51" s="5"/>
      <c r="Y51" s="5" t="s">
        <v>55</v>
      </c>
      <c r="Z51" s="5"/>
      <c r="AA51" s="5"/>
      <c r="AB51" s="5" t="s">
        <v>55</v>
      </c>
      <c r="AC51" s="5" t="s">
        <v>55</v>
      </c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 t="s">
        <v>55</v>
      </c>
      <c r="AQ51" s="6"/>
      <c r="AR51" s="5"/>
      <c r="AS51" s="5"/>
      <c r="AT51" s="5"/>
      <c r="AU51" s="5"/>
      <c r="AV51" s="6"/>
      <c r="AW51" s="5"/>
      <c r="AX51" s="5"/>
      <c r="AY51" s="5"/>
      <c r="AZ51" s="5"/>
      <c r="BA51" s="5"/>
      <c r="BB51" s="5"/>
      <c r="BC51" s="5"/>
      <c r="BD51" s="5"/>
      <c r="BE51" s="5" t="s">
        <v>55</v>
      </c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94">
        <f t="shared" si="1"/>
        <v>6</v>
      </c>
      <c r="BR51" s="81"/>
    </row>
    <row r="52" spans="1:70" ht="36" customHeight="1" x14ac:dyDescent="0.25">
      <c r="A52" s="137" t="s">
        <v>391</v>
      </c>
      <c r="B52" s="131" t="s">
        <v>246</v>
      </c>
      <c r="C52" s="5"/>
      <c r="D52" s="5"/>
      <c r="E52" s="5"/>
      <c r="F52" s="5"/>
      <c r="G52" s="5"/>
      <c r="H52" s="5" t="s">
        <v>55</v>
      </c>
      <c r="I52" s="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6"/>
      <c r="AR52" s="5"/>
      <c r="AS52" s="5"/>
      <c r="AT52" s="5"/>
      <c r="AU52" s="5"/>
      <c r="AV52" s="6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94">
        <f t="shared" si="1"/>
        <v>1</v>
      </c>
      <c r="BR52" s="81"/>
    </row>
    <row r="53" spans="1:70" ht="30" customHeight="1" x14ac:dyDescent="0.25">
      <c r="A53" s="132" t="s">
        <v>247</v>
      </c>
      <c r="B53" s="138" t="s">
        <v>248</v>
      </c>
      <c r="C53" s="5"/>
      <c r="D53" s="5"/>
      <c r="E53" s="5"/>
      <c r="F53" s="5"/>
      <c r="G53" s="5"/>
      <c r="H53" s="5"/>
      <c r="I53" s="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6"/>
      <c r="AR53" s="5"/>
      <c r="AS53" s="5"/>
      <c r="AT53" s="5"/>
      <c r="AU53" s="5"/>
      <c r="AV53" s="6"/>
      <c r="AW53" s="5"/>
      <c r="AX53" s="5"/>
      <c r="AY53" s="5"/>
      <c r="AZ53" s="5" t="s">
        <v>55</v>
      </c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94">
        <f t="shared" si="1"/>
        <v>1</v>
      </c>
      <c r="BR53" s="81"/>
    </row>
    <row r="54" spans="1:70" ht="30" customHeight="1" x14ac:dyDescent="0.25">
      <c r="A54" s="132" t="s">
        <v>249</v>
      </c>
      <c r="B54" s="133" t="s">
        <v>250</v>
      </c>
      <c r="C54" s="5"/>
      <c r="D54" s="5"/>
      <c r="E54" s="5"/>
      <c r="F54" s="5"/>
      <c r="G54" s="5"/>
      <c r="H54" s="5"/>
      <c r="I54" s="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6"/>
      <c r="AR54" s="5"/>
      <c r="AS54" s="5"/>
      <c r="AT54" s="5"/>
      <c r="AU54" s="5"/>
      <c r="AV54" s="6"/>
      <c r="AW54" s="5"/>
      <c r="AX54" s="5"/>
      <c r="AY54" s="5"/>
      <c r="AZ54" s="5" t="s">
        <v>55</v>
      </c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94">
        <f t="shared" si="1"/>
        <v>1</v>
      </c>
      <c r="BR54" s="81"/>
    </row>
    <row r="55" spans="1:70" ht="30" customHeight="1" x14ac:dyDescent="0.25">
      <c r="A55" s="132" t="s">
        <v>251</v>
      </c>
      <c r="B55" s="133" t="s">
        <v>252</v>
      </c>
      <c r="C55" s="5"/>
      <c r="D55" s="5"/>
      <c r="E55" s="5"/>
      <c r="F55" s="5" t="s">
        <v>55</v>
      </c>
      <c r="G55" s="5"/>
      <c r="H55" s="5"/>
      <c r="I55" s="30"/>
      <c r="J55" s="5"/>
      <c r="K55" s="5"/>
      <c r="L55" s="5"/>
      <c r="M55" s="5"/>
      <c r="N55" s="5"/>
      <c r="O55" s="5"/>
      <c r="P55" s="5"/>
      <c r="Q55" s="5"/>
      <c r="R55" s="5"/>
      <c r="S55" s="5"/>
      <c r="T55" s="5" t="s">
        <v>55</v>
      </c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6"/>
      <c r="AR55" s="5"/>
      <c r="AS55" s="5"/>
      <c r="AT55" s="5"/>
      <c r="AU55" s="5"/>
      <c r="AV55" s="6"/>
      <c r="AW55" s="5"/>
      <c r="AX55" s="5" t="s">
        <v>55</v>
      </c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94">
        <f t="shared" si="1"/>
        <v>3</v>
      </c>
      <c r="BR55" s="81"/>
    </row>
    <row r="56" spans="1:70" ht="30" customHeight="1" x14ac:dyDescent="0.25">
      <c r="A56" s="130" t="s">
        <v>253</v>
      </c>
      <c r="B56" s="131" t="s">
        <v>254</v>
      </c>
      <c r="C56" s="5"/>
      <c r="D56" s="5"/>
      <c r="E56" s="5"/>
      <c r="G56" s="5"/>
      <c r="H56" s="5"/>
      <c r="I56" s="30"/>
      <c r="J56" s="5"/>
      <c r="K56" s="5"/>
      <c r="L56" s="5"/>
      <c r="M56" s="5"/>
      <c r="N56" s="5"/>
      <c r="O56" s="5"/>
      <c r="P56" s="5"/>
      <c r="Q56" s="5"/>
      <c r="R56" s="5"/>
      <c r="S56" s="5"/>
      <c r="U56" s="5" t="s">
        <v>55</v>
      </c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6"/>
      <c r="AR56" s="5"/>
      <c r="AS56" s="5"/>
      <c r="AT56" s="5"/>
      <c r="AU56" s="5"/>
      <c r="AV56" s="6"/>
      <c r="AW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94">
        <f t="shared" si="1"/>
        <v>1</v>
      </c>
      <c r="BR56" s="81"/>
    </row>
    <row r="57" spans="1:70" ht="30" customHeight="1" x14ac:dyDescent="0.25">
      <c r="A57" s="132" t="s">
        <v>255</v>
      </c>
      <c r="B57" s="133" t="s">
        <v>256</v>
      </c>
      <c r="C57" s="5"/>
      <c r="D57" s="5"/>
      <c r="E57" s="5"/>
      <c r="F57" s="5"/>
      <c r="G57" s="5"/>
      <c r="H57" s="5"/>
      <c r="I57" s="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 t="s">
        <v>55</v>
      </c>
      <c r="AP57" s="6"/>
      <c r="AQ57" s="6"/>
      <c r="AR57" s="5"/>
      <c r="AS57" s="5"/>
      <c r="AT57" s="5"/>
      <c r="AU57" s="5"/>
      <c r="AV57" s="6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94">
        <f t="shared" si="1"/>
        <v>1</v>
      </c>
      <c r="BR57" s="81"/>
    </row>
    <row r="58" spans="1:70" ht="30" customHeight="1" x14ac:dyDescent="0.25">
      <c r="A58" s="40" t="s">
        <v>83</v>
      </c>
      <c r="B58" s="38" t="s">
        <v>125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55</v>
      </c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6"/>
      <c r="AR58" s="5"/>
      <c r="AS58" s="5"/>
      <c r="AT58" s="5"/>
      <c r="AU58" s="5"/>
      <c r="AV58" s="6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94">
        <f t="shared" si="1"/>
        <v>1</v>
      </c>
      <c r="BR58" s="96"/>
    </row>
    <row r="59" spans="1:70" ht="30" customHeight="1" x14ac:dyDescent="0.25">
      <c r="A59" s="40" t="s">
        <v>58</v>
      </c>
      <c r="B59" s="37" t="s">
        <v>126</v>
      </c>
      <c r="C59" s="5"/>
      <c r="D59" s="5"/>
      <c r="E59" s="5"/>
      <c r="F59" s="5"/>
      <c r="G59" s="5"/>
      <c r="H59" s="5"/>
      <c r="I59" s="5" t="s">
        <v>55</v>
      </c>
      <c r="J59" s="5" t="s">
        <v>55</v>
      </c>
      <c r="K59" s="5"/>
      <c r="L59" s="5"/>
      <c r="M59" s="5" t="s">
        <v>55</v>
      </c>
      <c r="N59" s="5" t="s">
        <v>55</v>
      </c>
      <c r="O59" s="5"/>
      <c r="P59" s="32" t="s">
        <v>55</v>
      </c>
      <c r="Q59" s="5"/>
      <c r="R59" s="5" t="s">
        <v>55</v>
      </c>
      <c r="S59" s="5"/>
      <c r="T59" s="5"/>
      <c r="U59" s="5" t="s">
        <v>55</v>
      </c>
      <c r="V59" s="5"/>
      <c r="W59" s="5"/>
      <c r="X59" s="5" t="s">
        <v>55</v>
      </c>
      <c r="Y59" s="5" t="s">
        <v>55</v>
      </c>
      <c r="Z59" s="5" t="s">
        <v>55</v>
      </c>
      <c r="AA59" s="5"/>
      <c r="AB59" s="5" t="s">
        <v>55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 t="s">
        <v>55</v>
      </c>
      <c r="AN59" s="5"/>
      <c r="AO59" s="5"/>
      <c r="AP59" s="9"/>
      <c r="AQ59" s="5" t="s">
        <v>55</v>
      </c>
      <c r="AR59" s="5"/>
      <c r="AS59" s="5" t="s">
        <v>55</v>
      </c>
      <c r="AT59" s="5"/>
      <c r="AU59" s="5" t="s">
        <v>55</v>
      </c>
      <c r="AV59" s="5" t="s">
        <v>55</v>
      </c>
      <c r="AW59" s="5"/>
      <c r="AX59" s="5"/>
      <c r="AY59" s="5"/>
      <c r="AZ59" s="5" t="s">
        <v>55</v>
      </c>
      <c r="BA59" s="5" t="s">
        <v>55</v>
      </c>
      <c r="BB59" s="5"/>
      <c r="BC59" s="5"/>
      <c r="BD59" s="5" t="s">
        <v>55</v>
      </c>
      <c r="BE59" s="5" t="s">
        <v>55</v>
      </c>
      <c r="BF59" s="5"/>
      <c r="BG59" s="5"/>
      <c r="BH59" s="5"/>
      <c r="BI59" s="5" t="s">
        <v>55</v>
      </c>
      <c r="BJ59" s="5"/>
      <c r="BK59" s="5"/>
      <c r="BL59" s="5" t="s">
        <v>55</v>
      </c>
      <c r="BM59" s="5" t="s">
        <v>55</v>
      </c>
      <c r="BN59" s="5"/>
      <c r="BO59" s="5"/>
      <c r="BP59" s="5" t="s">
        <v>55</v>
      </c>
      <c r="BQ59" s="94">
        <f t="shared" si="1"/>
        <v>24</v>
      </c>
      <c r="BR59" s="98"/>
    </row>
    <row r="60" spans="1:70" ht="30" customHeight="1" x14ac:dyDescent="0.25">
      <c r="A60" s="130" t="s">
        <v>257</v>
      </c>
      <c r="B60" s="131" t="s">
        <v>258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32"/>
      <c r="Q60" s="5"/>
      <c r="R60" s="5"/>
      <c r="S60" s="5"/>
      <c r="T60" s="5"/>
      <c r="U60" s="5"/>
      <c r="V60" s="5"/>
      <c r="W60" s="5" t="s">
        <v>55</v>
      </c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9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94">
        <f t="shared" si="1"/>
        <v>1</v>
      </c>
      <c r="BR60" s="98"/>
    </row>
    <row r="61" spans="1:70" ht="30" customHeight="1" x14ac:dyDescent="0.25">
      <c r="A61" s="132" t="s">
        <v>259</v>
      </c>
      <c r="B61" s="133" t="s">
        <v>260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32"/>
      <c r="Q61" s="5"/>
      <c r="R61" s="5"/>
      <c r="S61" s="32" t="s">
        <v>55</v>
      </c>
      <c r="T61" s="5"/>
      <c r="U61" s="5"/>
      <c r="V61" s="5"/>
      <c r="W61" s="5"/>
      <c r="X61" s="5"/>
      <c r="Y61" s="5"/>
      <c r="Z61" s="32" t="s">
        <v>55</v>
      </c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9"/>
      <c r="AQ61" s="5"/>
      <c r="AR61" s="5"/>
      <c r="AS61" s="5"/>
      <c r="AT61" s="5"/>
      <c r="AU61" s="5"/>
      <c r="AV61" s="32" t="s">
        <v>55</v>
      </c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94">
        <f t="shared" si="1"/>
        <v>3</v>
      </c>
      <c r="BR61" s="98"/>
    </row>
    <row r="62" spans="1:70" ht="30" customHeight="1" x14ac:dyDescent="0.25">
      <c r="A62" s="132" t="s">
        <v>261</v>
      </c>
      <c r="B62" s="133" t="s">
        <v>262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32"/>
      <c r="Q62" s="5"/>
      <c r="R62" s="5"/>
      <c r="S62" s="32" t="s">
        <v>55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9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94">
        <f t="shared" si="1"/>
        <v>1</v>
      </c>
      <c r="BR62" s="98"/>
    </row>
    <row r="63" spans="1:70" ht="30" customHeight="1" x14ac:dyDescent="0.25">
      <c r="A63" s="132" t="s">
        <v>263</v>
      </c>
      <c r="B63" s="133" t="s">
        <v>264</v>
      </c>
      <c r="C63" s="5"/>
      <c r="D63" s="5"/>
      <c r="E63" s="5"/>
      <c r="F63" s="5"/>
      <c r="G63" s="5"/>
      <c r="H63" s="5"/>
      <c r="I63" s="32" t="s">
        <v>55</v>
      </c>
      <c r="J63" s="5"/>
      <c r="K63" s="5"/>
      <c r="L63" s="5"/>
      <c r="M63" s="5"/>
      <c r="N63" s="5"/>
      <c r="O63" s="5"/>
      <c r="P63" s="32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32" t="s">
        <v>55</v>
      </c>
      <c r="AN63" s="5"/>
      <c r="AO63" s="5"/>
      <c r="AP63" s="9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32" t="s">
        <v>55</v>
      </c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32" t="s">
        <v>55</v>
      </c>
      <c r="BQ63" s="94">
        <f t="shared" si="1"/>
        <v>4</v>
      </c>
      <c r="BR63" s="98"/>
    </row>
    <row r="64" spans="1:70" ht="30" customHeight="1" x14ac:dyDescent="0.25">
      <c r="A64" s="132" t="s">
        <v>265</v>
      </c>
      <c r="B64" s="133" t="s">
        <v>266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32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9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32" t="s">
        <v>55</v>
      </c>
      <c r="BC64" s="5"/>
      <c r="BD64" s="5"/>
      <c r="BE64" s="5"/>
      <c r="BF64" s="5"/>
      <c r="BG64" s="5"/>
      <c r="BH64" s="32" t="s">
        <v>55</v>
      </c>
      <c r="BI64" s="5"/>
      <c r="BJ64" s="5"/>
      <c r="BK64" s="5"/>
      <c r="BL64" s="5"/>
      <c r="BM64" s="5"/>
      <c r="BN64" s="5"/>
      <c r="BO64" s="5"/>
      <c r="BP64" s="5"/>
      <c r="BQ64" s="94">
        <f t="shared" si="1"/>
        <v>2</v>
      </c>
      <c r="BR64" s="98"/>
    </row>
    <row r="65" spans="1:70" ht="30" customHeight="1" x14ac:dyDescent="0.25">
      <c r="A65" s="132" t="s">
        <v>267</v>
      </c>
      <c r="B65" s="133" t="s">
        <v>268</v>
      </c>
      <c r="C65" s="5"/>
      <c r="D65" s="5"/>
      <c r="E65" s="5"/>
      <c r="F65" s="5"/>
      <c r="G65" s="5"/>
      <c r="H65" s="5"/>
      <c r="I65" s="32" t="s">
        <v>55</v>
      </c>
      <c r="J65" s="5"/>
      <c r="K65" s="5"/>
      <c r="L65" s="5"/>
      <c r="M65" s="5"/>
      <c r="N65" s="5"/>
      <c r="O65" s="5"/>
      <c r="P65" s="32"/>
      <c r="Q65" s="5"/>
      <c r="R65" s="5"/>
      <c r="S65" s="5"/>
      <c r="T65" s="5"/>
      <c r="U65" s="5"/>
      <c r="V65" s="5"/>
      <c r="W65" s="5"/>
      <c r="X65" s="32" t="s">
        <v>55</v>
      </c>
      <c r="Y65" s="5"/>
      <c r="Z65" s="5"/>
      <c r="AA65" s="5"/>
      <c r="AB65" s="5"/>
      <c r="AC65" s="5"/>
      <c r="AD65" s="5"/>
      <c r="AE65" s="32" t="s">
        <v>55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9"/>
      <c r="AQ65" s="5"/>
      <c r="AR65" s="5"/>
      <c r="AS65" s="5"/>
      <c r="AT65" s="5"/>
      <c r="AU65" s="5"/>
      <c r="AV65" s="5"/>
      <c r="AW65" s="5"/>
      <c r="AX65" s="5"/>
      <c r="AY65" s="5"/>
      <c r="AZ65" s="32" t="s">
        <v>55</v>
      </c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94">
        <f t="shared" si="1"/>
        <v>4</v>
      </c>
      <c r="BR65" s="98"/>
    </row>
    <row r="66" spans="1:70" ht="30" customHeight="1" x14ac:dyDescent="0.25">
      <c r="A66" s="132" t="s">
        <v>269</v>
      </c>
      <c r="B66" s="133" t="s">
        <v>270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3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9"/>
      <c r="AQ66" s="5"/>
      <c r="AR66" s="5"/>
      <c r="AS66" s="5"/>
      <c r="AT66" s="5"/>
      <c r="AU66" s="5"/>
      <c r="AV66" s="5"/>
      <c r="AW66" s="32" t="s">
        <v>55</v>
      </c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94">
        <f t="shared" si="1"/>
        <v>1</v>
      </c>
      <c r="BR66" s="98"/>
    </row>
    <row r="67" spans="1:70" ht="30" customHeight="1" x14ac:dyDescent="0.25">
      <c r="A67" s="132" t="s">
        <v>271</v>
      </c>
      <c r="B67" s="133" t="s">
        <v>272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6"/>
      <c r="AQ67" s="6"/>
      <c r="AR67" s="5"/>
      <c r="AS67" s="5"/>
      <c r="AT67" s="5"/>
      <c r="AU67" s="5"/>
      <c r="AV67" s="6"/>
      <c r="AW67" s="32" t="s">
        <v>55</v>
      </c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94">
        <f t="shared" ref="BQ67:BQ98" si="2">COUNTIF(C67:BP67,"▲")</f>
        <v>1</v>
      </c>
      <c r="BR67" s="98"/>
    </row>
    <row r="68" spans="1:70" ht="46.5" customHeight="1" x14ac:dyDescent="0.25">
      <c r="A68" s="135" t="s">
        <v>112</v>
      </c>
      <c r="B68" s="136" t="s">
        <v>111</v>
      </c>
      <c r="C68" s="5"/>
      <c r="D68" s="5"/>
      <c r="E68" s="5"/>
      <c r="F68" s="5"/>
      <c r="G68" s="5"/>
      <c r="H68" s="5"/>
      <c r="I68" s="5" t="s">
        <v>55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32" t="s">
        <v>55</v>
      </c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 t="s">
        <v>55</v>
      </c>
      <c r="AN68" s="5"/>
      <c r="AO68" s="5"/>
      <c r="AP68" s="6"/>
      <c r="AQ68" s="6"/>
      <c r="AR68" s="5"/>
      <c r="AS68" s="5"/>
      <c r="AT68" s="5"/>
      <c r="AU68" s="5"/>
      <c r="AV68" s="6"/>
      <c r="AW68" s="5"/>
      <c r="AX68" s="5"/>
      <c r="AY68" s="5"/>
      <c r="AZ68" s="5"/>
      <c r="BA68" s="5"/>
      <c r="BB68" s="5" t="s">
        <v>55</v>
      </c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 t="s">
        <v>55</v>
      </c>
      <c r="BQ68" s="94">
        <f t="shared" si="2"/>
        <v>5</v>
      </c>
      <c r="BR68" s="97" t="s">
        <v>145</v>
      </c>
    </row>
    <row r="69" spans="1:70" ht="27.75" customHeight="1" x14ac:dyDescent="0.25">
      <c r="A69" s="132" t="s">
        <v>275</v>
      </c>
      <c r="B69" s="133" t="s">
        <v>276</v>
      </c>
      <c r="C69" s="5"/>
      <c r="D69" s="5"/>
      <c r="E69" s="5" t="s">
        <v>55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 t="s">
        <v>55</v>
      </c>
      <c r="U69" s="5"/>
      <c r="V69" s="5"/>
      <c r="W69" s="5"/>
      <c r="X69" s="33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6"/>
      <c r="AQ69" s="6"/>
      <c r="AR69" s="5"/>
      <c r="AS69" s="5"/>
      <c r="AT69" s="5" t="s">
        <v>55</v>
      </c>
      <c r="AU69" s="5"/>
      <c r="AV69" s="6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94">
        <f t="shared" si="2"/>
        <v>3</v>
      </c>
      <c r="BR69" s="97"/>
    </row>
    <row r="70" spans="1:70" ht="27.75" customHeight="1" x14ac:dyDescent="0.25">
      <c r="A70" s="132" t="s">
        <v>277</v>
      </c>
      <c r="B70" s="133" t="s">
        <v>278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33"/>
      <c r="Y70" s="5"/>
      <c r="Z70" s="5"/>
      <c r="AA70" s="5"/>
      <c r="AB70" s="5"/>
      <c r="AC70" s="5"/>
      <c r="AD70" s="5"/>
      <c r="AE70" s="5" t="s">
        <v>55</v>
      </c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6"/>
      <c r="AQ70" s="6"/>
      <c r="AR70" s="5"/>
      <c r="AS70" s="5"/>
      <c r="AT70" s="5"/>
      <c r="AU70" s="5"/>
      <c r="AV70" s="6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94">
        <f t="shared" si="2"/>
        <v>1</v>
      </c>
      <c r="BR70" s="97"/>
    </row>
    <row r="71" spans="1:70" ht="27.75" customHeight="1" x14ac:dyDescent="0.25">
      <c r="A71" s="130" t="s">
        <v>279</v>
      </c>
      <c r="B71" s="133" t="s">
        <v>280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33"/>
      <c r="Y71" s="5"/>
      <c r="Z71" s="5"/>
      <c r="AA71" s="5"/>
      <c r="AB71" s="5"/>
      <c r="AC71" s="5"/>
      <c r="AD71" s="5"/>
      <c r="AE71" s="5" t="s">
        <v>55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6"/>
      <c r="AQ71" s="6"/>
      <c r="AR71" s="5"/>
      <c r="AS71" s="5"/>
      <c r="AT71" s="5"/>
      <c r="AU71" s="5"/>
      <c r="AV71" s="6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94">
        <f t="shared" si="2"/>
        <v>1</v>
      </c>
      <c r="BR71" s="97"/>
    </row>
    <row r="72" spans="1:70" ht="27.75" customHeight="1" x14ac:dyDescent="0.25">
      <c r="A72" s="132" t="s">
        <v>283</v>
      </c>
      <c r="B72" s="133" t="s">
        <v>284</v>
      </c>
      <c r="C72" s="5"/>
      <c r="D72" s="5"/>
      <c r="E72" s="5" t="s">
        <v>55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33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 t="s">
        <v>55</v>
      </c>
      <c r="AM72" s="5"/>
      <c r="AN72" s="5"/>
      <c r="AO72" s="5"/>
      <c r="AP72" s="6"/>
      <c r="AQ72" s="6"/>
      <c r="AR72" s="5"/>
      <c r="AS72" s="5"/>
      <c r="AT72" s="5"/>
      <c r="AU72" s="5"/>
      <c r="AV72" s="6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94">
        <f t="shared" si="2"/>
        <v>2</v>
      </c>
      <c r="BR72" s="97"/>
    </row>
    <row r="73" spans="1:70" ht="27.75" customHeight="1" x14ac:dyDescent="0.25">
      <c r="A73" s="132" t="s">
        <v>287</v>
      </c>
      <c r="B73" s="133" t="s">
        <v>288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33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 t="s">
        <v>55</v>
      </c>
      <c r="AM73" s="5"/>
      <c r="AN73" s="5"/>
      <c r="AO73" s="5"/>
      <c r="AP73" s="6"/>
      <c r="AQ73" s="6"/>
      <c r="AR73" s="5"/>
      <c r="AS73" s="5"/>
      <c r="AT73" s="5"/>
      <c r="AU73" s="5"/>
      <c r="AV73" s="6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94">
        <f t="shared" si="2"/>
        <v>1</v>
      </c>
      <c r="BR73" s="97"/>
    </row>
    <row r="74" spans="1:70" ht="27.75" customHeight="1" x14ac:dyDescent="0.25">
      <c r="A74" s="132" t="s">
        <v>289</v>
      </c>
      <c r="B74" s="133" t="s">
        <v>290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33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6"/>
      <c r="AQ74" s="6"/>
      <c r="AR74" s="5"/>
      <c r="AS74" s="5"/>
      <c r="AT74" s="5"/>
      <c r="AU74" s="5"/>
      <c r="AV74" s="6"/>
      <c r="AW74" s="5" t="s">
        <v>55</v>
      </c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94">
        <f t="shared" si="2"/>
        <v>1</v>
      </c>
      <c r="BR74" s="97"/>
    </row>
    <row r="75" spans="1:70" ht="27.75" customHeight="1" x14ac:dyDescent="0.25">
      <c r="A75" s="132" t="s">
        <v>293</v>
      </c>
      <c r="B75" s="133" t="s">
        <v>294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 t="s">
        <v>55</v>
      </c>
      <c r="N75" s="5" t="s">
        <v>55</v>
      </c>
      <c r="O75" s="5"/>
      <c r="P75" s="5"/>
      <c r="Q75" s="5"/>
      <c r="R75" s="5" t="s">
        <v>55</v>
      </c>
      <c r="S75" s="5"/>
      <c r="T75" s="5"/>
      <c r="U75" s="5"/>
      <c r="V75" s="5"/>
      <c r="W75" s="5"/>
      <c r="X75" s="33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6"/>
      <c r="AQ75" s="5" t="s">
        <v>55</v>
      </c>
      <c r="AR75" s="5"/>
      <c r="AS75" s="5"/>
      <c r="AT75" s="5"/>
      <c r="AU75" s="5"/>
      <c r="AV75" s="6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94">
        <f t="shared" si="2"/>
        <v>4</v>
      </c>
      <c r="BR75" s="97"/>
    </row>
    <row r="76" spans="1:70" ht="27.75" customHeight="1" x14ac:dyDescent="0.25">
      <c r="A76" s="132" t="s">
        <v>295</v>
      </c>
      <c r="B76" s="133" t="s">
        <v>296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33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 t="s">
        <v>55</v>
      </c>
      <c r="AM76" s="5"/>
      <c r="AN76" s="5"/>
      <c r="AO76" s="5"/>
      <c r="AP76" s="6"/>
      <c r="AQ76" s="6"/>
      <c r="AR76" s="5"/>
      <c r="AS76" s="5"/>
      <c r="AT76" s="5"/>
      <c r="AU76" s="5"/>
      <c r="AV76" s="6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94">
        <f t="shared" si="2"/>
        <v>1</v>
      </c>
      <c r="BR76" s="97"/>
    </row>
    <row r="77" spans="1:70" ht="30" customHeight="1" x14ac:dyDescent="0.25">
      <c r="A77" s="40" t="s">
        <v>73</v>
      </c>
      <c r="B77" s="37" t="s">
        <v>74</v>
      </c>
      <c r="C77" s="5"/>
      <c r="D77" s="5"/>
      <c r="E77" s="5" t="s">
        <v>55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6"/>
      <c r="AQ77" s="6"/>
      <c r="AR77" s="5"/>
      <c r="AS77" s="5"/>
      <c r="AT77" s="5"/>
      <c r="AU77" s="5"/>
      <c r="AV77" s="6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 t="s">
        <v>55</v>
      </c>
      <c r="BO77" s="5"/>
      <c r="BP77" s="6"/>
      <c r="BQ77" s="94">
        <f t="shared" si="2"/>
        <v>2</v>
      </c>
      <c r="BR77" s="96"/>
    </row>
    <row r="78" spans="1:70" ht="30" customHeight="1" x14ac:dyDescent="0.25">
      <c r="A78" s="132" t="s">
        <v>297</v>
      </c>
      <c r="B78" s="133" t="s">
        <v>298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 t="s">
        <v>55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6"/>
      <c r="AQ78" s="6"/>
      <c r="AR78" s="5"/>
      <c r="AS78" s="5"/>
      <c r="AT78" s="5"/>
      <c r="AU78" s="5"/>
      <c r="AV78" s="6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 t="s">
        <v>55</v>
      </c>
      <c r="BQ78" s="94">
        <f t="shared" si="2"/>
        <v>2</v>
      </c>
      <c r="BR78" s="96"/>
    </row>
    <row r="79" spans="1:70" ht="30" customHeight="1" x14ac:dyDescent="0.25">
      <c r="A79" s="132" t="s">
        <v>299</v>
      </c>
      <c r="B79" s="133" t="s">
        <v>300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6"/>
      <c r="AQ79" s="6"/>
      <c r="AR79" s="5"/>
      <c r="AS79" s="5"/>
      <c r="AT79" s="5"/>
      <c r="AU79" s="5"/>
      <c r="AV79" s="6"/>
      <c r="AW79" s="5"/>
      <c r="AX79" s="5"/>
      <c r="AY79" s="5"/>
      <c r="AZ79" s="5" t="s">
        <v>55</v>
      </c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6"/>
      <c r="BQ79" s="94">
        <f t="shared" si="2"/>
        <v>1</v>
      </c>
      <c r="BR79" s="96"/>
    </row>
    <row r="80" spans="1:70" ht="30" customHeight="1" x14ac:dyDescent="0.25">
      <c r="A80" s="132" t="s">
        <v>301</v>
      </c>
      <c r="B80" s="133" t="s">
        <v>302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6"/>
      <c r="AQ80" s="6"/>
      <c r="AR80" s="5"/>
      <c r="AS80" s="5"/>
      <c r="AT80" s="5"/>
      <c r="AU80" s="5"/>
      <c r="AV80" s="6"/>
      <c r="AW80" s="5"/>
      <c r="AX80" s="5"/>
      <c r="AY80" s="5"/>
      <c r="AZ80" s="5" t="s">
        <v>55</v>
      </c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6"/>
      <c r="BQ80" s="94">
        <f t="shared" si="2"/>
        <v>1</v>
      </c>
      <c r="BR80" s="96"/>
    </row>
    <row r="81" spans="1:70" ht="30" customHeight="1" x14ac:dyDescent="0.25">
      <c r="A81" s="132" t="s">
        <v>303</v>
      </c>
      <c r="B81" s="133" t="s">
        <v>304</v>
      </c>
      <c r="C81" s="5"/>
      <c r="D81" s="5"/>
      <c r="E81" s="5"/>
      <c r="F81" s="5"/>
      <c r="G81" s="5"/>
      <c r="H81" s="5" t="s">
        <v>55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6"/>
      <c r="AQ81" s="6"/>
      <c r="AR81" s="5"/>
      <c r="AS81" s="5"/>
      <c r="AT81" s="5"/>
      <c r="AU81" s="5"/>
      <c r="AV81" s="6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 t="s">
        <v>55</v>
      </c>
      <c r="BI81" s="5"/>
      <c r="BJ81" s="5"/>
      <c r="BK81" s="5"/>
      <c r="BL81" s="5"/>
      <c r="BM81" s="5"/>
      <c r="BN81" s="5"/>
      <c r="BO81" s="5"/>
      <c r="BP81" s="6"/>
      <c r="BQ81" s="94">
        <f t="shared" si="2"/>
        <v>2</v>
      </c>
      <c r="BR81" s="96"/>
    </row>
    <row r="82" spans="1:70" ht="30" customHeight="1" x14ac:dyDescent="0.25">
      <c r="A82" s="132" t="s">
        <v>305</v>
      </c>
      <c r="B82" s="133" t="s">
        <v>306</v>
      </c>
      <c r="C82" s="5"/>
      <c r="D82" s="5"/>
      <c r="E82" s="5" t="s">
        <v>55</v>
      </c>
      <c r="F82" s="5" t="s">
        <v>55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 t="s">
        <v>55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6"/>
      <c r="AQ82" s="6"/>
      <c r="AR82" s="5" t="s">
        <v>55</v>
      </c>
      <c r="AS82" s="5"/>
      <c r="AT82" s="5" t="s">
        <v>55</v>
      </c>
      <c r="AU82" s="5"/>
      <c r="AV82" s="6"/>
      <c r="AW82" s="5"/>
      <c r="AX82" s="5" t="s">
        <v>55</v>
      </c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6"/>
      <c r="BQ82" s="94">
        <f t="shared" si="2"/>
        <v>6</v>
      </c>
      <c r="BR82" s="96" t="s">
        <v>397</v>
      </c>
    </row>
    <row r="83" spans="1:70" ht="30" customHeight="1" x14ac:dyDescent="0.25">
      <c r="A83" s="134" t="s">
        <v>307</v>
      </c>
      <c r="B83" s="133" t="s">
        <v>308</v>
      </c>
      <c r="C83" s="5"/>
      <c r="D83" s="5"/>
      <c r="E83" s="25" t="s">
        <v>55</v>
      </c>
      <c r="F83" s="25" t="s">
        <v>55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25" t="s">
        <v>55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6"/>
      <c r="AQ83" s="6"/>
      <c r="AR83" s="25" t="s">
        <v>55</v>
      </c>
      <c r="AS83" s="5"/>
      <c r="AT83" s="25" t="s">
        <v>55</v>
      </c>
      <c r="AU83" s="5"/>
      <c r="AV83" s="6"/>
      <c r="AW83" s="5"/>
      <c r="AX83" s="25" t="s">
        <v>55</v>
      </c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6"/>
      <c r="BQ83" s="94">
        <f t="shared" si="2"/>
        <v>6</v>
      </c>
      <c r="BR83" s="96"/>
    </row>
    <row r="84" spans="1:70" ht="30" customHeight="1" x14ac:dyDescent="0.25">
      <c r="A84" s="132" t="s">
        <v>309</v>
      </c>
      <c r="B84" s="133" t="s">
        <v>310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6"/>
      <c r="AQ84" s="6"/>
      <c r="AR84" s="5"/>
      <c r="AS84" s="5"/>
      <c r="AT84" s="5"/>
      <c r="AU84" s="5"/>
      <c r="AV84" s="6"/>
      <c r="AW84" s="25" t="s">
        <v>55</v>
      </c>
      <c r="AX84" s="100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6"/>
      <c r="BQ84" s="94">
        <f t="shared" si="2"/>
        <v>1</v>
      </c>
      <c r="BR84" s="96"/>
    </row>
    <row r="85" spans="1:70" ht="30" customHeight="1" x14ac:dyDescent="0.25">
      <c r="A85" s="132" t="s">
        <v>311</v>
      </c>
      <c r="B85" s="138" t="s">
        <v>312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6"/>
      <c r="AQ85" s="6"/>
      <c r="AR85" s="5"/>
      <c r="AS85" s="5"/>
      <c r="AT85" s="5"/>
      <c r="AU85" s="5"/>
      <c r="AV85" s="6"/>
      <c r="AW85" s="25" t="s">
        <v>55</v>
      </c>
      <c r="AX85" s="100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6"/>
      <c r="BQ85" s="94">
        <f t="shared" si="2"/>
        <v>1</v>
      </c>
      <c r="BR85" s="96"/>
    </row>
    <row r="86" spans="1:70" ht="42" customHeight="1" x14ac:dyDescent="0.25">
      <c r="A86" s="132" t="s">
        <v>313</v>
      </c>
      <c r="B86" s="133" t="s">
        <v>314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6"/>
      <c r="AQ86" s="6"/>
      <c r="AR86" s="5"/>
      <c r="AS86" s="5"/>
      <c r="AT86" s="5"/>
      <c r="AU86" s="5"/>
      <c r="AV86" s="6"/>
      <c r="AW86" s="25" t="s">
        <v>55</v>
      </c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6"/>
      <c r="BQ86" s="94">
        <f t="shared" si="2"/>
        <v>1</v>
      </c>
      <c r="BR86" s="96"/>
    </row>
    <row r="87" spans="1:70" ht="30" customHeight="1" x14ac:dyDescent="0.25">
      <c r="A87" s="132" t="s">
        <v>315</v>
      </c>
      <c r="B87" s="133" t="s">
        <v>316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6"/>
      <c r="AQ87" s="6"/>
      <c r="AR87" s="5"/>
      <c r="AS87" s="5"/>
      <c r="AT87" s="5"/>
      <c r="AU87" s="5"/>
      <c r="AV87" s="6"/>
      <c r="AW87" s="25" t="s">
        <v>55</v>
      </c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6"/>
      <c r="BQ87" s="94">
        <f t="shared" si="2"/>
        <v>1</v>
      </c>
      <c r="BR87" s="96"/>
    </row>
    <row r="88" spans="1:70" ht="30" customHeight="1" x14ac:dyDescent="0.25">
      <c r="A88" s="130" t="s">
        <v>317</v>
      </c>
      <c r="B88" s="131" t="s">
        <v>318</v>
      </c>
      <c r="C88" s="5"/>
      <c r="D88" s="5"/>
      <c r="E88" s="5"/>
      <c r="F88" s="5"/>
      <c r="G88" s="5" t="s">
        <v>55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 t="s">
        <v>55</v>
      </c>
      <c r="AK88" s="5"/>
      <c r="AL88" s="5"/>
      <c r="AM88" s="5"/>
      <c r="AN88" s="5"/>
      <c r="AO88" s="5"/>
      <c r="AP88" s="6"/>
      <c r="AQ88" s="6"/>
      <c r="AR88" s="5"/>
      <c r="AS88" s="5"/>
      <c r="AT88" s="5"/>
      <c r="AU88" s="5"/>
      <c r="AV88" s="6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6"/>
      <c r="BQ88" s="94">
        <f t="shared" si="2"/>
        <v>2</v>
      </c>
      <c r="BR88" s="96"/>
    </row>
    <row r="89" spans="1:70" s="10" customFormat="1" ht="30" customHeight="1" x14ac:dyDescent="0.25">
      <c r="A89" s="40" t="s">
        <v>67</v>
      </c>
      <c r="B89" s="37" t="s">
        <v>128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 t="s">
        <v>55</v>
      </c>
      <c r="AC89" s="6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6"/>
      <c r="AQ89" s="6"/>
      <c r="AR89" s="5"/>
      <c r="AS89" s="5"/>
      <c r="AT89" s="5"/>
      <c r="AU89" s="5" t="s">
        <v>55</v>
      </c>
      <c r="AV89" s="6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 t="s">
        <v>55</v>
      </c>
      <c r="BN89" s="5"/>
      <c r="BO89" s="5"/>
      <c r="BP89" s="5"/>
      <c r="BQ89" s="94">
        <f t="shared" si="2"/>
        <v>3</v>
      </c>
      <c r="BR89" s="96"/>
    </row>
    <row r="90" spans="1:70" s="10" customFormat="1" ht="30" customHeight="1" x14ac:dyDescent="0.25">
      <c r="A90" s="132" t="s">
        <v>319</v>
      </c>
      <c r="B90" s="35" t="s">
        <v>392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6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6"/>
      <c r="AQ90" s="6"/>
      <c r="AR90" s="5"/>
      <c r="AS90" s="5"/>
      <c r="AT90" s="5"/>
      <c r="AU90" s="5"/>
      <c r="AV90" s="6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 t="s">
        <v>55</v>
      </c>
      <c r="BH90" s="5"/>
      <c r="BI90" s="5"/>
      <c r="BJ90" s="5"/>
      <c r="BK90" s="5"/>
      <c r="BL90" s="5"/>
      <c r="BM90" s="5"/>
      <c r="BN90" s="5"/>
      <c r="BO90" s="5"/>
      <c r="BP90" s="5"/>
      <c r="BQ90" s="94">
        <f t="shared" si="2"/>
        <v>1</v>
      </c>
      <c r="BR90" s="96"/>
    </row>
    <row r="91" spans="1:70" s="10" customFormat="1" ht="30" customHeight="1" x14ac:dyDescent="0.25">
      <c r="A91" s="132" t="s">
        <v>320</v>
      </c>
      <c r="B91" s="133" t="s">
        <v>321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 t="s">
        <v>55</v>
      </c>
      <c r="N91" s="5"/>
      <c r="O91" s="5"/>
      <c r="P91" s="5"/>
      <c r="Q91" s="5"/>
      <c r="R91" s="5"/>
      <c r="S91" s="5"/>
      <c r="T91" s="5"/>
      <c r="U91" s="5"/>
      <c r="V91" s="5" t="s">
        <v>55</v>
      </c>
      <c r="W91" s="5"/>
      <c r="X91" s="5"/>
      <c r="Y91" s="5"/>
      <c r="Z91" s="5"/>
      <c r="AA91" s="5"/>
      <c r="AB91" s="5"/>
      <c r="AC91" s="6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6"/>
      <c r="AQ91" s="6"/>
      <c r="AR91" s="5"/>
      <c r="AS91" s="5"/>
      <c r="AT91" s="5"/>
      <c r="AU91" s="5"/>
      <c r="AV91" s="6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 t="s">
        <v>55</v>
      </c>
      <c r="BQ91" s="94">
        <f t="shared" si="2"/>
        <v>3</v>
      </c>
      <c r="BR91" s="96"/>
    </row>
    <row r="92" spans="1:70" s="10" customFormat="1" ht="30" customHeight="1" x14ac:dyDescent="0.25">
      <c r="A92" s="132" t="s">
        <v>322</v>
      </c>
      <c r="B92" s="133" t="s">
        <v>323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6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6"/>
      <c r="AQ92" s="6"/>
      <c r="AR92" s="5"/>
      <c r="AS92" s="5"/>
      <c r="AT92" s="5"/>
      <c r="AU92" s="5"/>
      <c r="AV92" s="6"/>
      <c r="AW92" s="25" t="s">
        <v>55</v>
      </c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94">
        <f t="shared" si="2"/>
        <v>1</v>
      </c>
      <c r="BR92" s="96"/>
    </row>
    <row r="93" spans="1:70" s="10" customFormat="1" ht="30" customHeight="1" x14ac:dyDescent="0.25">
      <c r="A93" s="134" t="s">
        <v>324</v>
      </c>
      <c r="B93" s="133" t="s">
        <v>325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6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25" t="s">
        <v>55</v>
      </c>
      <c r="AP93" s="6"/>
      <c r="AQ93" s="6"/>
      <c r="AR93" s="5"/>
      <c r="AS93" s="5"/>
      <c r="AT93" s="5"/>
      <c r="AU93" s="5"/>
      <c r="AV93" s="6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94">
        <f t="shared" si="2"/>
        <v>1</v>
      </c>
      <c r="BR93" s="96"/>
    </row>
    <row r="94" spans="1:70" ht="30" customHeight="1" x14ac:dyDescent="0.25">
      <c r="A94" s="40" t="s">
        <v>76</v>
      </c>
      <c r="B94" s="37" t="s">
        <v>129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 t="s">
        <v>55</v>
      </c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6"/>
      <c r="AQ94" s="6"/>
      <c r="AR94" s="5"/>
      <c r="AS94" s="5"/>
      <c r="AT94" s="5"/>
      <c r="AU94" s="5"/>
      <c r="AV94" s="6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94">
        <f t="shared" si="2"/>
        <v>1</v>
      </c>
      <c r="BR94" s="96"/>
    </row>
    <row r="95" spans="1:70" ht="30" customHeight="1" x14ac:dyDescent="0.25">
      <c r="A95" s="132" t="s">
        <v>326</v>
      </c>
      <c r="B95" s="133" t="s">
        <v>327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6"/>
      <c r="AQ95" s="6"/>
      <c r="AR95" s="5"/>
      <c r="AS95" s="5"/>
      <c r="AT95" s="5"/>
      <c r="AU95" s="5"/>
      <c r="AV95" s="6"/>
      <c r="AW95" s="25" t="s">
        <v>55</v>
      </c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94">
        <f t="shared" si="2"/>
        <v>1</v>
      </c>
      <c r="BR95" s="96"/>
    </row>
    <row r="96" spans="1:70" ht="30" customHeight="1" x14ac:dyDescent="0.25">
      <c r="A96" s="130" t="s">
        <v>328</v>
      </c>
      <c r="B96" s="131" t="s">
        <v>329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 t="s">
        <v>55</v>
      </c>
      <c r="AK96" s="5"/>
      <c r="AL96" s="5"/>
      <c r="AM96" s="5"/>
      <c r="AN96" s="5"/>
      <c r="AO96" s="5"/>
      <c r="AP96" s="6"/>
      <c r="AQ96" s="6"/>
      <c r="AR96" s="5"/>
      <c r="AS96" s="5"/>
      <c r="AT96" s="5"/>
      <c r="AU96" s="5"/>
      <c r="AV96" s="6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94">
        <f t="shared" si="2"/>
        <v>1</v>
      </c>
      <c r="BR96" s="96"/>
    </row>
    <row r="97" spans="1:70" ht="35.25" customHeight="1" x14ac:dyDescent="0.25">
      <c r="A97" s="40" t="s">
        <v>78</v>
      </c>
      <c r="B97" s="37" t="s">
        <v>130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 t="s">
        <v>55</v>
      </c>
      <c r="AP97" s="6"/>
      <c r="AQ97" s="6"/>
      <c r="AR97" s="5"/>
      <c r="AS97" s="5"/>
      <c r="AT97" s="5"/>
      <c r="AU97" s="5"/>
      <c r="AV97" s="6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94">
        <f t="shared" si="2"/>
        <v>1</v>
      </c>
      <c r="BR97" s="96"/>
    </row>
    <row r="98" spans="1:70" ht="35.25" customHeight="1" x14ac:dyDescent="0.25">
      <c r="A98" s="132" t="s">
        <v>330</v>
      </c>
      <c r="B98" s="133" t="s">
        <v>331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 t="s">
        <v>55</v>
      </c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6"/>
      <c r="AQ98" s="6"/>
      <c r="AR98" s="5"/>
      <c r="AS98" s="5"/>
      <c r="AT98" s="5"/>
      <c r="AU98" s="5"/>
      <c r="AV98" s="6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94">
        <f t="shared" si="2"/>
        <v>1</v>
      </c>
      <c r="BR98" s="96"/>
    </row>
    <row r="99" spans="1:70" ht="35.25" customHeight="1" x14ac:dyDescent="0.25">
      <c r="A99" s="132" t="s">
        <v>332</v>
      </c>
      <c r="B99" s="138" t="s">
        <v>333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 t="s">
        <v>55</v>
      </c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6"/>
      <c r="AQ99" s="6"/>
      <c r="AR99" s="5"/>
      <c r="AS99" s="5"/>
      <c r="AT99" s="5"/>
      <c r="AU99" s="5"/>
      <c r="AV99" s="6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94">
        <f t="shared" ref="BQ99:BQ130" si="3">COUNTIF(C99:BP99,"▲")</f>
        <v>1</v>
      </c>
      <c r="BR99" s="96"/>
    </row>
    <row r="100" spans="1:70" ht="35.25" customHeight="1" x14ac:dyDescent="0.25">
      <c r="A100" s="132" t="s">
        <v>334</v>
      </c>
      <c r="B100" s="133" t="s">
        <v>335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 t="s">
        <v>55</v>
      </c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6"/>
      <c r="AQ100" s="6"/>
      <c r="AR100" s="5"/>
      <c r="AS100" s="5"/>
      <c r="AT100" s="5"/>
      <c r="AU100" s="5"/>
      <c r="AV100" s="6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 t="s">
        <v>55</v>
      </c>
      <c r="BI100" s="5"/>
      <c r="BJ100" s="5"/>
      <c r="BK100" s="5"/>
      <c r="BL100" s="5"/>
      <c r="BM100" s="5"/>
      <c r="BN100" s="5"/>
      <c r="BO100" s="5"/>
      <c r="BP100" s="5"/>
      <c r="BQ100" s="94">
        <f t="shared" si="3"/>
        <v>2</v>
      </c>
      <c r="BR100" s="96"/>
    </row>
    <row r="101" spans="1:70" ht="35.25" customHeight="1" x14ac:dyDescent="0.25">
      <c r="A101" s="132" t="s">
        <v>336</v>
      </c>
      <c r="B101" s="133" t="s">
        <v>337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 t="s">
        <v>55</v>
      </c>
      <c r="AE101" s="5"/>
      <c r="AF101" s="5"/>
      <c r="AG101" s="5" t="s">
        <v>55</v>
      </c>
      <c r="AH101" s="5"/>
      <c r="AI101" s="5"/>
      <c r="AJ101" s="5"/>
      <c r="AK101" s="5"/>
      <c r="AL101" s="5"/>
      <c r="AM101" s="5"/>
      <c r="AN101" s="5" t="s">
        <v>55</v>
      </c>
      <c r="AO101" s="5"/>
      <c r="AP101" s="6"/>
      <c r="AQ101" s="6"/>
      <c r="AR101" s="5"/>
      <c r="AS101" s="5"/>
      <c r="AT101" s="5"/>
      <c r="AU101" s="5"/>
      <c r="AV101" s="6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94">
        <f t="shared" si="3"/>
        <v>3</v>
      </c>
      <c r="BR101" s="96"/>
    </row>
    <row r="102" spans="1:70" ht="30" customHeight="1" x14ac:dyDescent="0.25">
      <c r="A102" s="132" t="s">
        <v>340</v>
      </c>
      <c r="B102" s="133" t="s">
        <v>341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 t="s">
        <v>55</v>
      </c>
      <c r="AM102" s="5"/>
      <c r="AN102" s="5"/>
      <c r="AO102" s="5"/>
      <c r="AP102" s="6"/>
      <c r="AQ102" s="6"/>
      <c r="AR102" s="5"/>
      <c r="AS102" s="5"/>
      <c r="AT102" s="5"/>
      <c r="AU102" s="5"/>
      <c r="AV102" s="6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94">
        <f t="shared" si="3"/>
        <v>1</v>
      </c>
      <c r="BR102" s="96"/>
    </row>
    <row r="103" spans="1:70" ht="30" customHeight="1" x14ac:dyDescent="0.25">
      <c r="A103" s="132" t="s">
        <v>342</v>
      </c>
      <c r="B103" s="133" t="s">
        <v>343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 t="s">
        <v>55</v>
      </c>
      <c r="O103" s="5"/>
      <c r="P103" s="5"/>
      <c r="Q103" s="5"/>
      <c r="R103" s="5" t="s">
        <v>55</v>
      </c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6"/>
      <c r="AQ103" s="6"/>
      <c r="AR103" s="5"/>
      <c r="AS103" s="5"/>
      <c r="AT103" s="5"/>
      <c r="AU103" s="5"/>
      <c r="AV103" s="6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94">
        <f t="shared" si="3"/>
        <v>2</v>
      </c>
      <c r="BR103" s="96"/>
    </row>
    <row r="104" spans="1:70" ht="30" customHeight="1" x14ac:dyDescent="0.25">
      <c r="A104" s="40" t="s">
        <v>56</v>
      </c>
      <c r="B104" s="37" t="s">
        <v>133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 t="s">
        <v>55</v>
      </c>
      <c r="AM104" s="5"/>
      <c r="AN104" s="5"/>
      <c r="AO104" s="5"/>
      <c r="AP104" s="6"/>
      <c r="AQ104" s="6"/>
      <c r="AR104" s="5"/>
      <c r="AS104" s="5"/>
      <c r="AT104" s="5"/>
      <c r="AU104" s="5"/>
      <c r="AV104" s="6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94">
        <f t="shared" si="3"/>
        <v>1</v>
      </c>
      <c r="BR104" s="96"/>
    </row>
    <row r="105" spans="1:70" ht="30" customHeight="1" x14ac:dyDescent="0.25">
      <c r="A105" s="134" t="s">
        <v>346</v>
      </c>
      <c r="B105" s="138" t="s">
        <v>347</v>
      </c>
      <c r="C105" s="5"/>
      <c r="D105" s="5"/>
      <c r="E105" s="5"/>
      <c r="F105" s="5" t="s">
        <v>55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6"/>
      <c r="AQ105" s="6"/>
      <c r="AR105" s="5" t="s">
        <v>55</v>
      </c>
      <c r="AS105" s="5"/>
      <c r="AT105" s="5"/>
      <c r="AU105" s="5"/>
      <c r="AV105" s="6"/>
      <c r="AW105" s="5"/>
      <c r="AX105" s="5" t="s">
        <v>55</v>
      </c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94">
        <f t="shared" si="3"/>
        <v>3</v>
      </c>
      <c r="BR105" s="96"/>
    </row>
    <row r="106" spans="1:70" ht="30" customHeight="1" x14ac:dyDescent="0.25">
      <c r="A106" s="130" t="s">
        <v>348</v>
      </c>
      <c r="B106" s="138" t="s">
        <v>349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6"/>
      <c r="AQ106" s="6"/>
      <c r="AR106" s="5"/>
      <c r="AS106" s="5"/>
      <c r="AT106" s="5"/>
      <c r="AU106" s="5"/>
      <c r="AV106" s="6"/>
      <c r="AW106" s="5" t="s">
        <v>55</v>
      </c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94">
        <f t="shared" si="3"/>
        <v>1</v>
      </c>
      <c r="BR106" s="96"/>
    </row>
    <row r="107" spans="1:70" ht="30" customHeight="1" x14ac:dyDescent="0.25">
      <c r="A107" s="40" t="s">
        <v>79</v>
      </c>
      <c r="B107" s="37" t="s">
        <v>80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 t="s">
        <v>55</v>
      </c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6"/>
      <c r="AQ107" s="6"/>
      <c r="AR107" s="5"/>
      <c r="AS107" s="5"/>
      <c r="AT107" s="5"/>
      <c r="AU107" s="5"/>
      <c r="AV107" s="6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94">
        <f t="shared" si="3"/>
        <v>1</v>
      </c>
      <c r="BR107" s="96"/>
    </row>
    <row r="108" spans="1:70" ht="30" customHeight="1" x14ac:dyDescent="0.25">
      <c r="A108" s="132" t="s">
        <v>350</v>
      </c>
      <c r="B108" s="133" t="s">
        <v>351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 t="s">
        <v>55</v>
      </c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6"/>
      <c r="AQ108" s="6"/>
      <c r="AR108" s="5"/>
      <c r="AS108" s="5"/>
      <c r="AT108" s="5"/>
      <c r="AU108" s="5"/>
      <c r="AV108" s="6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94">
        <f t="shared" si="3"/>
        <v>1</v>
      </c>
      <c r="BR108" s="96"/>
    </row>
    <row r="109" spans="1:70" ht="30" customHeight="1" x14ac:dyDescent="0.25">
      <c r="A109" s="40" t="s">
        <v>75</v>
      </c>
      <c r="B109" s="37" t="s">
        <v>134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 t="s">
        <v>55</v>
      </c>
      <c r="AM109" s="5"/>
      <c r="AN109" s="5"/>
      <c r="AO109" s="5"/>
      <c r="AP109" s="6"/>
      <c r="AQ109" s="6"/>
      <c r="AR109" s="5"/>
      <c r="AS109" s="5"/>
      <c r="AT109" s="5"/>
      <c r="AU109" s="5"/>
      <c r="AV109" s="6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94">
        <f t="shared" si="3"/>
        <v>1</v>
      </c>
      <c r="BR109" s="96"/>
    </row>
    <row r="110" spans="1:70" ht="30" customHeight="1" x14ac:dyDescent="0.25">
      <c r="A110" s="40" t="s">
        <v>177</v>
      </c>
      <c r="B110" s="37" t="s">
        <v>158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 t="s">
        <v>55</v>
      </c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6"/>
      <c r="AQ110" s="6"/>
      <c r="AR110" s="5"/>
      <c r="AS110" s="5"/>
      <c r="AT110" s="5"/>
      <c r="AU110" s="5" t="s">
        <v>55</v>
      </c>
      <c r="AV110" s="6"/>
      <c r="AW110" s="5"/>
      <c r="AX110" s="5"/>
      <c r="AY110" s="5"/>
      <c r="AZ110" s="5" t="s">
        <v>55</v>
      </c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 t="s">
        <v>55</v>
      </c>
      <c r="BN110" s="5"/>
      <c r="BO110" s="5"/>
      <c r="BP110" s="5"/>
      <c r="BQ110" s="94">
        <f t="shared" si="3"/>
        <v>4</v>
      </c>
      <c r="BR110" s="96"/>
    </row>
    <row r="111" spans="1:70" ht="30" customHeight="1" x14ac:dyDescent="0.25">
      <c r="A111" s="132" t="s">
        <v>352</v>
      </c>
      <c r="B111" s="133" t="s">
        <v>353</v>
      </c>
      <c r="C111" s="5"/>
      <c r="D111" s="5"/>
      <c r="E111" s="5"/>
      <c r="F111" s="5"/>
      <c r="G111" s="5"/>
      <c r="H111" s="5" t="s">
        <v>55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 t="s">
        <v>55</v>
      </c>
      <c r="AP111" s="6"/>
      <c r="AQ111" s="6"/>
      <c r="AR111" s="5"/>
      <c r="AS111" s="5"/>
      <c r="AT111" s="5"/>
      <c r="AU111" s="5"/>
      <c r="AV111" s="6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94">
        <f t="shared" si="3"/>
        <v>2</v>
      </c>
      <c r="BR111" s="96"/>
    </row>
    <row r="112" spans="1:70" ht="30" customHeight="1" x14ac:dyDescent="0.25">
      <c r="A112" s="132" t="s">
        <v>354</v>
      </c>
      <c r="B112" s="133" t="s">
        <v>355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 t="s">
        <v>55</v>
      </c>
      <c r="AP112" s="6"/>
      <c r="AQ112" s="6"/>
      <c r="AR112" s="5"/>
      <c r="AS112" s="5"/>
      <c r="AT112" s="5"/>
      <c r="AU112" s="5"/>
      <c r="AV112" s="6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 t="s">
        <v>55</v>
      </c>
      <c r="BI112" s="5"/>
      <c r="BJ112" s="5"/>
      <c r="BK112" s="5"/>
      <c r="BL112" s="5"/>
      <c r="BM112" s="5"/>
      <c r="BN112" s="5"/>
      <c r="BO112" s="5"/>
      <c r="BP112" s="5"/>
      <c r="BQ112" s="94">
        <f t="shared" si="3"/>
        <v>2</v>
      </c>
      <c r="BR112" s="96"/>
    </row>
    <row r="113" spans="1:70" ht="30" customHeight="1" x14ac:dyDescent="0.25">
      <c r="A113" s="132" t="s">
        <v>356</v>
      </c>
      <c r="B113" s="133" t="s">
        <v>357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 t="s">
        <v>55</v>
      </c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6"/>
      <c r="AQ113" s="6"/>
      <c r="AR113" s="5"/>
      <c r="AS113" s="5"/>
      <c r="AT113" s="5"/>
      <c r="AU113" s="5"/>
      <c r="AV113" s="6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94">
        <f t="shared" si="3"/>
        <v>1</v>
      </c>
      <c r="BR113" s="96"/>
    </row>
    <row r="114" spans="1:70" ht="30" customHeight="1" x14ac:dyDescent="0.25">
      <c r="A114" s="132" t="s">
        <v>358</v>
      </c>
      <c r="B114" s="133" t="s">
        <v>359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 t="s">
        <v>55</v>
      </c>
      <c r="AP114" s="6"/>
      <c r="AQ114" s="6"/>
      <c r="AR114" s="5"/>
      <c r="AS114" s="5"/>
      <c r="AT114" s="5"/>
      <c r="AU114" s="5"/>
      <c r="AV114" s="6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94">
        <f t="shared" si="3"/>
        <v>1</v>
      </c>
      <c r="BR114" s="96"/>
    </row>
    <row r="115" spans="1:70" ht="30" customHeight="1" x14ac:dyDescent="0.25">
      <c r="A115" s="132" t="s">
        <v>360</v>
      </c>
      <c r="B115" s="133" t="s">
        <v>361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 t="s">
        <v>55</v>
      </c>
      <c r="AP115" s="6"/>
      <c r="AQ115" s="6"/>
      <c r="AR115" s="5"/>
      <c r="AS115" s="5"/>
      <c r="AT115" s="5"/>
      <c r="AU115" s="5"/>
      <c r="AV115" s="6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 t="s">
        <v>55</v>
      </c>
      <c r="BI115" s="5"/>
      <c r="BJ115" s="5"/>
      <c r="BK115" s="5"/>
      <c r="BL115" s="5"/>
      <c r="BM115" s="5"/>
      <c r="BN115" s="5"/>
      <c r="BO115" s="5"/>
      <c r="BP115" s="5"/>
      <c r="BQ115" s="94">
        <f t="shared" si="3"/>
        <v>2</v>
      </c>
      <c r="BR115" s="96"/>
    </row>
    <row r="116" spans="1:70" ht="30" customHeight="1" x14ac:dyDescent="0.25">
      <c r="A116" s="132" t="s">
        <v>393</v>
      </c>
      <c r="B116" s="133" t="s">
        <v>362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 t="s">
        <v>55</v>
      </c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6"/>
      <c r="AQ116" s="6"/>
      <c r="AR116" s="5"/>
      <c r="AS116" s="5"/>
      <c r="AT116" s="5"/>
      <c r="AU116" s="5"/>
      <c r="AV116" s="6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94">
        <f t="shared" si="3"/>
        <v>1</v>
      </c>
      <c r="BR116" s="96"/>
    </row>
    <row r="117" spans="1:70" ht="30" customHeight="1" x14ac:dyDescent="0.25">
      <c r="A117" s="132" t="s">
        <v>363</v>
      </c>
      <c r="B117" s="133" t="s">
        <v>364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 t="s">
        <v>55</v>
      </c>
      <c r="AM117" s="5"/>
      <c r="AN117" s="5"/>
      <c r="AO117" s="5"/>
      <c r="AP117" s="6"/>
      <c r="AQ117" s="6"/>
      <c r="AR117" s="5"/>
      <c r="AS117" s="5"/>
      <c r="AT117" s="5"/>
      <c r="AU117" s="5"/>
      <c r="AV117" s="6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94">
        <f t="shared" si="3"/>
        <v>1</v>
      </c>
      <c r="BR117" s="96"/>
    </row>
    <row r="118" spans="1:70" ht="30" customHeight="1" x14ac:dyDescent="0.25">
      <c r="A118" s="132" t="s">
        <v>365</v>
      </c>
      <c r="B118" s="133" t="s">
        <v>366</v>
      </c>
      <c r="C118" s="5" t="s">
        <v>55</v>
      </c>
      <c r="D118" s="5"/>
      <c r="E118" s="5"/>
      <c r="F118" s="5"/>
      <c r="G118" s="5" t="s">
        <v>55</v>
      </c>
      <c r="H118" s="5" t="s">
        <v>55</v>
      </c>
      <c r="I118" s="5"/>
      <c r="J118" s="5" t="s">
        <v>55</v>
      </c>
      <c r="K118" s="5"/>
      <c r="L118" s="5"/>
      <c r="M118" s="5" t="s">
        <v>55</v>
      </c>
      <c r="N118" s="5" t="s">
        <v>55</v>
      </c>
      <c r="O118" s="5"/>
      <c r="P118" s="5"/>
      <c r="Q118" s="5" t="s">
        <v>55</v>
      </c>
      <c r="R118" s="5" t="s">
        <v>55</v>
      </c>
      <c r="S118" s="5"/>
      <c r="T118" s="5"/>
      <c r="U118" s="5" t="s">
        <v>55</v>
      </c>
      <c r="V118" s="5" t="s">
        <v>55</v>
      </c>
      <c r="W118" s="5" t="s">
        <v>55</v>
      </c>
      <c r="X118" s="5" t="s">
        <v>55</v>
      </c>
      <c r="Y118" s="5" t="s">
        <v>55</v>
      </c>
      <c r="Z118" s="5" t="s">
        <v>55</v>
      </c>
      <c r="AA118" s="5"/>
      <c r="AB118" s="5" t="s">
        <v>55</v>
      </c>
      <c r="AC118" s="5" t="s">
        <v>55</v>
      </c>
      <c r="AD118" s="5"/>
      <c r="AE118" s="5" t="s">
        <v>55</v>
      </c>
      <c r="AF118" s="5"/>
      <c r="AG118" s="5"/>
      <c r="AH118" s="5" t="s">
        <v>55</v>
      </c>
      <c r="AI118" s="5"/>
      <c r="AJ118" s="5"/>
      <c r="AK118" s="5"/>
      <c r="AL118" s="5"/>
      <c r="AM118" s="5"/>
      <c r="AN118" s="5" t="s">
        <v>55</v>
      </c>
      <c r="AO118" s="5"/>
      <c r="AP118" s="6"/>
      <c r="AQ118" s="5" t="s">
        <v>55</v>
      </c>
      <c r="AR118" s="5"/>
      <c r="AS118" s="5" t="s">
        <v>55</v>
      </c>
      <c r="AT118" s="5"/>
      <c r="AU118" s="5" t="s">
        <v>55</v>
      </c>
      <c r="AV118" s="6"/>
      <c r="AW118" s="5"/>
      <c r="AX118" s="5"/>
      <c r="AY118" s="5" t="s">
        <v>55</v>
      </c>
      <c r="AZ118" s="5" t="s">
        <v>55</v>
      </c>
      <c r="BA118" s="5" t="s">
        <v>55</v>
      </c>
      <c r="BB118" s="5" t="s">
        <v>55</v>
      </c>
      <c r="BC118" s="5"/>
      <c r="BD118" s="5"/>
      <c r="BE118" s="5" t="s">
        <v>55</v>
      </c>
      <c r="BF118" s="5" t="s">
        <v>55</v>
      </c>
      <c r="BG118" s="5"/>
      <c r="BH118" s="5" t="s">
        <v>55</v>
      </c>
      <c r="BI118" s="5" t="s">
        <v>55</v>
      </c>
      <c r="BJ118" s="5" t="s">
        <v>55</v>
      </c>
      <c r="BK118" s="5" t="s">
        <v>55</v>
      </c>
      <c r="BL118" s="5" t="s">
        <v>55</v>
      </c>
      <c r="BM118" s="5" t="s">
        <v>55</v>
      </c>
      <c r="BN118" s="5"/>
      <c r="BO118" s="5"/>
      <c r="BP118" s="5"/>
      <c r="BQ118" s="94">
        <f t="shared" si="3"/>
        <v>34</v>
      </c>
      <c r="BR118" s="96"/>
    </row>
    <row r="119" spans="1:70" ht="34.5" customHeight="1" x14ac:dyDescent="0.25">
      <c r="A119" s="40" t="s">
        <v>63</v>
      </c>
      <c r="B119" s="38" t="s">
        <v>135</v>
      </c>
      <c r="C119" s="5" t="s">
        <v>55</v>
      </c>
      <c r="D119" s="5"/>
      <c r="E119" s="5" t="s">
        <v>55</v>
      </c>
      <c r="F119" s="5"/>
      <c r="G119" s="5"/>
      <c r="H119" s="5" t="s">
        <v>55</v>
      </c>
      <c r="I119" s="5"/>
      <c r="J119" s="5" t="s">
        <v>55</v>
      </c>
      <c r="K119" s="5"/>
      <c r="L119" s="5"/>
      <c r="M119" s="5" t="s">
        <v>55</v>
      </c>
      <c r="N119" s="5" t="s">
        <v>55</v>
      </c>
      <c r="O119" s="5" t="s">
        <v>55</v>
      </c>
      <c r="P119" s="5" t="s">
        <v>55</v>
      </c>
      <c r="Q119" s="5"/>
      <c r="R119" s="5" t="s">
        <v>55</v>
      </c>
      <c r="S119" s="5" t="s">
        <v>55</v>
      </c>
      <c r="T119" s="5"/>
      <c r="U119" s="5" t="s">
        <v>55</v>
      </c>
      <c r="V119" s="5" t="s">
        <v>55</v>
      </c>
      <c r="W119" s="5" t="s">
        <v>55</v>
      </c>
      <c r="X119" s="5" t="s">
        <v>55</v>
      </c>
      <c r="Y119" s="5" t="s">
        <v>55</v>
      </c>
      <c r="Z119" s="5" t="s">
        <v>55</v>
      </c>
      <c r="AA119" s="5"/>
      <c r="AB119" s="5" t="s">
        <v>55</v>
      </c>
      <c r="AC119" s="5"/>
      <c r="AD119" s="5"/>
      <c r="AE119" s="5" t="s">
        <v>55</v>
      </c>
      <c r="AF119" s="5" t="s">
        <v>55</v>
      </c>
      <c r="AG119" s="5"/>
      <c r="AH119" s="5"/>
      <c r="AI119" s="5"/>
      <c r="AJ119" s="5"/>
      <c r="AK119" s="5" t="s">
        <v>55</v>
      </c>
      <c r="AL119" s="5"/>
      <c r="AM119" s="5"/>
      <c r="AN119" s="5" t="s">
        <v>55</v>
      </c>
      <c r="AO119" s="5"/>
      <c r="AP119" s="6"/>
      <c r="AQ119" s="6"/>
      <c r="AR119" s="5"/>
      <c r="AS119" s="5" t="s">
        <v>55</v>
      </c>
      <c r="AT119" s="5"/>
      <c r="AU119" s="5" t="s">
        <v>55</v>
      </c>
      <c r="AV119" s="6"/>
      <c r="AW119" s="5"/>
      <c r="AX119" s="5"/>
      <c r="AY119" s="5"/>
      <c r="AZ119" s="5" t="s">
        <v>55</v>
      </c>
      <c r="BA119" s="5"/>
      <c r="BB119" s="5" t="s">
        <v>55</v>
      </c>
      <c r="BC119" s="5"/>
      <c r="BD119" s="5" t="s">
        <v>55</v>
      </c>
      <c r="BE119" s="5" t="s">
        <v>55</v>
      </c>
      <c r="BF119" s="5"/>
      <c r="BG119" s="5" t="s">
        <v>55</v>
      </c>
      <c r="BH119" s="5"/>
      <c r="BI119" s="5" t="s">
        <v>55</v>
      </c>
      <c r="BJ119" s="5" t="s">
        <v>55</v>
      </c>
      <c r="BK119" s="5" t="s">
        <v>55</v>
      </c>
      <c r="BL119" s="5" t="s">
        <v>55</v>
      </c>
      <c r="BM119" s="5" t="s">
        <v>55</v>
      </c>
      <c r="BN119" s="5"/>
      <c r="BO119" s="5"/>
      <c r="BP119" s="5"/>
      <c r="BQ119" s="94">
        <f t="shared" si="3"/>
        <v>33</v>
      </c>
      <c r="BR119" s="96"/>
    </row>
    <row r="120" spans="1:70" ht="34.5" customHeight="1" x14ac:dyDescent="0.25">
      <c r="A120" s="130" t="s">
        <v>367</v>
      </c>
      <c r="B120" s="131" t="s">
        <v>368</v>
      </c>
      <c r="C120" s="5"/>
      <c r="D120" s="5"/>
      <c r="E120" s="5"/>
      <c r="F120" s="5"/>
      <c r="G120" s="5" t="s">
        <v>55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6"/>
      <c r="AQ120" s="6"/>
      <c r="AR120" s="5"/>
      <c r="AS120" s="5"/>
      <c r="AT120" s="5"/>
      <c r="AU120" s="5"/>
      <c r="AV120" s="6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94">
        <f t="shared" si="3"/>
        <v>1</v>
      </c>
      <c r="BR120" s="96"/>
    </row>
    <row r="121" spans="1:70" ht="34.5" customHeight="1" x14ac:dyDescent="0.25">
      <c r="A121" s="132" t="s">
        <v>369</v>
      </c>
      <c r="B121" s="133" t="s">
        <v>370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6"/>
      <c r="AQ121" s="6"/>
      <c r="AR121" s="5"/>
      <c r="AS121" s="5"/>
      <c r="AT121" s="5"/>
      <c r="AU121" s="5"/>
      <c r="AV121" s="6"/>
      <c r="AW121" s="5"/>
      <c r="AX121" s="5"/>
      <c r="AY121" s="5"/>
      <c r="AZ121" s="5" t="s">
        <v>55</v>
      </c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94">
        <f t="shared" si="3"/>
        <v>1</v>
      </c>
      <c r="BR121" s="96"/>
    </row>
    <row r="122" spans="1:70" ht="25.5" customHeight="1" x14ac:dyDescent="0.25">
      <c r="A122" s="36" t="s">
        <v>81</v>
      </c>
      <c r="B122" s="37" t="s">
        <v>171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6"/>
      <c r="AQ122" s="6"/>
      <c r="AR122" s="5"/>
      <c r="AS122" s="5"/>
      <c r="AT122" s="5"/>
      <c r="AU122" s="5"/>
      <c r="AV122" s="6"/>
      <c r="AW122" s="5"/>
      <c r="AX122" s="5"/>
      <c r="AY122" s="5"/>
      <c r="AZ122" s="5" t="s">
        <v>55</v>
      </c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94">
        <f t="shared" si="3"/>
        <v>1</v>
      </c>
      <c r="BR122" s="96"/>
    </row>
    <row r="123" spans="1:70" ht="36" customHeight="1" x14ac:dyDescent="0.25">
      <c r="A123" s="132" t="s">
        <v>371</v>
      </c>
      <c r="B123" s="133" t="s">
        <v>372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6"/>
      <c r="AQ123" s="6"/>
      <c r="AR123" s="5"/>
      <c r="AS123" s="5"/>
      <c r="AT123" s="5"/>
      <c r="AU123" s="5"/>
      <c r="AV123" s="6"/>
      <c r="AW123" s="5" t="s">
        <v>55</v>
      </c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94">
        <f t="shared" si="3"/>
        <v>1</v>
      </c>
      <c r="BR123" s="96"/>
    </row>
    <row r="124" spans="1:70" ht="35.25" customHeight="1" x14ac:dyDescent="0.25">
      <c r="A124" s="132" t="s">
        <v>373</v>
      </c>
      <c r="B124" s="133" t="s">
        <v>374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6"/>
      <c r="AQ124" s="6"/>
      <c r="AR124" s="5"/>
      <c r="AS124" s="5"/>
      <c r="AT124" s="5"/>
      <c r="AU124" s="5"/>
      <c r="AV124" s="6"/>
      <c r="AW124" s="5" t="s">
        <v>55</v>
      </c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94">
        <f t="shared" si="3"/>
        <v>1</v>
      </c>
      <c r="BR124" s="96"/>
    </row>
    <row r="125" spans="1:70" ht="27" customHeight="1" x14ac:dyDescent="0.25">
      <c r="A125" s="40" t="s">
        <v>77</v>
      </c>
      <c r="B125" s="37" t="s">
        <v>136</v>
      </c>
      <c r="C125" s="5"/>
      <c r="D125" s="5"/>
      <c r="E125" s="5"/>
      <c r="F125" s="5"/>
      <c r="G125" s="5" t="s">
        <v>55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 t="s">
        <v>55</v>
      </c>
      <c r="V125" s="5"/>
      <c r="W125" s="5"/>
      <c r="X125" s="32" t="s">
        <v>55</v>
      </c>
      <c r="Y125" s="5" t="s">
        <v>55</v>
      </c>
      <c r="Z125" s="5"/>
      <c r="AA125" s="5"/>
      <c r="AB125" s="5"/>
      <c r="AC125" s="5"/>
      <c r="AD125" s="5"/>
      <c r="AE125" s="5"/>
      <c r="AF125" s="5"/>
      <c r="AG125" s="5"/>
      <c r="AH125" s="5"/>
      <c r="AI125" s="5" t="s">
        <v>55</v>
      </c>
      <c r="AJ125" s="5"/>
      <c r="AK125" s="5"/>
      <c r="AL125" s="5"/>
      <c r="AM125" s="5"/>
      <c r="AN125" s="5"/>
      <c r="AO125" s="5"/>
      <c r="AP125" s="6"/>
      <c r="AQ125" s="6"/>
      <c r="AR125" s="5" t="s">
        <v>55</v>
      </c>
      <c r="AS125" s="5"/>
      <c r="AT125" s="5"/>
      <c r="AU125" s="5" t="s">
        <v>55</v>
      </c>
      <c r="AV125" s="6"/>
      <c r="AW125" s="5"/>
      <c r="AX125" s="5" t="s">
        <v>55</v>
      </c>
      <c r="AY125" s="5" t="s">
        <v>55</v>
      </c>
      <c r="AZ125" s="5"/>
      <c r="BA125" s="5"/>
      <c r="BB125" s="5"/>
      <c r="BC125" s="5"/>
      <c r="BD125" s="5" t="s">
        <v>55</v>
      </c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94">
        <f t="shared" si="3"/>
        <v>10</v>
      </c>
      <c r="BR125" s="81"/>
    </row>
    <row r="126" spans="1:70" ht="27.75" customHeight="1" x14ac:dyDescent="0.25">
      <c r="A126" s="79" t="s">
        <v>151</v>
      </c>
      <c r="B126" s="80" t="s">
        <v>152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6"/>
      <c r="AQ126" s="6"/>
      <c r="AR126" s="5"/>
      <c r="AS126" s="5"/>
      <c r="AT126" s="5"/>
      <c r="AU126" s="5"/>
      <c r="AV126" s="6"/>
      <c r="AW126" s="5" t="s">
        <v>55</v>
      </c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94">
        <f t="shared" si="3"/>
        <v>1</v>
      </c>
      <c r="BR126" s="81"/>
    </row>
    <row r="127" spans="1:70" ht="29.25" customHeight="1" x14ac:dyDescent="0.25">
      <c r="A127" s="36" t="s">
        <v>60</v>
      </c>
      <c r="B127" s="38" t="s">
        <v>137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 t="s">
        <v>55</v>
      </c>
      <c r="AM127" s="5"/>
      <c r="AN127" s="5"/>
      <c r="AO127" s="5"/>
      <c r="AP127" s="6"/>
      <c r="AQ127" s="6"/>
      <c r="AR127" s="5"/>
      <c r="AS127" s="5"/>
      <c r="AT127" s="5"/>
      <c r="AU127" s="5"/>
      <c r="AV127" s="6"/>
      <c r="AW127" s="33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94">
        <f t="shared" si="3"/>
        <v>1</v>
      </c>
      <c r="BR127" s="81"/>
    </row>
    <row r="128" spans="1:70" ht="46.5" customHeight="1" x14ac:dyDescent="0.25">
      <c r="A128" s="39" t="s">
        <v>106</v>
      </c>
      <c r="B128" s="38" t="s">
        <v>138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 t="s">
        <v>55</v>
      </c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6"/>
      <c r="AQ128" s="6"/>
      <c r="AR128" s="5"/>
      <c r="AS128" s="5"/>
      <c r="AT128" s="5"/>
      <c r="AU128" s="5"/>
      <c r="AV128" s="6"/>
      <c r="AW128" s="5"/>
      <c r="AX128" s="5"/>
      <c r="AY128" s="5"/>
      <c r="AZ128" s="5"/>
      <c r="BA128" s="5" t="s">
        <v>55</v>
      </c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 t="s">
        <v>55</v>
      </c>
      <c r="BP128" s="5"/>
      <c r="BQ128" s="94">
        <f t="shared" si="3"/>
        <v>3</v>
      </c>
      <c r="BR128" s="81"/>
    </row>
    <row r="129" spans="1:70" ht="28.5" customHeight="1" x14ac:dyDescent="0.25">
      <c r="A129" s="40" t="s">
        <v>61</v>
      </c>
      <c r="B129" s="37" t="s">
        <v>153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6"/>
      <c r="AQ129" s="6"/>
      <c r="AR129" s="5"/>
      <c r="AS129" s="5"/>
      <c r="AT129" s="5"/>
      <c r="AU129" s="5"/>
      <c r="AV129" s="6"/>
      <c r="AW129" s="5" t="s">
        <v>55</v>
      </c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94">
        <f t="shared" si="3"/>
        <v>1</v>
      </c>
      <c r="BR129" s="96"/>
    </row>
    <row r="130" spans="1:70" ht="28.5" customHeight="1" x14ac:dyDescent="0.25">
      <c r="A130" s="132" t="s">
        <v>375</v>
      </c>
      <c r="B130" s="133" t="s">
        <v>376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6"/>
      <c r="AQ130" s="6"/>
      <c r="AR130" s="5"/>
      <c r="AS130" s="5"/>
      <c r="AT130" s="5"/>
      <c r="AU130" s="5"/>
      <c r="AV130" s="6"/>
      <c r="AW130" s="5" t="s">
        <v>55</v>
      </c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94">
        <f t="shared" si="3"/>
        <v>1</v>
      </c>
      <c r="BR130" s="96"/>
    </row>
    <row r="131" spans="1:70" ht="28.5" customHeight="1" x14ac:dyDescent="0.25">
      <c r="A131" s="132" t="s">
        <v>377</v>
      </c>
      <c r="B131" s="133" t="s">
        <v>378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 t="s">
        <v>55</v>
      </c>
      <c r="AM131" s="5"/>
      <c r="AN131" s="5"/>
      <c r="AO131" s="5"/>
      <c r="AP131" s="6"/>
      <c r="AQ131" s="6"/>
      <c r="AR131" s="5"/>
      <c r="AS131" s="5"/>
      <c r="AT131" s="5"/>
      <c r="AU131" s="5"/>
      <c r="AV131" s="6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94">
        <f t="shared" ref="BQ131:BQ138" si="4">COUNTIF(C131:BP131,"▲")</f>
        <v>1</v>
      </c>
      <c r="BR131" s="96"/>
    </row>
    <row r="132" spans="1:70" ht="27" customHeight="1" x14ac:dyDescent="0.25">
      <c r="A132" s="39" t="s">
        <v>107</v>
      </c>
      <c r="B132" s="38" t="s">
        <v>139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6"/>
      <c r="AQ132" s="6"/>
      <c r="AR132" s="5"/>
      <c r="AS132" s="5" t="s">
        <v>55</v>
      </c>
      <c r="AT132" s="5"/>
      <c r="AU132" s="5"/>
      <c r="AV132" s="6"/>
      <c r="AW132" s="5"/>
      <c r="AX132" s="5"/>
      <c r="AY132" s="5"/>
      <c r="AZ132" s="5" t="s">
        <v>55</v>
      </c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 t="s">
        <v>55</v>
      </c>
      <c r="BN132" s="5"/>
      <c r="BO132" s="5"/>
      <c r="BP132" s="5"/>
      <c r="BQ132" s="94">
        <f t="shared" si="4"/>
        <v>3</v>
      </c>
      <c r="BR132" s="81"/>
    </row>
    <row r="133" spans="1:70" ht="57" customHeight="1" x14ac:dyDescent="0.25">
      <c r="A133" s="132" t="s">
        <v>379</v>
      </c>
      <c r="B133" s="133" t="s">
        <v>380</v>
      </c>
      <c r="C133" s="5"/>
      <c r="D133" s="5"/>
      <c r="E133" s="5" t="s">
        <v>55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 t="s">
        <v>55</v>
      </c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6"/>
      <c r="AQ133" s="6"/>
      <c r="AR133" s="5" t="s">
        <v>55</v>
      </c>
      <c r="AS133" s="5"/>
      <c r="AT133" s="5"/>
      <c r="AU133" s="5"/>
      <c r="AV133" s="6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94">
        <f t="shared" si="4"/>
        <v>3</v>
      </c>
      <c r="BR133" s="81" t="s">
        <v>403</v>
      </c>
    </row>
    <row r="134" spans="1:70" ht="30.75" customHeight="1" x14ac:dyDescent="0.25">
      <c r="A134" s="132" t="s">
        <v>381</v>
      </c>
      <c r="B134" s="133" t="s">
        <v>382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 t="s">
        <v>55</v>
      </c>
      <c r="AM134" s="5"/>
      <c r="AN134" s="5"/>
      <c r="AO134" s="5"/>
      <c r="AP134" s="6"/>
      <c r="AQ134" s="6"/>
      <c r="AR134" s="5"/>
      <c r="AS134" s="5"/>
      <c r="AT134" s="5"/>
      <c r="AU134" s="5"/>
      <c r="AV134" s="6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94">
        <f t="shared" si="4"/>
        <v>1</v>
      </c>
      <c r="BR134" s="81"/>
    </row>
    <row r="135" spans="1:70" ht="30" customHeight="1" x14ac:dyDescent="0.25">
      <c r="A135" s="40" t="s">
        <v>70</v>
      </c>
      <c r="B135" s="37" t="s">
        <v>170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6"/>
      <c r="AQ135" s="6"/>
      <c r="AR135" s="5"/>
      <c r="AS135" s="5"/>
      <c r="AT135" s="5"/>
      <c r="AU135" s="5"/>
      <c r="AV135" s="6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 t="s">
        <v>55</v>
      </c>
      <c r="BN135" s="5"/>
      <c r="BO135" s="5"/>
      <c r="BP135" s="5"/>
      <c r="BQ135" s="94">
        <f t="shared" si="4"/>
        <v>1</v>
      </c>
      <c r="BR135" s="96"/>
    </row>
    <row r="136" spans="1:70" ht="30" customHeight="1" x14ac:dyDescent="0.25">
      <c r="A136" s="132" t="s">
        <v>383</v>
      </c>
      <c r="B136" s="133" t="s">
        <v>384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 t="s">
        <v>55</v>
      </c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6"/>
      <c r="AQ136" s="6"/>
      <c r="AR136" s="5"/>
      <c r="AS136" s="5"/>
      <c r="AT136" s="5"/>
      <c r="AU136" s="5"/>
      <c r="AV136" s="6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94">
        <f t="shared" si="4"/>
        <v>1</v>
      </c>
      <c r="BR136" s="96"/>
    </row>
    <row r="137" spans="1:70" ht="45.75" customHeight="1" x14ac:dyDescent="0.25">
      <c r="A137" s="40" t="s">
        <v>178</v>
      </c>
      <c r="B137" s="37" t="s">
        <v>140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6"/>
      <c r="AQ137" s="6"/>
      <c r="AR137" s="5"/>
      <c r="AS137" s="5"/>
      <c r="AT137" s="5"/>
      <c r="AU137" s="5"/>
      <c r="AV137" s="6"/>
      <c r="AW137" s="5"/>
      <c r="AX137" s="5"/>
      <c r="AY137" s="5"/>
      <c r="AZ137" s="5"/>
      <c r="BA137" s="5"/>
      <c r="BB137" s="5" t="s">
        <v>55</v>
      </c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94">
        <f t="shared" si="4"/>
        <v>1</v>
      </c>
      <c r="BR137" s="96"/>
    </row>
    <row r="138" spans="1:70" ht="45.75" customHeight="1" x14ac:dyDescent="0.25">
      <c r="A138" s="132" t="s">
        <v>385</v>
      </c>
      <c r="B138" s="133" t="s">
        <v>386</v>
      </c>
      <c r="C138" s="5"/>
      <c r="D138" s="5"/>
      <c r="E138" s="5"/>
      <c r="F138" s="5"/>
      <c r="G138" s="5" t="s">
        <v>55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6"/>
      <c r="AQ138" s="6"/>
      <c r="AR138" s="5"/>
      <c r="AS138" s="5"/>
      <c r="AT138" s="5"/>
      <c r="AU138" s="5"/>
      <c r="AV138" s="6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94">
        <f t="shared" si="4"/>
        <v>1</v>
      </c>
      <c r="BR138" s="96"/>
    </row>
    <row r="139" spans="1:70" ht="25.15" customHeight="1" x14ac:dyDescent="0.25">
      <c r="A139" s="106"/>
      <c r="B139" s="82" t="s">
        <v>84</v>
      </c>
      <c r="C139" s="99">
        <f t="shared" ref="C139:AH139" si="5">COUNTIF(C3:C138,"▲")</f>
        <v>5</v>
      </c>
      <c r="D139" s="99">
        <f t="shared" si="5"/>
        <v>1</v>
      </c>
      <c r="E139" s="99">
        <f t="shared" si="5"/>
        <v>12</v>
      </c>
      <c r="F139" s="99">
        <f t="shared" si="5"/>
        <v>8</v>
      </c>
      <c r="G139" s="99">
        <f t="shared" si="5"/>
        <v>7</v>
      </c>
      <c r="H139" s="99">
        <f t="shared" si="5"/>
        <v>7</v>
      </c>
      <c r="I139" s="99">
        <f t="shared" si="5"/>
        <v>4</v>
      </c>
      <c r="J139" s="99">
        <f t="shared" si="5"/>
        <v>5</v>
      </c>
      <c r="K139" s="99">
        <f t="shared" si="5"/>
        <v>2</v>
      </c>
      <c r="L139" s="99">
        <f t="shared" si="5"/>
        <v>1</v>
      </c>
      <c r="M139" s="99">
        <f t="shared" si="5"/>
        <v>5</v>
      </c>
      <c r="N139" s="99">
        <f t="shared" si="5"/>
        <v>6</v>
      </c>
      <c r="O139" s="99">
        <f t="shared" si="5"/>
        <v>2</v>
      </c>
      <c r="P139" s="99">
        <f t="shared" si="5"/>
        <v>2</v>
      </c>
      <c r="Q139" s="99">
        <f t="shared" si="5"/>
        <v>2</v>
      </c>
      <c r="R139" s="99">
        <f t="shared" si="5"/>
        <v>5</v>
      </c>
      <c r="S139" s="99">
        <f t="shared" si="5"/>
        <v>5</v>
      </c>
      <c r="T139" s="99">
        <f t="shared" si="5"/>
        <v>9</v>
      </c>
      <c r="U139" s="99">
        <f t="shared" si="5"/>
        <v>13</v>
      </c>
      <c r="V139" s="99">
        <f t="shared" si="5"/>
        <v>5</v>
      </c>
      <c r="W139" s="99">
        <f t="shared" si="5"/>
        <v>4</v>
      </c>
      <c r="X139" s="99">
        <f t="shared" si="5"/>
        <v>14</v>
      </c>
      <c r="Y139" s="99">
        <f t="shared" si="5"/>
        <v>11</v>
      </c>
      <c r="Z139" s="99">
        <f t="shared" si="5"/>
        <v>5</v>
      </c>
      <c r="AA139" s="99">
        <f t="shared" si="5"/>
        <v>1</v>
      </c>
      <c r="AB139" s="99">
        <f t="shared" si="5"/>
        <v>6</v>
      </c>
      <c r="AC139" s="99">
        <f t="shared" si="5"/>
        <v>2</v>
      </c>
      <c r="AD139" s="99">
        <f t="shared" si="5"/>
        <v>1</v>
      </c>
      <c r="AE139" s="99">
        <f t="shared" si="5"/>
        <v>16</v>
      </c>
      <c r="AF139" s="99">
        <f t="shared" si="5"/>
        <v>1</v>
      </c>
      <c r="AG139" s="99">
        <f t="shared" si="5"/>
        <v>1</v>
      </c>
      <c r="AH139" s="99">
        <f t="shared" si="5"/>
        <v>2</v>
      </c>
      <c r="AI139" s="99">
        <f t="shared" ref="AI139:BH139" si="6">COUNTIF(AI3:AI138,"▲")</f>
        <v>1</v>
      </c>
      <c r="AJ139" s="99">
        <f t="shared" si="6"/>
        <v>4</v>
      </c>
      <c r="AK139" s="99">
        <f t="shared" si="6"/>
        <v>1</v>
      </c>
      <c r="AL139" s="99">
        <f t="shared" si="6"/>
        <v>13</v>
      </c>
      <c r="AM139" s="99">
        <f t="shared" si="6"/>
        <v>3</v>
      </c>
      <c r="AN139" s="99">
        <f t="shared" si="6"/>
        <v>3</v>
      </c>
      <c r="AO139" s="99">
        <f t="shared" si="6"/>
        <v>12</v>
      </c>
      <c r="AP139" s="99">
        <f t="shared" si="6"/>
        <v>3</v>
      </c>
      <c r="AQ139" s="99">
        <f t="shared" si="6"/>
        <v>3</v>
      </c>
      <c r="AR139" s="99">
        <f t="shared" si="6"/>
        <v>11</v>
      </c>
      <c r="AS139" s="99">
        <f t="shared" si="6"/>
        <v>5</v>
      </c>
      <c r="AT139" s="99">
        <f t="shared" si="6"/>
        <v>6</v>
      </c>
      <c r="AU139" s="99">
        <f t="shared" si="6"/>
        <v>8</v>
      </c>
      <c r="AV139" s="99">
        <f t="shared" si="6"/>
        <v>2</v>
      </c>
      <c r="AW139" s="99">
        <f t="shared" si="6"/>
        <v>24</v>
      </c>
      <c r="AX139" s="99">
        <f t="shared" si="6"/>
        <v>7</v>
      </c>
      <c r="AY139" s="99">
        <f t="shared" si="6"/>
        <v>3</v>
      </c>
      <c r="AZ139" s="99">
        <f t="shared" si="6"/>
        <v>17</v>
      </c>
      <c r="BA139" s="99">
        <f t="shared" si="6"/>
        <v>4</v>
      </c>
      <c r="BB139" s="99">
        <f t="shared" si="6"/>
        <v>7</v>
      </c>
      <c r="BC139" s="99">
        <f t="shared" si="6"/>
        <v>2</v>
      </c>
      <c r="BD139" s="99">
        <f t="shared" si="6"/>
        <v>5</v>
      </c>
      <c r="BE139" s="99">
        <f t="shared" si="6"/>
        <v>8</v>
      </c>
      <c r="BF139" s="99">
        <f t="shared" si="6"/>
        <v>2</v>
      </c>
      <c r="BG139" s="99">
        <f t="shared" si="6"/>
        <v>3</v>
      </c>
      <c r="BH139" s="99">
        <f t="shared" si="6"/>
        <v>7</v>
      </c>
      <c r="BI139" s="99">
        <f t="shared" ref="BI139:BP139" si="7">COUNTIF(BI3:BI138,"▲")</f>
        <v>4</v>
      </c>
      <c r="BJ139" s="99">
        <f t="shared" si="7"/>
        <v>2</v>
      </c>
      <c r="BK139" s="99">
        <f t="shared" si="7"/>
        <v>2</v>
      </c>
      <c r="BL139" s="99">
        <f t="shared" si="7"/>
        <v>5</v>
      </c>
      <c r="BM139" s="99">
        <f t="shared" si="7"/>
        <v>10</v>
      </c>
      <c r="BN139" s="99">
        <f t="shared" si="7"/>
        <v>2</v>
      </c>
      <c r="BO139" s="99">
        <f t="shared" si="7"/>
        <v>1</v>
      </c>
      <c r="BP139" s="99">
        <f t="shared" si="7"/>
        <v>9</v>
      </c>
      <c r="BQ139" s="94"/>
      <c r="BR139" s="100"/>
    </row>
    <row r="140" spans="1:70" ht="15" customHeight="1" x14ac:dyDescent="0.25">
      <c r="A140" s="41"/>
      <c r="B140" s="42"/>
      <c r="C140" s="11"/>
      <c r="D140" s="11"/>
      <c r="F140" s="11"/>
      <c r="G140" s="11"/>
      <c r="H140" s="11"/>
      <c r="J140" s="11"/>
      <c r="K140" s="11"/>
      <c r="L140" s="11"/>
      <c r="M140" s="11"/>
      <c r="N140" s="11"/>
      <c r="O140" s="11"/>
      <c r="P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R140" s="11"/>
      <c r="AS140" s="11"/>
      <c r="AT140" s="12"/>
      <c r="AU140" s="12"/>
      <c r="AW140" s="12"/>
      <c r="AX140" s="12"/>
      <c r="AY140" s="12"/>
      <c r="AZ140" s="12"/>
      <c r="BA140" s="12"/>
      <c r="BB140" s="12"/>
      <c r="BC140" s="12"/>
      <c r="BD140" s="12"/>
      <c r="BE140" s="11"/>
      <c r="BF140" s="11"/>
      <c r="BG140" s="11"/>
      <c r="BH140" s="11"/>
      <c r="BI140" s="11"/>
      <c r="BJ140" s="11"/>
      <c r="BK140" s="11"/>
      <c r="BL140" s="11"/>
      <c r="BM140" s="12"/>
      <c r="BN140" s="12"/>
      <c r="BO140" s="12"/>
      <c r="BP140" s="12"/>
      <c r="BQ140" s="12"/>
    </row>
    <row r="141" spans="1:70" ht="22.5" customHeight="1" x14ac:dyDescent="0.25">
      <c r="A141" s="43" t="s">
        <v>157</v>
      </c>
      <c r="B141" s="44"/>
      <c r="C141" s="14"/>
      <c r="D141" s="14"/>
      <c r="E141" s="15"/>
      <c r="F141" s="14"/>
      <c r="G141" s="14"/>
      <c r="H141" s="14"/>
      <c r="I141" s="15"/>
      <c r="J141" s="14"/>
      <c r="K141" s="14"/>
      <c r="L141" s="14"/>
      <c r="M141" s="14"/>
      <c r="N141" s="14"/>
      <c r="O141" s="14"/>
      <c r="P141" s="14"/>
      <c r="Q141" s="15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N141" s="14"/>
      <c r="AO141" s="14"/>
      <c r="AR141" s="14"/>
      <c r="AS141" s="14"/>
      <c r="AT141" s="14"/>
      <c r="AU141" s="14"/>
      <c r="AW141" s="14"/>
      <c r="AX141" s="14"/>
      <c r="AY141" s="14"/>
      <c r="AZ141" s="14"/>
      <c r="BA141" s="14"/>
      <c r="BB141" s="14"/>
      <c r="BC141" s="14"/>
      <c r="BD141" s="12"/>
      <c r="BE141" s="16"/>
      <c r="BF141" s="16"/>
      <c r="BG141" s="16"/>
      <c r="BH141" s="16"/>
      <c r="BI141" s="17"/>
      <c r="BJ141" s="17"/>
      <c r="BK141" s="17"/>
      <c r="BL141" s="17"/>
      <c r="BM141" s="12"/>
      <c r="BN141" s="12"/>
      <c r="BO141" s="12"/>
      <c r="BP141" s="12"/>
      <c r="BQ141" s="12"/>
    </row>
    <row r="142" spans="1:70" ht="32.25" customHeight="1" x14ac:dyDescent="0.25">
      <c r="A142" s="43" t="s">
        <v>156</v>
      </c>
      <c r="B142" s="45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N142" s="12"/>
      <c r="AO142" s="12"/>
      <c r="AR142" s="12"/>
      <c r="AS142" s="12"/>
      <c r="AT142" s="12"/>
      <c r="AU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7"/>
      <c r="BJ142" s="17"/>
      <c r="BK142" s="17"/>
      <c r="BL142" s="17"/>
      <c r="BM142" s="12"/>
      <c r="BN142" s="12"/>
      <c r="BO142" s="12"/>
      <c r="BP142" s="12"/>
      <c r="BQ142" s="12"/>
    </row>
    <row r="143" spans="1:70" ht="15" customHeight="1" x14ac:dyDescent="0.25">
      <c r="B143" s="45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R143" s="12"/>
      <c r="AS143" s="12"/>
      <c r="AT143" s="12"/>
      <c r="AU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7"/>
      <c r="BJ143" s="17"/>
      <c r="BK143" s="17"/>
      <c r="BL143" s="17"/>
      <c r="BM143" s="12"/>
      <c r="BN143" s="12"/>
      <c r="BO143" s="12"/>
      <c r="BP143" s="12"/>
      <c r="BQ143" s="12"/>
    </row>
    <row r="144" spans="1:70" ht="30" customHeight="1" x14ac:dyDescent="0.25">
      <c r="B144" s="45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BR144" s="3"/>
    </row>
    <row r="145" spans="1:70" ht="30" customHeight="1" x14ac:dyDescent="0.25">
      <c r="B145" s="47"/>
      <c r="E145" s="12"/>
      <c r="I145" s="12"/>
      <c r="Q145" s="12"/>
      <c r="BR145" s="3"/>
    </row>
    <row r="146" spans="1:70" ht="30" customHeight="1" x14ac:dyDescent="0.25">
      <c r="A146" s="47"/>
      <c r="B146" s="47"/>
      <c r="E146" s="12"/>
      <c r="I146" s="12"/>
      <c r="Q146" s="12"/>
      <c r="BR146" s="3"/>
    </row>
    <row r="147" spans="1:70" ht="15" customHeight="1" x14ac:dyDescent="0.25">
      <c r="A147" s="48"/>
      <c r="B147" s="43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R147" s="12"/>
      <c r="AS147" s="12"/>
      <c r="AT147" s="12"/>
      <c r="AU147" s="12"/>
      <c r="AW147" s="12"/>
      <c r="AX147" s="12"/>
      <c r="AY147" s="12"/>
      <c r="BR147" s="3"/>
    </row>
    <row r="148" spans="1:70" ht="15" customHeight="1" x14ac:dyDescent="0.25">
      <c r="A148" s="49"/>
      <c r="B148" s="50"/>
      <c r="C148" s="17"/>
      <c r="D148" s="17"/>
      <c r="E148" s="19"/>
      <c r="F148" s="17"/>
      <c r="G148" s="17"/>
      <c r="H148" s="17"/>
      <c r="I148" s="19"/>
      <c r="J148" s="17"/>
      <c r="K148" s="17"/>
      <c r="L148" s="17"/>
      <c r="M148" s="17"/>
      <c r="N148" s="17"/>
      <c r="O148" s="17"/>
      <c r="P148" s="17"/>
      <c r="Q148" s="19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R148" s="17"/>
      <c r="AS148" s="17"/>
      <c r="AT148" s="12"/>
      <c r="AU148" s="12"/>
      <c r="AW148" s="12"/>
      <c r="AX148" s="12"/>
      <c r="AY148" s="12"/>
      <c r="AZ148" s="12"/>
      <c r="BA148" s="12"/>
      <c r="BB148" s="12"/>
      <c r="BC148" s="12"/>
      <c r="BD148" s="12"/>
      <c r="BE148" s="20"/>
      <c r="BF148" s="20"/>
      <c r="BG148" s="20"/>
      <c r="BH148" s="20"/>
      <c r="BI148" s="20"/>
      <c r="BJ148" s="20"/>
      <c r="BK148" s="20"/>
      <c r="BL148" s="20"/>
      <c r="BM148" s="17"/>
      <c r="BN148" s="17"/>
      <c r="BO148" s="17"/>
      <c r="BP148" s="17"/>
      <c r="BQ148" s="17"/>
      <c r="BR148" s="3"/>
    </row>
    <row r="149" spans="1:70" ht="15" customHeight="1" x14ac:dyDescent="0.25">
      <c r="A149" s="51"/>
      <c r="B149" s="45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R149" s="12"/>
      <c r="AS149" s="12"/>
      <c r="AT149" s="12"/>
      <c r="AU149" s="12"/>
      <c r="AW149" s="12"/>
      <c r="AX149" s="12"/>
      <c r="AY149" s="12"/>
      <c r="AZ149" s="12"/>
      <c r="BA149" s="12"/>
      <c r="BB149" s="12"/>
      <c r="BC149" s="12"/>
      <c r="BD149" s="12"/>
      <c r="BE149" s="20"/>
      <c r="BF149" s="20"/>
      <c r="BG149" s="20"/>
      <c r="BH149" s="20"/>
      <c r="BI149" s="20"/>
      <c r="BJ149" s="20"/>
      <c r="BK149" s="20"/>
      <c r="BL149" s="20"/>
      <c r="BM149" s="12"/>
      <c r="BN149" s="12"/>
      <c r="BO149" s="12"/>
      <c r="BP149" s="12"/>
      <c r="BQ149" s="12"/>
      <c r="BR149" s="3"/>
    </row>
    <row r="150" spans="1:70" ht="15" customHeight="1" x14ac:dyDescent="0.25">
      <c r="A150" s="52"/>
      <c r="B150" s="53"/>
      <c r="C150" s="20"/>
      <c r="D150" s="20"/>
      <c r="E150" s="12"/>
      <c r="F150" s="20"/>
      <c r="G150" s="20"/>
      <c r="H150" s="20"/>
      <c r="I150" s="12"/>
      <c r="J150" s="20"/>
      <c r="K150" s="20"/>
      <c r="L150" s="20"/>
      <c r="M150" s="20"/>
      <c r="N150" s="20"/>
      <c r="O150" s="20"/>
      <c r="P150" s="20"/>
      <c r="Q150" s="12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R150" s="20"/>
      <c r="AS150" s="20"/>
      <c r="AT150" s="12"/>
      <c r="AU150" s="12"/>
      <c r="AW150" s="12"/>
      <c r="AX150" s="12"/>
      <c r="AY150" s="12"/>
      <c r="AZ150" s="12"/>
      <c r="BA150" s="12"/>
      <c r="BB150" s="12"/>
      <c r="BC150" s="12"/>
      <c r="BD150" s="12"/>
      <c r="BE150" s="20"/>
      <c r="BF150" s="20"/>
      <c r="BG150" s="20"/>
      <c r="BH150" s="20"/>
      <c r="BI150" s="20"/>
      <c r="BJ150" s="20"/>
      <c r="BK150" s="20"/>
      <c r="BL150" s="20"/>
      <c r="BM150" s="21"/>
      <c r="BN150" s="21"/>
      <c r="BO150" s="21"/>
      <c r="BP150" s="12"/>
      <c r="BQ150" s="12"/>
      <c r="BR150" s="3"/>
    </row>
    <row r="151" spans="1:70" ht="15" customHeight="1" x14ac:dyDescent="0.25">
      <c r="A151" s="52"/>
      <c r="B151" s="53"/>
      <c r="C151" s="20"/>
      <c r="D151" s="20"/>
      <c r="E151" s="12"/>
      <c r="F151" s="20"/>
      <c r="G151" s="20"/>
      <c r="H151" s="20"/>
      <c r="I151" s="12"/>
      <c r="J151" s="20"/>
      <c r="K151" s="20"/>
      <c r="L151" s="20"/>
      <c r="M151" s="20"/>
      <c r="N151" s="20"/>
      <c r="O151" s="20"/>
      <c r="P151" s="20"/>
      <c r="Q151" s="12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R151" s="20"/>
      <c r="AS151" s="20"/>
      <c r="AT151" s="17"/>
      <c r="AU151" s="17"/>
      <c r="AW151" s="17"/>
      <c r="AX151" s="17"/>
      <c r="AY151" s="17"/>
      <c r="AZ151" s="17"/>
      <c r="BA151" s="17"/>
      <c r="BB151" s="17"/>
      <c r="BC151" s="17"/>
      <c r="BD151" s="17"/>
      <c r="BE151" s="20"/>
      <c r="BF151" s="20"/>
      <c r="BG151" s="20"/>
      <c r="BH151" s="20"/>
      <c r="BI151" s="20"/>
      <c r="BJ151" s="20"/>
      <c r="BK151" s="20"/>
      <c r="BL151" s="20"/>
      <c r="BM151" s="12"/>
      <c r="BN151" s="12"/>
      <c r="BO151" s="12"/>
      <c r="BP151" s="12"/>
      <c r="BQ151" s="12"/>
      <c r="BR151" s="3"/>
    </row>
    <row r="152" spans="1:70" ht="15" customHeight="1" x14ac:dyDescent="0.25">
      <c r="A152" s="52"/>
      <c r="B152" s="53"/>
      <c r="C152" s="20"/>
      <c r="D152" s="20"/>
      <c r="E152" s="12"/>
      <c r="F152" s="20"/>
      <c r="G152" s="20"/>
      <c r="H152" s="20"/>
      <c r="I152" s="12"/>
      <c r="J152" s="20"/>
      <c r="K152" s="20"/>
      <c r="L152" s="20"/>
      <c r="M152" s="20"/>
      <c r="N152" s="20"/>
      <c r="O152" s="20"/>
      <c r="P152" s="20"/>
      <c r="Q152" s="12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R152" s="20"/>
      <c r="AS152" s="20"/>
      <c r="AT152" s="17"/>
      <c r="AU152" s="17"/>
      <c r="AW152" s="17"/>
      <c r="AX152" s="17"/>
      <c r="AY152" s="17"/>
      <c r="AZ152" s="17"/>
      <c r="BA152" s="17"/>
      <c r="BB152" s="17"/>
      <c r="BC152" s="17"/>
      <c r="BD152" s="17"/>
      <c r="BE152" s="22"/>
      <c r="BF152" s="22"/>
      <c r="BG152" s="22"/>
      <c r="BH152" s="22"/>
      <c r="BI152" s="22"/>
      <c r="BJ152" s="22"/>
      <c r="BK152" s="22"/>
      <c r="BL152" s="22"/>
      <c r="BM152" s="12"/>
      <c r="BN152" s="12"/>
      <c r="BO152" s="12"/>
      <c r="BP152" s="12"/>
      <c r="BQ152" s="12"/>
      <c r="BR152" s="3"/>
    </row>
    <row r="153" spans="1:70" x14ac:dyDescent="0.25">
      <c r="A153" s="52"/>
      <c r="B153" s="53"/>
      <c r="C153" s="20"/>
      <c r="D153" s="20"/>
      <c r="E153" s="17"/>
      <c r="F153" s="20"/>
      <c r="G153" s="20"/>
      <c r="H153" s="20"/>
      <c r="I153" s="17"/>
      <c r="J153" s="20"/>
      <c r="K153" s="20"/>
      <c r="L153" s="20"/>
      <c r="M153" s="20"/>
      <c r="N153" s="20"/>
      <c r="O153" s="20"/>
      <c r="P153" s="20"/>
      <c r="Q153" s="17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R153" s="20"/>
      <c r="AS153" s="20"/>
      <c r="AT153" s="17"/>
      <c r="AU153" s="17"/>
      <c r="AW153" s="17"/>
      <c r="AX153" s="17"/>
      <c r="AY153" s="17"/>
      <c r="AZ153" s="17"/>
      <c r="BA153" s="17"/>
      <c r="BB153" s="17"/>
      <c r="BC153" s="17"/>
      <c r="BD153" s="17"/>
      <c r="BE153" s="20"/>
      <c r="BF153" s="20"/>
      <c r="BG153" s="20"/>
      <c r="BH153" s="20"/>
      <c r="BI153" s="20"/>
      <c r="BJ153" s="20"/>
      <c r="BK153" s="20"/>
      <c r="BL153" s="20"/>
      <c r="BM153" s="17"/>
      <c r="BN153" s="17"/>
      <c r="BO153" s="17"/>
      <c r="BP153" s="17"/>
      <c r="BQ153" s="12"/>
      <c r="BR153" s="3"/>
    </row>
    <row r="154" spans="1:70" x14ac:dyDescent="0.25">
      <c r="A154" s="54"/>
      <c r="B154" s="55"/>
      <c r="C154" s="22"/>
      <c r="D154" s="22"/>
      <c r="E154" s="17"/>
      <c r="F154" s="22"/>
      <c r="G154" s="22"/>
      <c r="H154" s="22"/>
      <c r="I154" s="17"/>
      <c r="J154" s="22"/>
      <c r="K154" s="22"/>
      <c r="L154" s="22"/>
      <c r="M154" s="22"/>
      <c r="N154" s="22"/>
      <c r="O154" s="22"/>
      <c r="P154" s="22"/>
      <c r="Q154" s="17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R154" s="22"/>
      <c r="AS154" s="22"/>
      <c r="AT154" s="17"/>
      <c r="AU154" s="17"/>
      <c r="AW154" s="17"/>
      <c r="AX154" s="17"/>
      <c r="AY154" s="17"/>
      <c r="AZ154" s="17"/>
      <c r="BA154" s="17"/>
      <c r="BB154" s="17"/>
      <c r="BC154" s="17"/>
      <c r="BD154" s="17"/>
      <c r="BE154" s="20"/>
      <c r="BF154" s="20"/>
      <c r="BG154" s="20"/>
      <c r="BH154" s="20"/>
      <c r="BI154" s="20"/>
      <c r="BJ154" s="20"/>
      <c r="BK154" s="20"/>
      <c r="BL154" s="20"/>
      <c r="BM154" s="17"/>
      <c r="BN154" s="17"/>
      <c r="BO154" s="17"/>
      <c r="BP154" s="17"/>
      <c r="BQ154" s="12"/>
      <c r="BR154" s="3"/>
    </row>
    <row r="155" spans="1:70" x14ac:dyDescent="0.25">
      <c r="A155" s="52"/>
      <c r="B155" s="53"/>
      <c r="C155" s="20"/>
      <c r="D155" s="20"/>
      <c r="E155" s="17"/>
      <c r="F155" s="20"/>
      <c r="G155" s="20"/>
      <c r="H155" s="20"/>
      <c r="I155" s="17"/>
      <c r="J155" s="20"/>
      <c r="K155" s="20"/>
      <c r="L155" s="20"/>
      <c r="M155" s="20"/>
      <c r="N155" s="20"/>
      <c r="O155" s="20"/>
      <c r="P155" s="20"/>
      <c r="Q155" s="17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R155" s="20"/>
      <c r="AS155" s="20"/>
      <c r="AT155" s="12"/>
      <c r="AU155" s="12"/>
      <c r="AW155" s="12"/>
      <c r="AX155" s="12"/>
      <c r="AY155" s="12"/>
      <c r="AZ155" s="12"/>
      <c r="BA155" s="12"/>
      <c r="BB155" s="12"/>
      <c r="BC155" s="12"/>
      <c r="BD155" s="12"/>
      <c r="BE155" s="20"/>
      <c r="BF155" s="20"/>
      <c r="BG155" s="20"/>
      <c r="BH155" s="20"/>
      <c r="BI155" s="20"/>
      <c r="BJ155" s="20"/>
      <c r="BK155" s="20"/>
      <c r="BL155" s="20"/>
      <c r="BM155" s="17"/>
      <c r="BN155" s="17"/>
      <c r="BO155" s="17"/>
      <c r="BP155" s="17"/>
      <c r="BQ155" s="12"/>
      <c r="BR155" s="3"/>
    </row>
    <row r="156" spans="1:70" x14ac:dyDescent="0.25">
      <c r="A156" s="52"/>
      <c r="B156" s="53"/>
      <c r="C156" s="20"/>
      <c r="D156" s="20"/>
      <c r="E156" s="17"/>
      <c r="F156" s="20"/>
      <c r="G156" s="20"/>
      <c r="H156" s="20"/>
      <c r="I156" s="17"/>
      <c r="J156" s="20"/>
      <c r="K156" s="20"/>
      <c r="L156" s="20"/>
      <c r="M156" s="20"/>
      <c r="N156" s="20"/>
      <c r="O156" s="20"/>
      <c r="P156" s="20"/>
      <c r="Q156" s="17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R156" s="20"/>
      <c r="AS156" s="20"/>
      <c r="AT156" s="12"/>
      <c r="AU156" s="12"/>
      <c r="AW156" s="12"/>
      <c r="AX156" s="12"/>
      <c r="AY156" s="12"/>
      <c r="AZ156" s="12"/>
      <c r="BA156" s="12"/>
      <c r="BB156" s="12"/>
      <c r="BC156" s="12"/>
      <c r="BD156" s="12"/>
      <c r="BE156" s="20"/>
      <c r="BF156" s="20"/>
      <c r="BG156" s="20"/>
      <c r="BH156" s="20"/>
      <c r="BI156" s="20"/>
      <c r="BJ156" s="20"/>
      <c r="BK156" s="20"/>
      <c r="BL156" s="20"/>
      <c r="BM156" s="17"/>
      <c r="BN156" s="17"/>
      <c r="BO156" s="17"/>
      <c r="BP156" s="17"/>
      <c r="BQ156" s="12"/>
      <c r="BR156" s="3"/>
    </row>
    <row r="157" spans="1:70" ht="15" customHeight="1" x14ac:dyDescent="0.25">
      <c r="A157" s="52"/>
      <c r="B157" s="53"/>
      <c r="C157" s="20"/>
      <c r="D157" s="20"/>
      <c r="E157" s="12"/>
      <c r="F157" s="20"/>
      <c r="G157" s="20"/>
      <c r="H157" s="20"/>
      <c r="I157" s="12"/>
      <c r="J157" s="20"/>
      <c r="K157" s="20"/>
      <c r="L157" s="20"/>
      <c r="M157" s="20"/>
      <c r="N157" s="20"/>
      <c r="O157" s="20"/>
      <c r="P157" s="20"/>
      <c r="Q157" s="12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R157" s="20"/>
      <c r="AS157" s="20"/>
      <c r="AT157" s="12"/>
      <c r="AU157" s="12"/>
      <c r="AW157" s="12"/>
      <c r="AX157" s="12"/>
      <c r="AY157" s="12"/>
      <c r="AZ157" s="12"/>
      <c r="BA157" s="12"/>
      <c r="BB157" s="12"/>
      <c r="BC157" s="12"/>
      <c r="BD157" s="12"/>
      <c r="BE157" s="20"/>
      <c r="BF157" s="20"/>
      <c r="BG157" s="20"/>
      <c r="BH157" s="20"/>
      <c r="BI157" s="20"/>
      <c r="BJ157" s="20"/>
      <c r="BK157" s="20"/>
      <c r="BL157" s="20"/>
      <c r="BM157" s="12"/>
      <c r="BN157" s="12"/>
      <c r="BO157" s="12"/>
      <c r="BP157" s="12"/>
      <c r="BQ157" s="12"/>
      <c r="BR157" s="3"/>
    </row>
    <row r="158" spans="1:70" x14ac:dyDescent="0.25">
      <c r="A158" s="52"/>
      <c r="B158" s="53"/>
      <c r="C158" s="20"/>
      <c r="D158" s="20"/>
      <c r="E158" s="12"/>
      <c r="F158" s="20"/>
      <c r="G158" s="20"/>
      <c r="H158" s="20"/>
      <c r="I158" s="12"/>
      <c r="J158" s="20"/>
      <c r="K158" s="20"/>
      <c r="L158" s="20"/>
      <c r="M158" s="20"/>
      <c r="N158" s="20"/>
      <c r="O158" s="20"/>
      <c r="P158" s="20"/>
      <c r="Q158" s="12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R158" s="20"/>
      <c r="AS158" s="20"/>
      <c r="AT158" s="12"/>
      <c r="AU158" s="12"/>
      <c r="AW158" s="12"/>
      <c r="AX158" s="12"/>
      <c r="AY158" s="12"/>
      <c r="AZ158" s="12"/>
      <c r="BA158" s="12"/>
      <c r="BB158" s="12"/>
      <c r="BC158" s="12"/>
      <c r="BD158" s="12"/>
      <c r="BE158" s="19"/>
      <c r="BF158" s="19"/>
      <c r="BG158" s="19"/>
      <c r="BH158" s="19"/>
      <c r="BI158" s="19"/>
      <c r="BJ158" s="19"/>
      <c r="BK158" s="19"/>
      <c r="BL158" s="19"/>
      <c r="BM158" s="12"/>
      <c r="BN158" s="12"/>
      <c r="BO158" s="12"/>
      <c r="BP158" s="12"/>
      <c r="BQ158" s="12"/>
      <c r="BR158" s="3"/>
    </row>
    <row r="159" spans="1:70" ht="15" customHeight="1" x14ac:dyDescent="0.25">
      <c r="A159" s="52"/>
      <c r="B159" s="53"/>
      <c r="C159" s="20"/>
      <c r="D159" s="20"/>
      <c r="E159" s="12"/>
      <c r="F159" s="20"/>
      <c r="G159" s="20"/>
      <c r="H159" s="20"/>
      <c r="I159" s="12"/>
      <c r="J159" s="20"/>
      <c r="K159" s="20"/>
      <c r="L159" s="20"/>
      <c r="M159" s="20"/>
      <c r="N159" s="20"/>
      <c r="O159" s="20"/>
      <c r="P159" s="20"/>
      <c r="Q159" s="12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R159" s="20"/>
      <c r="AS159" s="20"/>
      <c r="BM159" s="12"/>
      <c r="BN159" s="12"/>
      <c r="BO159" s="12"/>
      <c r="BP159" s="12"/>
      <c r="BQ159" s="12"/>
      <c r="BR159" s="3"/>
    </row>
    <row r="160" spans="1:70" x14ac:dyDescent="0.25">
      <c r="A160" s="56"/>
      <c r="B160" s="57"/>
      <c r="C160" s="19"/>
      <c r="D160" s="19"/>
      <c r="E160" s="12"/>
      <c r="F160" s="19"/>
      <c r="G160" s="19"/>
      <c r="H160" s="19"/>
      <c r="I160" s="12"/>
      <c r="J160" s="19"/>
      <c r="K160" s="19"/>
      <c r="L160" s="19"/>
      <c r="M160" s="19"/>
      <c r="N160" s="19"/>
      <c r="O160" s="19"/>
      <c r="P160" s="19"/>
      <c r="Q160" s="12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R160" s="19"/>
      <c r="AS160" s="19"/>
      <c r="BM160" s="12"/>
      <c r="BN160" s="12"/>
      <c r="BO160" s="12"/>
      <c r="BP160" s="12"/>
      <c r="BQ160" s="12"/>
      <c r="BR160" s="3"/>
    </row>
  </sheetData>
  <autoFilter ref="A2:BQ139"/>
  <sortState ref="A3:BX58">
    <sortCondition ref="A3"/>
  </sortState>
  <pageMargins left="0.7" right="0.7" top="0.75" bottom="0.75" header="0.3" footer="0.3"/>
  <pageSetup scale="32" fitToWidth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zoomScale="70" zoomScaleNormal="70" zoomScaleSheetLayoutView="80" workbookViewId="0">
      <pane xSplit="2" ySplit="2" topLeftCell="C3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ColWidth="9.28515625" defaultRowHeight="30" customHeight="1" x14ac:dyDescent="0.25"/>
  <cols>
    <col min="1" max="1" width="65.7109375" style="46" customWidth="1"/>
    <col min="2" max="2" width="50.7109375" style="46" customWidth="1"/>
    <col min="3" max="37" width="6.5703125" style="3" customWidth="1"/>
    <col min="38" max="38" width="48.7109375" style="3" customWidth="1"/>
    <col min="39" max="39" width="9.28515625" style="24"/>
    <col min="40" max="16384" width="9.28515625" style="1"/>
  </cols>
  <sheetData>
    <row r="1" spans="1:38" ht="21" customHeight="1" thickBot="1" x14ac:dyDescent="0.3">
      <c r="A1" s="35"/>
      <c r="B1" s="35"/>
    </row>
    <row r="2" spans="1:38" ht="195" customHeight="1" x14ac:dyDescent="0.3">
      <c r="A2" s="60" t="s">
        <v>0</v>
      </c>
      <c r="B2" s="61" t="s">
        <v>1</v>
      </c>
      <c r="C2" s="62" t="s">
        <v>85</v>
      </c>
      <c r="D2" s="62" t="s">
        <v>4</v>
      </c>
      <c r="E2" s="62" t="s">
        <v>86</v>
      </c>
      <c r="F2" s="62" t="s">
        <v>401</v>
      </c>
      <c r="G2" s="62" t="s">
        <v>87</v>
      </c>
      <c r="H2" s="62" t="s">
        <v>88</v>
      </c>
      <c r="I2" s="62" t="s">
        <v>8</v>
      </c>
      <c r="J2" s="63" t="s">
        <v>163</v>
      </c>
      <c r="K2" s="63" t="s">
        <v>164</v>
      </c>
      <c r="L2" s="62" t="s">
        <v>14</v>
      </c>
      <c r="M2" s="62" t="s">
        <v>89</v>
      </c>
      <c r="N2" s="62" t="s">
        <v>90</v>
      </c>
      <c r="O2" s="62" t="s">
        <v>161</v>
      </c>
      <c r="P2" s="62" t="s">
        <v>91</v>
      </c>
      <c r="Q2" s="62" t="s">
        <v>92</v>
      </c>
      <c r="R2" s="62" t="s">
        <v>93</v>
      </c>
      <c r="S2" s="62" t="s">
        <v>165</v>
      </c>
      <c r="T2" s="62" t="s">
        <v>94</v>
      </c>
      <c r="U2" s="62" t="s">
        <v>95</v>
      </c>
      <c r="V2" s="62" t="s">
        <v>96</v>
      </c>
      <c r="W2" s="62" t="s">
        <v>160</v>
      </c>
      <c r="X2" s="62" t="s">
        <v>97</v>
      </c>
      <c r="Y2" s="62" t="s">
        <v>98</v>
      </c>
      <c r="Z2" s="64" t="s">
        <v>159</v>
      </c>
      <c r="AA2" s="58" t="s">
        <v>400</v>
      </c>
      <c r="AB2" s="62" t="s">
        <v>99</v>
      </c>
      <c r="AC2" s="62" t="s">
        <v>398</v>
      </c>
      <c r="AD2" s="62" t="s">
        <v>166</v>
      </c>
      <c r="AE2" s="62" t="s">
        <v>100</v>
      </c>
      <c r="AF2" s="63" t="s">
        <v>167</v>
      </c>
      <c r="AG2" s="63" t="s">
        <v>101</v>
      </c>
      <c r="AH2" s="62" t="s">
        <v>162</v>
      </c>
      <c r="AI2" s="62" t="s">
        <v>49</v>
      </c>
      <c r="AJ2" s="59" t="s">
        <v>102</v>
      </c>
      <c r="AK2" s="65" t="s">
        <v>52</v>
      </c>
      <c r="AL2" s="28" t="s">
        <v>103</v>
      </c>
    </row>
    <row r="3" spans="1:38" ht="35.25" customHeight="1" x14ac:dyDescent="0.3">
      <c r="A3" s="109" t="s">
        <v>179</v>
      </c>
      <c r="B3" s="110" t="s">
        <v>180</v>
      </c>
      <c r="C3" s="66"/>
      <c r="D3" s="25" t="s">
        <v>55</v>
      </c>
      <c r="E3" s="66"/>
      <c r="F3" s="66"/>
      <c r="G3" s="66"/>
      <c r="H3" s="66"/>
      <c r="I3" s="66"/>
      <c r="J3" s="67"/>
      <c r="K3" s="67"/>
      <c r="L3" s="5" t="s">
        <v>55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8"/>
      <c r="AA3" s="66"/>
      <c r="AB3" s="66"/>
      <c r="AC3" s="66"/>
      <c r="AD3" s="66"/>
      <c r="AE3" s="66"/>
      <c r="AF3" s="67"/>
      <c r="AG3" s="67"/>
      <c r="AH3" s="66"/>
      <c r="AI3" s="66"/>
      <c r="AJ3" s="66"/>
      <c r="AK3" s="75">
        <f t="shared" ref="AK3:AK34" si="0">COUNTIF(C3:AJ3,"▲")</f>
        <v>2</v>
      </c>
      <c r="AL3" s="76"/>
    </row>
    <row r="4" spans="1:38" ht="30.75" customHeight="1" x14ac:dyDescent="0.3">
      <c r="A4" s="109" t="s">
        <v>181</v>
      </c>
      <c r="B4" s="110" t="s">
        <v>182</v>
      </c>
      <c r="C4" s="66"/>
      <c r="D4" s="66"/>
      <c r="E4" s="66"/>
      <c r="F4" s="66"/>
      <c r="G4" s="66"/>
      <c r="H4" s="66"/>
      <c r="I4" s="66"/>
      <c r="J4" s="67"/>
      <c r="K4" s="67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8"/>
      <c r="AA4" s="66"/>
      <c r="AB4" s="66"/>
      <c r="AC4" s="66"/>
      <c r="AD4" s="25" t="s">
        <v>55</v>
      </c>
      <c r="AE4" s="66"/>
      <c r="AF4" s="67"/>
      <c r="AG4" s="67"/>
      <c r="AH4" s="66"/>
      <c r="AI4" s="25" t="s">
        <v>55</v>
      </c>
      <c r="AJ4" s="25" t="s">
        <v>55</v>
      </c>
      <c r="AK4" s="75">
        <f t="shared" si="0"/>
        <v>3</v>
      </c>
      <c r="AL4" s="76"/>
    </row>
    <row r="5" spans="1:38" ht="34.5" customHeight="1" x14ac:dyDescent="0.3">
      <c r="A5" s="109" t="s">
        <v>183</v>
      </c>
      <c r="B5" s="110" t="s">
        <v>184</v>
      </c>
      <c r="C5" s="66"/>
      <c r="D5" s="66"/>
      <c r="E5" s="66"/>
      <c r="F5" s="66"/>
      <c r="G5" s="66"/>
      <c r="H5" s="66"/>
      <c r="I5" s="66"/>
      <c r="J5" s="67"/>
      <c r="K5" s="67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8"/>
      <c r="AA5" s="25" t="s">
        <v>55</v>
      </c>
      <c r="AB5" s="66"/>
      <c r="AC5" s="66"/>
      <c r="AD5" s="66"/>
      <c r="AE5" s="66"/>
      <c r="AF5" s="67"/>
      <c r="AG5" s="67"/>
      <c r="AH5" s="66"/>
      <c r="AI5" s="66"/>
      <c r="AJ5" s="66"/>
      <c r="AK5" s="75">
        <f t="shared" si="0"/>
        <v>1</v>
      </c>
      <c r="AL5" s="76"/>
    </row>
    <row r="6" spans="1:38" ht="30" customHeight="1" x14ac:dyDescent="0.25">
      <c r="A6" s="40" t="s">
        <v>54</v>
      </c>
      <c r="B6" s="37" t="s">
        <v>154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 t="s">
        <v>55</v>
      </c>
      <c r="AB6" s="25"/>
      <c r="AC6" s="25"/>
      <c r="AD6" s="25"/>
      <c r="AE6" s="25"/>
      <c r="AF6" s="25"/>
      <c r="AG6" s="25"/>
      <c r="AH6" s="25"/>
      <c r="AI6" s="25"/>
      <c r="AJ6" s="25"/>
      <c r="AK6" s="75">
        <f t="shared" si="0"/>
        <v>1</v>
      </c>
      <c r="AL6" s="74"/>
    </row>
    <row r="7" spans="1:38" ht="30" customHeight="1" x14ac:dyDescent="0.3">
      <c r="A7" s="109" t="s">
        <v>185</v>
      </c>
      <c r="B7" s="110" t="s">
        <v>186</v>
      </c>
      <c r="C7" s="25"/>
      <c r="D7" s="25"/>
      <c r="E7" s="25" t="s">
        <v>55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75">
        <f t="shared" si="0"/>
        <v>1</v>
      </c>
      <c r="AL7" s="74"/>
    </row>
    <row r="8" spans="1:38" ht="30" customHeight="1" x14ac:dyDescent="0.3">
      <c r="A8" s="109" t="s">
        <v>189</v>
      </c>
      <c r="B8" s="110" t="s">
        <v>190</v>
      </c>
      <c r="C8" s="25"/>
      <c r="D8" s="25" t="s">
        <v>55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 t="s">
        <v>55</v>
      </c>
      <c r="T8" s="25"/>
      <c r="U8" s="25"/>
      <c r="V8" s="25"/>
      <c r="W8" s="25"/>
      <c r="X8" s="25" t="s">
        <v>55</v>
      </c>
      <c r="Y8" s="25"/>
      <c r="Z8" s="25"/>
      <c r="AA8" s="25"/>
      <c r="AB8" s="25"/>
      <c r="AC8" s="25"/>
      <c r="AD8" s="25" t="s">
        <v>55</v>
      </c>
      <c r="AE8" s="25"/>
      <c r="AF8" s="25"/>
      <c r="AG8" s="25"/>
      <c r="AH8" s="25"/>
      <c r="AI8" s="25"/>
      <c r="AJ8" s="25" t="s">
        <v>55</v>
      </c>
      <c r="AK8" s="75">
        <f t="shared" si="0"/>
        <v>5</v>
      </c>
      <c r="AL8" s="74"/>
    </row>
    <row r="9" spans="1:38" ht="30" customHeight="1" x14ac:dyDescent="0.3">
      <c r="A9" s="109" t="s">
        <v>191</v>
      </c>
      <c r="B9" s="110" t="s">
        <v>192</v>
      </c>
      <c r="C9" s="25"/>
      <c r="D9" s="25"/>
      <c r="E9" s="25"/>
      <c r="F9" s="25"/>
      <c r="G9" s="25"/>
      <c r="H9" s="25" t="s">
        <v>55</v>
      </c>
      <c r="I9" s="25"/>
      <c r="J9" s="25"/>
      <c r="K9" s="25"/>
      <c r="L9" s="25"/>
      <c r="M9" s="25"/>
      <c r="N9" s="25"/>
      <c r="O9" s="25"/>
      <c r="P9" s="25" t="s">
        <v>55</v>
      </c>
      <c r="Q9" s="25"/>
      <c r="R9" s="25"/>
      <c r="S9" s="25"/>
      <c r="T9" s="25"/>
      <c r="U9" s="25"/>
      <c r="V9" s="25"/>
      <c r="W9" s="25"/>
      <c r="X9" s="25" t="s">
        <v>55</v>
      </c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 t="s">
        <v>55</v>
      </c>
      <c r="AK9" s="75">
        <f t="shared" si="0"/>
        <v>4</v>
      </c>
      <c r="AL9" s="74"/>
    </row>
    <row r="10" spans="1:38" ht="30" customHeight="1" x14ac:dyDescent="0.3">
      <c r="A10" s="109" t="s">
        <v>195</v>
      </c>
      <c r="B10" s="110" t="s">
        <v>196</v>
      </c>
      <c r="C10" s="25"/>
      <c r="D10" s="25" t="s">
        <v>55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" t="s">
        <v>55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75">
        <f t="shared" si="0"/>
        <v>2</v>
      </c>
      <c r="AL10" s="74"/>
    </row>
    <row r="11" spans="1:38" ht="30" customHeight="1" x14ac:dyDescent="0.3">
      <c r="A11" s="109" t="s">
        <v>240</v>
      </c>
      <c r="B11" s="110" t="s">
        <v>197</v>
      </c>
      <c r="C11" s="25"/>
      <c r="D11" s="25"/>
      <c r="E11" s="25"/>
      <c r="F11" s="25"/>
      <c r="G11" s="25"/>
      <c r="H11" s="25"/>
      <c r="I11" s="25"/>
      <c r="J11" s="25"/>
      <c r="K11" s="25"/>
      <c r="L11" s="25" t="s">
        <v>55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75">
        <f t="shared" si="0"/>
        <v>1</v>
      </c>
      <c r="AL11" s="74"/>
    </row>
    <row r="12" spans="1:38" ht="30" customHeight="1" x14ac:dyDescent="0.3">
      <c r="A12" s="112" t="s">
        <v>198</v>
      </c>
      <c r="B12" s="113" t="s">
        <v>199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 t="s">
        <v>55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75">
        <f t="shared" si="0"/>
        <v>1</v>
      </c>
      <c r="AL12" s="74"/>
    </row>
    <row r="13" spans="1:38" ht="30" customHeight="1" x14ac:dyDescent="0.3">
      <c r="A13" s="109" t="s">
        <v>204</v>
      </c>
      <c r="B13" s="110" t="s">
        <v>205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 t="s">
        <v>55</v>
      </c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75">
        <f t="shared" si="0"/>
        <v>1</v>
      </c>
      <c r="AL13" s="74"/>
    </row>
    <row r="14" spans="1:38" ht="30" customHeight="1" x14ac:dyDescent="0.3">
      <c r="A14" s="109" t="s">
        <v>206</v>
      </c>
      <c r="B14" s="114" t="s">
        <v>207</v>
      </c>
      <c r="C14" s="25"/>
      <c r="D14" s="25"/>
      <c r="E14" s="25"/>
      <c r="F14" s="25"/>
      <c r="G14" s="25"/>
      <c r="H14" s="25"/>
      <c r="I14" s="25"/>
      <c r="J14" s="25"/>
      <c r="K14" s="5" t="s">
        <v>55</v>
      </c>
      <c r="L14" s="25"/>
      <c r="M14" s="25"/>
      <c r="N14" s="5"/>
      <c r="O14" s="25"/>
      <c r="P14" s="25"/>
      <c r="Q14" s="25"/>
      <c r="R14" s="5" t="s">
        <v>55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 t="s">
        <v>55</v>
      </c>
      <c r="AD14" s="25"/>
      <c r="AE14" s="25"/>
      <c r="AF14" s="25"/>
      <c r="AG14" s="25"/>
      <c r="AH14" s="25"/>
      <c r="AI14" s="25"/>
      <c r="AJ14" s="25"/>
      <c r="AK14" s="75">
        <f t="shared" si="0"/>
        <v>3</v>
      </c>
      <c r="AL14" s="74"/>
    </row>
    <row r="15" spans="1:38" ht="33" customHeight="1" x14ac:dyDescent="0.25">
      <c r="A15" s="70" t="s">
        <v>172</v>
      </c>
      <c r="B15" s="38" t="s">
        <v>115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 t="s">
        <v>55</v>
      </c>
      <c r="AC15" s="25"/>
      <c r="AD15" s="25"/>
      <c r="AE15" s="25"/>
      <c r="AF15" s="25"/>
      <c r="AG15" s="25"/>
      <c r="AH15" s="25" t="s">
        <v>55</v>
      </c>
      <c r="AI15" s="25"/>
      <c r="AJ15" s="25"/>
      <c r="AK15" s="75">
        <f t="shared" si="0"/>
        <v>2</v>
      </c>
      <c r="AL15" s="77"/>
    </row>
    <row r="16" spans="1:38" ht="33" customHeight="1" x14ac:dyDescent="0.25">
      <c r="A16" s="71" t="s">
        <v>173</v>
      </c>
      <c r="B16" s="37" t="s">
        <v>116</v>
      </c>
      <c r="C16" s="25"/>
      <c r="D16" s="25" t="s">
        <v>55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75">
        <f t="shared" si="0"/>
        <v>1</v>
      </c>
      <c r="AL16" s="77"/>
    </row>
    <row r="17" spans="1:38" ht="33" customHeight="1" x14ac:dyDescent="0.3">
      <c r="A17" s="109" t="s">
        <v>241</v>
      </c>
      <c r="B17" s="114" t="s">
        <v>208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 t="s">
        <v>55</v>
      </c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75">
        <f t="shared" si="0"/>
        <v>1</v>
      </c>
      <c r="AL17" s="77"/>
    </row>
    <row r="18" spans="1:38" ht="30" customHeight="1" x14ac:dyDescent="0.3">
      <c r="A18" s="109" t="s">
        <v>389</v>
      </c>
      <c r="B18" s="114" t="s">
        <v>387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 t="s">
        <v>55</v>
      </c>
      <c r="AD18" s="25"/>
      <c r="AE18" s="25"/>
      <c r="AF18" s="25"/>
      <c r="AG18" s="25"/>
      <c r="AH18" s="25"/>
      <c r="AI18" s="25"/>
      <c r="AJ18" s="25"/>
      <c r="AK18" s="75">
        <f t="shared" si="0"/>
        <v>1</v>
      </c>
      <c r="AL18" s="7"/>
    </row>
    <row r="19" spans="1:38" ht="30" customHeight="1" x14ac:dyDescent="0.25">
      <c r="A19" s="40" t="s">
        <v>64</v>
      </c>
      <c r="B19" s="37" t="s">
        <v>119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 t="s">
        <v>55</v>
      </c>
      <c r="U19" s="25"/>
      <c r="V19" s="25"/>
      <c r="W19" s="31"/>
      <c r="X19" s="25"/>
      <c r="Y19" s="31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75">
        <f t="shared" si="0"/>
        <v>1</v>
      </c>
      <c r="AL19" s="78"/>
    </row>
    <row r="20" spans="1:38" ht="30" customHeight="1" x14ac:dyDescent="0.3">
      <c r="A20" s="109" t="s">
        <v>214</v>
      </c>
      <c r="B20" s="114" t="s">
        <v>215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 t="s">
        <v>55</v>
      </c>
      <c r="AD20" s="25"/>
      <c r="AE20" s="25"/>
      <c r="AF20" s="25"/>
      <c r="AG20" s="25"/>
      <c r="AH20" s="25"/>
      <c r="AI20" s="25"/>
      <c r="AJ20" s="25"/>
      <c r="AK20" s="75">
        <f t="shared" si="0"/>
        <v>1</v>
      </c>
      <c r="AL20" s="7"/>
    </row>
    <row r="21" spans="1:38" ht="30" customHeight="1" x14ac:dyDescent="0.3">
      <c r="A21" s="109" t="s">
        <v>218</v>
      </c>
      <c r="B21" s="114" t="s">
        <v>219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 t="s">
        <v>55</v>
      </c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75">
        <f t="shared" si="0"/>
        <v>1</v>
      </c>
      <c r="AL21" s="7"/>
    </row>
    <row r="22" spans="1:38" ht="30" customHeight="1" x14ac:dyDescent="0.25">
      <c r="A22" s="40" t="s">
        <v>57</v>
      </c>
      <c r="B22" s="38" t="s">
        <v>121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 t="s">
        <v>55</v>
      </c>
      <c r="AD22" s="25"/>
      <c r="AE22" s="25"/>
      <c r="AF22" s="25"/>
      <c r="AG22" s="25"/>
      <c r="AH22" s="25"/>
      <c r="AI22" s="25"/>
      <c r="AJ22" s="25"/>
      <c r="AK22" s="75">
        <f t="shared" si="0"/>
        <v>1</v>
      </c>
      <c r="AL22" s="7"/>
    </row>
    <row r="23" spans="1:38" ht="30" customHeight="1" x14ac:dyDescent="0.25">
      <c r="A23" s="36" t="s">
        <v>69</v>
      </c>
      <c r="B23" s="72" t="s">
        <v>150</v>
      </c>
      <c r="C23" s="25"/>
      <c r="D23" s="25"/>
      <c r="E23" s="25"/>
      <c r="F23" s="25" t="s">
        <v>55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1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75">
        <f t="shared" si="0"/>
        <v>1</v>
      </c>
      <c r="AL23" s="7"/>
    </row>
    <row r="24" spans="1:38" ht="30" customHeight="1" x14ac:dyDescent="0.3">
      <c r="A24" s="109" t="s">
        <v>224</v>
      </c>
      <c r="B24" s="114" t="s">
        <v>225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1"/>
      <c r="X24" s="25"/>
      <c r="Y24" s="25"/>
      <c r="Z24" s="25" t="s">
        <v>55</v>
      </c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75">
        <f t="shared" si="0"/>
        <v>1</v>
      </c>
      <c r="AL24" s="7"/>
    </row>
    <row r="25" spans="1:38" ht="30" customHeight="1" x14ac:dyDescent="0.3">
      <c r="A25" s="109" t="s">
        <v>226</v>
      </c>
      <c r="B25" s="114" t="s">
        <v>227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1"/>
      <c r="X25" s="25"/>
      <c r="Y25" s="25"/>
      <c r="Z25" s="25"/>
      <c r="AA25" s="25"/>
      <c r="AB25" s="25"/>
      <c r="AC25" s="25"/>
      <c r="AD25" s="25"/>
      <c r="AE25" s="25"/>
      <c r="AF25" s="25"/>
      <c r="AG25" s="25" t="s">
        <v>55</v>
      </c>
      <c r="AH25" s="25"/>
      <c r="AI25" s="25"/>
      <c r="AJ25" s="25"/>
      <c r="AK25" s="75">
        <f t="shared" si="0"/>
        <v>1</v>
      </c>
      <c r="AL25" s="7"/>
    </row>
    <row r="26" spans="1:38" ht="29.25" customHeight="1" x14ac:dyDescent="0.25">
      <c r="A26" s="36" t="s">
        <v>68</v>
      </c>
      <c r="B26" s="37" t="s">
        <v>122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 t="s">
        <v>55</v>
      </c>
      <c r="AD26" s="25"/>
      <c r="AE26" s="25"/>
      <c r="AF26" s="25"/>
      <c r="AG26" s="25"/>
      <c r="AH26" s="25"/>
      <c r="AI26" s="25"/>
      <c r="AJ26" s="25"/>
      <c r="AK26" s="75">
        <f t="shared" si="0"/>
        <v>1</v>
      </c>
      <c r="AL26" s="77"/>
    </row>
    <row r="27" spans="1:38" ht="30" customHeight="1" x14ac:dyDescent="0.25">
      <c r="A27" s="73" t="s">
        <v>71</v>
      </c>
      <c r="B27" s="37" t="s">
        <v>72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 t="s">
        <v>55</v>
      </c>
      <c r="AD27" s="25"/>
      <c r="AE27" s="25"/>
      <c r="AF27" s="25"/>
      <c r="AG27" s="25"/>
      <c r="AH27" s="25"/>
      <c r="AI27" s="25"/>
      <c r="AJ27" s="25"/>
      <c r="AK27" s="75">
        <f t="shared" si="0"/>
        <v>1</v>
      </c>
      <c r="AL27" s="7"/>
    </row>
    <row r="28" spans="1:38" ht="30" customHeight="1" x14ac:dyDescent="0.25">
      <c r="A28" s="36" t="s">
        <v>62</v>
      </c>
      <c r="B28" s="37" t="s">
        <v>123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 t="s">
        <v>55</v>
      </c>
      <c r="P28" s="25"/>
      <c r="Q28" s="25"/>
      <c r="R28" s="25" t="s">
        <v>55</v>
      </c>
      <c r="S28" s="25"/>
      <c r="T28" s="25"/>
      <c r="U28" s="25"/>
      <c r="V28" s="25" t="s">
        <v>55</v>
      </c>
      <c r="W28" s="25"/>
      <c r="X28" s="25"/>
      <c r="Y28" s="25"/>
      <c r="Z28" s="25"/>
      <c r="AA28" s="25"/>
      <c r="AB28" s="25"/>
      <c r="AC28" s="25" t="s">
        <v>55</v>
      </c>
      <c r="AD28" s="25"/>
      <c r="AE28" s="25"/>
      <c r="AF28" s="25"/>
      <c r="AG28" s="25" t="s">
        <v>55</v>
      </c>
      <c r="AH28" s="25"/>
      <c r="AI28" s="25"/>
      <c r="AJ28" s="25"/>
      <c r="AK28" s="75">
        <f t="shared" si="0"/>
        <v>5</v>
      </c>
      <c r="AL28" s="7"/>
    </row>
    <row r="29" spans="1:38" ht="30" customHeight="1" x14ac:dyDescent="0.3">
      <c r="A29" s="109" t="s">
        <v>228</v>
      </c>
      <c r="B29" s="114" t="s">
        <v>229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 t="s">
        <v>55</v>
      </c>
      <c r="AD29" s="25"/>
      <c r="AE29" s="25"/>
      <c r="AF29" s="25"/>
      <c r="AG29" s="25"/>
      <c r="AH29" s="25"/>
      <c r="AI29" s="25"/>
      <c r="AJ29" s="25"/>
      <c r="AK29" s="75">
        <f t="shared" si="0"/>
        <v>1</v>
      </c>
      <c r="AL29" s="7"/>
    </row>
    <row r="30" spans="1:38" ht="30" customHeight="1" x14ac:dyDescent="0.3">
      <c r="A30" s="109" t="s">
        <v>232</v>
      </c>
      <c r="B30" s="114" t="s">
        <v>233</v>
      </c>
      <c r="C30" s="25"/>
      <c r="D30" s="25"/>
      <c r="E30" s="25"/>
      <c r="F30" s="25"/>
      <c r="G30" s="25"/>
      <c r="H30" s="25"/>
      <c r="I30" s="25"/>
      <c r="J30" s="25"/>
      <c r="K30" s="25"/>
      <c r="L30" s="25" t="s">
        <v>55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75">
        <f t="shared" si="0"/>
        <v>1</v>
      </c>
      <c r="AL30" s="7"/>
    </row>
    <row r="31" spans="1:38" ht="30" customHeight="1" x14ac:dyDescent="0.3">
      <c r="A31" s="109" t="s">
        <v>234</v>
      </c>
      <c r="B31" s="114" t="s">
        <v>235</v>
      </c>
      <c r="C31" s="25"/>
      <c r="D31" s="25" t="s">
        <v>55</v>
      </c>
      <c r="E31" s="25"/>
      <c r="F31" s="25" t="s">
        <v>55</v>
      </c>
      <c r="G31" s="25"/>
      <c r="H31" s="25"/>
      <c r="I31" s="25" t="s">
        <v>55</v>
      </c>
      <c r="J31" s="25"/>
      <c r="K31" s="25"/>
      <c r="L31" s="25"/>
      <c r="M31" s="25"/>
      <c r="N31" s="25"/>
      <c r="O31" s="25"/>
      <c r="P31" s="25"/>
      <c r="Q31" s="25" t="s">
        <v>55</v>
      </c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5" t="s">
        <v>55</v>
      </c>
      <c r="AD31" s="5" t="s">
        <v>55</v>
      </c>
      <c r="AE31" s="25"/>
      <c r="AF31" s="25"/>
      <c r="AG31" s="25"/>
      <c r="AH31" s="25"/>
      <c r="AI31" s="25"/>
      <c r="AJ31" s="25"/>
      <c r="AK31" s="75">
        <f t="shared" si="0"/>
        <v>6</v>
      </c>
      <c r="AL31" s="7"/>
    </row>
    <row r="32" spans="1:38" ht="30" customHeight="1" x14ac:dyDescent="0.3">
      <c r="A32" s="109" t="s">
        <v>251</v>
      </c>
      <c r="B32" s="114" t="s">
        <v>252</v>
      </c>
      <c r="C32" s="25"/>
      <c r="D32" s="25"/>
      <c r="E32" s="25"/>
      <c r="F32" s="25"/>
      <c r="G32" s="25"/>
      <c r="H32" s="25"/>
      <c r="I32" s="25"/>
      <c r="J32" s="25"/>
      <c r="K32" s="25"/>
      <c r="L32" s="25" t="s">
        <v>55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75">
        <f t="shared" si="0"/>
        <v>1</v>
      </c>
      <c r="AL32" s="7"/>
    </row>
    <row r="33" spans="1:39" ht="30" customHeight="1" x14ac:dyDescent="0.3">
      <c r="A33" s="109" t="s">
        <v>255</v>
      </c>
      <c r="B33" s="114" t="s">
        <v>256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 t="s">
        <v>55</v>
      </c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75">
        <f t="shared" si="0"/>
        <v>1</v>
      </c>
      <c r="AL33" s="7"/>
    </row>
    <row r="34" spans="1:39" s="2" customFormat="1" ht="30" customHeight="1" x14ac:dyDescent="0.3">
      <c r="A34" s="109" t="s">
        <v>267</v>
      </c>
      <c r="B34" s="114" t="s">
        <v>268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32" t="s">
        <v>55</v>
      </c>
      <c r="R34" s="27"/>
      <c r="S34" s="27"/>
      <c r="T34" s="27"/>
      <c r="U34" s="27"/>
      <c r="V34" s="27"/>
      <c r="W34" s="34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75">
        <f t="shared" si="0"/>
        <v>1</v>
      </c>
      <c r="AL34" s="69"/>
      <c r="AM34" s="26"/>
    </row>
    <row r="35" spans="1:39" s="2" customFormat="1" ht="30" customHeight="1" x14ac:dyDescent="0.3">
      <c r="A35" s="109" t="s">
        <v>269</v>
      </c>
      <c r="B35" s="114" t="s">
        <v>270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34"/>
      <c r="X35" s="27"/>
      <c r="Y35" s="27"/>
      <c r="Z35" s="27"/>
      <c r="AA35" s="27"/>
      <c r="AB35" s="27"/>
      <c r="AC35" s="25" t="s">
        <v>55</v>
      </c>
      <c r="AD35" s="27"/>
      <c r="AE35" s="27"/>
      <c r="AF35" s="27"/>
      <c r="AG35" s="25" t="s">
        <v>55</v>
      </c>
      <c r="AH35" s="27"/>
      <c r="AI35" s="27"/>
      <c r="AJ35" s="27"/>
      <c r="AK35" s="75">
        <f t="shared" ref="AK35:AK66" si="1">COUNTIF(C35:AJ35,"▲")</f>
        <v>2</v>
      </c>
      <c r="AL35" s="69"/>
      <c r="AM35" s="26"/>
    </row>
    <row r="36" spans="1:39" ht="30" customHeight="1" x14ac:dyDescent="0.25">
      <c r="A36" s="36" t="s">
        <v>155</v>
      </c>
      <c r="B36" s="37" t="s">
        <v>127</v>
      </c>
      <c r="C36" s="25"/>
      <c r="D36" s="25"/>
      <c r="E36" s="25" t="s">
        <v>55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75">
        <f t="shared" si="1"/>
        <v>1</v>
      </c>
      <c r="AL36" s="7"/>
    </row>
    <row r="37" spans="1:39" ht="30" customHeight="1" x14ac:dyDescent="0.3">
      <c r="A37" s="109" t="s">
        <v>271</v>
      </c>
      <c r="B37" s="114" t="s">
        <v>272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 t="s">
        <v>55</v>
      </c>
      <c r="AD37" s="25"/>
      <c r="AE37" s="25"/>
      <c r="AF37" s="25"/>
      <c r="AG37" s="25"/>
      <c r="AH37" s="25"/>
      <c r="AI37" s="25"/>
      <c r="AJ37" s="25"/>
      <c r="AK37" s="75">
        <f t="shared" si="1"/>
        <v>1</v>
      </c>
      <c r="AL37" s="7"/>
    </row>
    <row r="38" spans="1:39" ht="30" customHeight="1" x14ac:dyDescent="0.3">
      <c r="A38" s="109" t="s">
        <v>273</v>
      </c>
      <c r="B38" s="114" t="s">
        <v>274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 t="s">
        <v>55</v>
      </c>
      <c r="AH38" s="25"/>
      <c r="AI38" s="25"/>
      <c r="AJ38" s="25"/>
      <c r="AK38" s="75">
        <f t="shared" si="1"/>
        <v>1</v>
      </c>
      <c r="AL38" s="7"/>
    </row>
    <row r="39" spans="1:39" ht="30" customHeight="1" x14ac:dyDescent="0.3">
      <c r="A39" s="109" t="s">
        <v>275</v>
      </c>
      <c r="B39" s="114" t="s">
        <v>276</v>
      </c>
      <c r="C39" s="25"/>
      <c r="D39" s="25" t="s">
        <v>55</v>
      </c>
      <c r="F39" s="25"/>
      <c r="G39" s="25"/>
      <c r="H39" s="25"/>
      <c r="I39" s="25"/>
      <c r="J39" s="25"/>
      <c r="K39" s="25"/>
      <c r="L39" s="25" t="s">
        <v>55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75">
        <f t="shared" si="1"/>
        <v>2</v>
      </c>
      <c r="AL39" s="7"/>
    </row>
    <row r="40" spans="1:39" ht="30" customHeight="1" x14ac:dyDescent="0.3">
      <c r="A40" s="109" t="s">
        <v>281</v>
      </c>
      <c r="B40" s="114" t="s">
        <v>282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 t="s">
        <v>55</v>
      </c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75">
        <f t="shared" si="1"/>
        <v>1</v>
      </c>
      <c r="AL40" s="7"/>
    </row>
    <row r="41" spans="1:39" ht="30" customHeight="1" x14ac:dyDescent="0.3">
      <c r="A41" s="109" t="s">
        <v>283</v>
      </c>
      <c r="B41" s="114" t="s">
        <v>284</v>
      </c>
      <c r="C41" s="5" t="s">
        <v>55</v>
      </c>
      <c r="D41" s="5" t="s">
        <v>55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5" t="s">
        <v>55</v>
      </c>
      <c r="Q41" s="25"/>
      <c r="R41" s="25"/>
      <c r="S41" s="25"/>
      <c r="T41" s="25"/>
      <c r="U41" s="25"/>
      <c r="V41" s="5" t="s">
        <v>55</v>
      </c>
      <c r="W41" s="5" t="s">
        <v>55</v>
      </c>
      <c r="X41" s="25"/>
      <c r="Y41" s="25"/>
      <c r="Z41" s="25"/>
      <c r="AA41" s="5" t="s">
        <v>55</v>
      </c>
      <c r="AB41" s="25"/>
      <c r="AC41" s="25"/>
      <c r="AD41" s="5" t="s">
        <v>55</v>
      </c>
      <c r="AE41" s="25"/>
      <c r="AF41" s="25"/>
      <c r="AG41" s="25"/>
      <c r="AH41" s="5" t="s">
        <v>55</v>
      </c>
      <c r="AI41" s="25"/>
      <c r="AJ41" s="5" t="s">
        <v>55</v>
      </c>
      <c r="AK41" s="75">
        <f t="shared" si="1"/>
        <v>9</v>
      </c>
      <c r="AL41" s="7"/>
    </row>
    <row r="42" spans="1:39" ht="30" customHeight="1" x14ac:dyDescent="0.3">
      <c r="A42" s="109" t="s">
        <v>285</v>
      </c>
      <c r="B42" s="114" t="s">
        <v>286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5" t="s">
        <v>55</v>
      </c>
      <c r="AI42" s="25"/>
      <c r="AJ42" s="25"/>
      <c r="AK42" s="75">
        <f t="shared" si="1"/>
        <v>1</v>
      </c>
      <c r="AL42" s="7"/>
    </row>
    <row r="43" spans="1:39" ht="30" customHeight="1" x14ac:dyDescent="0.3">
      <c r="A43" s="109" t="s">
        <v>287</v>
      </c>
      <c r="B43" s="114" t="s">
        <v>288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 t="s">
        <v>55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75">
        <f t="shared" si="1"/>
        <v>1</v>
      </c>
      <c r="AL43" s="7"/>
    </row>
    <row r="44" spans="1:39" ht="30" customHeight="1" x14ac:dyDescent="0.3">
      <c r="A44" s="109" t="s">
        <v>289</v>
      </c>
      <c r="B44" s="114" t="s">
        <v>290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 t="s">
        <v>55</v>
      </c>
      <c r="S44" s="25"/>
      <c r="T44" s="25"/>
      <c r="U44" s="25"/>
      <c r="V44" s="25" t="s">
        <v>55</v>
      </c>
      <c r="W44" s="25"/>
      <c r="X44" s="25"/>
      <c r="Y44" s="25"/>
      <c r="Z44" s="25"/>
      <c r="AA44" s="25"/>
      <c r="AB44" s="25"/>
      <c r="AC44" s="25" t="s">
        <v>55</v>
      </c>
      <c r="AD44" s="25"/>
      <c r="AE44" s="25"/>
      <c r="AF44" s="25"/>
      <c r="AG44" s="25" t="s">
        <v>55</v>
      </c>
      <c r="AH44" s="25"/>
      <c r="AI44" s="25"/>
      <c r="AJ44" s="25"/>
      <c r="AK44" s="75">
        <f t="shared" si="1"/>
        <v>4</v>
      </c>
      <c r="AL44" s="7"/>
    </row>
    <row r="45" spans="1:39" ht="30" customHeight="1" x14ac:dyDescent="0.3">
      <c r="A45" s="109" t="s">
        <v>291</v>
      </c>
      <c r="B45" s="114" t="s">
        <v>292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 t="s">
        <v>55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75">
        <f t="shared" si="1"/>
        <v>1</v>
      </c>
      <c r="AL45" s="7"/>
    </row>
    <row r="46" spans="1:39" ht="30" customHeight="1" x14ac:dyDescent="0.3">
      <c r="A46" s="109" t="s">
        <v>295</v>
      </c>
      <c r="B46" s="114" t="s">
        <v>296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 t="s">
        <v>55</v>
      </c>
      <c r="AB46" s="25"/>
      <c r="AC46" s="25"/>
      <c r="AD46" s="25"/>
      <c r="AE46" s="25"/>
      <c r="AF46" s="25"/>
      <c r="AG46" s="25"/>
      <c r="AH46" s="25"/>
      <c r="AI46" s="25"/>
      <c r="AJ46" s="25"/>
      <c r="AK46" s="75">
        <f t="shared" si="1"/>
        <v>1</v>
      </c>
      <c r="AL46" s="7"/>
    </row>
    <row r="47" spans="1:39" ht="30" customHeight="1" x14ac:dyDescent="0.25">
      <c r="A47" s="40" t="s">
        <v>73</v>
      </c>
      <c r="B47" s="37" t="s">
        <v>74</v>
      </c>
      <c r="C47" s="25"/>
      <c r="D47" s="25" t="s">
        <v>55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 t="s">
        <v>55</v>
      </c>
      <c r="AJ47" s="25"/>
      <c r="AK47" s="75">
        <f t="shared" si="1"/>
        <v>2</v>
      </c>
      <c r="AL47" s="7"/>
    </row>
    <row r="48" spans="1:39" ht="30" customHeight="1" x14ac:dyDescent="0.3">
      <c r="A48" s="109" t="s">
        <v>305</v>
      </c>
      <c r="B48" s="114" t="s">
        <v>306</v>
      </c>
      <c r="C48" s="25"/>
      <c r="D48" s="25" t="s">
        <v>55</v>
      </c>
      <c r="E48" s="25"/>
      <c r="F48" s="25"/>
      <c r="G48" s="25"/>
      <c r="H48" s="25"/>
      <c r="I48" s="25"/>
      <c r="J48" s="25"/>
      <c r="K48" s="25"/>
      <c r="L48" s="5" t="s">
        <v>55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75">
        <f t="shared" si="1"/>
        <v>2</v>
      </c>
      <c r="AL48" s="7"/>
    </row>
    <row r="49" spans="1:38" ht="30" customHeight="1" x14ac:dyDescent="0.3">
      <c r="A49" s="115" t="s">
        <v>307</v>
      </c>
      <c r="B49" s="114" t="s">
        <v>308</v>
      </c>
      <c r="C49" s="25"/>
      <c r="D49" s="25" t="s">
        <v>55</v>
      </c>
      <c r="E49" s="25"/>
      <c r="F49" s="25"/>
      <c r="G49" s="25"/>
      <c r="H49" s="25"/>
      <c r="I49" s="25"/>
      <c r="J49" s="25"/>
      <c r="K49" s="25"/>
      <c r="L49" s="25" t="s">
        <v>55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75">
        <f t="shared" si="1"/>
        <v>2</v>
      </c>
      <c r="AL49" s="7"/>
    </row>
    <row r="50" spans="1:38" ht="30" customHeight="1" x14ac:dyDescent="0.3">
      <c r="A50" s="109" t="s">
        <v>309</v>
      </c>
      <c r="B50" s="114" t="s">
        <v>310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 t="s">
        <v>55</v>
      </c>
      <c r="AD50" s="25"/>
      <c r="AE50" s="25"/>
      <c r="AF50" s="25"/>
      <c r="AG50" s="25"/>
      <c r="AH50" s="25"/>
      <c r="AI50" s="25"/>
      <c r="AJ50" s="25"/>
      <c r="AK50" s="75">
        <f t="shared" si="1"/>
        <v>1</v>
      </c>
      <c r="AL50" s="7"/>
    </row>
    <row r="51" spans="1:38" ht="30" customHeight="1" x14ac:dyDescent="0.3">
      <c r="A51" s="109" t="s">
        <v>311</v>
      </c>
      <c r="B51" s="116" t="s">
        <v>312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 t="s">
        <v>55</v>
      </c>
      <c r="W51" s="25"/>
      <c r="X51" s="25"/>
      <c r="Y51" s="25"/>
      <c r="Z51" s="25"/>
      <c r="AA51" s="25"/>
      <c r="AB51" s="25"/>
      <c r="AC51" s="25" t="s">
        <v>55</v>
      </c>
      <c r="AD51" s="25"/>
      <c r="AE51" s="25"/>
      <c r="AF51" s="25"/>
      <c r="AG51" s="25" t="s">
        <v>55</v>
      </c>
      <c r="AH51" s="25"/>
      <c r="AI51" s="25"/>
      <c r="AJ51" s="25"/>
      <c r="AK51" s="75">
        <f t="shared" si="1"/>
        <v>3</v>
      </c>
      <c r="AL51" s="7"/>
    </row>
    <row r="52" spans="1:38" ht="41.25" customHeight="1" x14ac:dyDescent="0.3">
      <c r="A52" s="121" t="s">
        <v>313</v>
      </c>
      <c r="B52" s="114" t="s">
        <v>314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 t="s">
        <v>55</v>
      </c>
      <c r="S52" s="25"/>
      <c r="T52" s="25"/>
      <c r="U52" s="25"/>
      <c r="V52" s="25" t="s">
        <v>55</v>
      </c>
      <c r="W52" s="25"/>
      <c r="X52" s="25"/>
      <c r="Y52" s="25"/>
      <c r="Z52" s="25"/>
      <c r="AA52" s="25"/>
      <c r="AB52" s="25"/>
      <c r="AC52" s="25" t="s">
        <v>55</v>
      </c>
      <c r="AD52" s="25"/>
      <c r="AE52" s="25"/>
      <c r="AF52" s="25"/>
      <c r="AG52" s="25" t="s">
        <v>55</v>
      </c>
      <c r="AH52" s="25"/>
      <c r="AI52" s="25"/>
      <c r="AJ52" s="25"/>
      <c r="AK52" s="75">
        <f t="shared" si="1"/>
        <v>4</v>
      </c>
      <c r="AL52" s="7"/>
    </row>
    <row r="53" spans="1:38" ht="30" customHeight="1" x14ac:dyDescent="0.3">
      <c r="A53" s="109" t="s">
        <v>315</v>
      </c>
      <c r="B53" s="114" t="s">
        <v>316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 t="s">
        <v>55</v>
      </c>
      <c r="S53" s="25"/>
      <c r="T53" s="25"/>
      <c r="U53" s="25"/>
      <c r="V53" s="25" t="s">
        <v>55</v>
      </c>
      <c r="W53" s="25"/>
      <c r="X53" s="25"/>
      <c r="Y53" s="25"/>
      <c r="Z53" s="25"/>
      <c r="AA53" s="25"/>
      <c r="AB53" s="25"/>
      <c r="AC53" s="25" t="s">
        <v>55</v>
      </c>
      <c r="AD53" s="25"/>
      <c r="AE53" s="25"/>
      <c r="AF53" s="25"/>
      <c r="AG53" s="25" t="s">
        <v>55</v>
      </c>
      <c r="AH53" s="25"/>
      <c r="AI53" s="25"/>
      <c r="AJ53" s="25"/>
      <c r="AK53" s="75">
        <f t="shared" si="1"/>
        <v>4</v>
      </c>
      <c r="AL53" s="7"/>
    </row>
    <row r="54" spans="1:38" ht="30" customHeight="1" x14ac:dyDescent="0.3">
      <c r="A54" s="107" t="s">
        <v>317</v>
      </c>
      <c r="B54" s="108" t="s">
        <v>318</v>
      </c>
      <c r="C54" s="25"/>
      <c r="D54" s="25"/>
      <c r="E54" s="25"/>
      <c r="F54" s="25" t="s">
        <v>55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75">
        <f t="shared" si="1"/>
        <v>1</v>
      </c>
      <c r="AL54" s="7"/>
    </row>
    <row r="55" spans="1:38" ht="35.25" customHeight="1" x14ac:dyDescent="0.3">
      <c r="A55" s="109" t="s">
        <v>322</v>
      </c>
      <c r="B55" s="114" t="s">
        <v>323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 t="s">
        <v>55</v>
      </c>
      <c r="AA55" s="25"/>
      <c r="AB55" s="25"/>
      <c r="AC55" s="25" t="s">
        <v>55</v>
      </c>
      <c r="AD55" s="25"/>
      <c r="AE55" s="25"/>
      <c r="AF55" s="25"/>
      <c r="AG55" s="25"/>
      <c r="AH55" s="25"/>
      <c r="AI55" s="25"/>
      <c r="AJ55" s="25"/>
      <c r="AK55" s="75">
        <f t="shared" si="1"/>
        <v>2</v>
      </c>
      <c r="AL55" s="7"/>
    </row>
    <row r="56" spans="1:38" ht="30" customHeight="1" x14ac:dyDescent="0.3">
      <c r="A56" s="109" t="s">
        <v>326</v>
      </c>
      <c r="B56" s="114" t="s">
        <v>327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 t="s">
        <v>55</v>
      </c>
      <c r="AD56" s="25"/>
      <c r="AE56" s="25"/>
      <c r="AF56" s="25"/>
      <c r="AG56" s="25"/>
      <c r="AH56" s="25"/>
      <c r="AI56" s="25"/>
      <c r="AJ56" s="25"/>
      <c r="AK56" s="75">
        <f t="shared" si="1"/>
        <v>1</v>
      </c>
      <c r="AL56" s="7"/>
    </row>
    <row r="57" spans="1:38" ht="30" customHeight="1" x14ac:dyDescent="0.25">
      <c r="A57" s="40" t="s">
        <v>78</v>
      </c>
      <c r="B57" s="37" t="s">
        <v>130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 t="s">
        <v>55</v>
      </c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75">
        <f t="shared" si="1"/>
        <v>1</v>
      </c>
      <c r="AL57" s="7"/>
    </row>
    <row r="58" spans="1:38" ht="30" customHeight="1" x14ac:dyDescent="0.25">
      <c r="A58" s="40" t="s">
        <v>65</v>
      </c>
      <c r="B58" s="37" t="s">
        <v>131</v>
      </c>
      <c r="C58" s="25" t="s">
        <v>55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75">
        <f t="shared" si="1"/>
        <v>1</v>
      </c>
      <c r="AL58" s="7"/>
    </row>
    <row r="59" spans="1:38" ht="30" customHeight="1" x14ac:dyDescent="0.3">
      <c r="A59" s="109" t="s">
        <v>338</v>
      </c>
      <c r="B59" s="114" t="s">
        <v>339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 t="s">
        <v>55</v>
      </c>
      <c r="O59" s="25"/>
      <c r="P59" s="25"/>
      <c r="Q59" s="25"/>
      <c r="R59" s="25"/>
      <c r="S59" s="25"/>
      <c r="T59" s="25"/>
      <c r="U59" s="25" t="s">
        <v>55</v>
      </c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75">
        <f t="shared" si="1"/>
        <v>2</v>
      </c>
      <c r="AL59" s="7"/>
    </row>
    <row r="60" spans="1:38" ht="36" customHeight="1" x14ac:dyDescent="0.25">
      <c r="A60" s="40" t="s">
        <v>113</v>
      </c>
      <c r="B60" s="37" t="s">
        <v>132</v>
      </c>
      <c r="C60" s="25"/>
      <c r="D60" s="25"/>
      <c r="E60" s="25"/>
      <c r="F60" s="25"/>
      <c r="G60" s="25" t="s">
        <v>55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 t="s">
        <v>55</v>
      </c>
      <c r="AF60" s="25"/>
      <c r="AG60" s="25"/>
      <c r="AH60" s="25"/>
      <c r="AI60" s="25"/>
      <c r="AJ60" s="25"/>
      <c r="AK60" s="75">
        <f t="shared" si="1"/>
        <v>2</v>
      </c>
      <c r="AL60" s="77"/>
    </row>
    <row r="61" spans="1:38" ht="36" customHeight="1" x14ac:dyDescent="0.3">
      <c r="A61" s="109" t="s">
        <v>340</v>
      </c>
      <c r="B61" s="114" t="s">
        <v>341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 t="s">
        <v>55</v>
      </c>
      <c r="AB61" s="25"/>
      <c r="AC61" s="25"/>
      <c r="AD61" s="25"/>
      <c r="AE61" s="25"/>
      <c r="AF61" s="25"/>
      <c r="AG61" s="25"/>
      <c r="AH61" s="25"/>
      <c r="AI61" s="25"/>
      <c r="AJ61" s="25"/>
      <c r="AK61" s="75">
        <f t="shared" si="1"/>
        <v>1</v>
      </c>
      <c r="AL61" s="77"/>
    </row>
    <row r="62" spans="1:38" ht="36" customHeight="1" x14ac:dyDescent="0.3">
      <c r="A62" s="109" t="s">
        <v>344</v>
      </c>
      <c r="B62" s="114" t="s">
        <v>345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 t="s">
        <v>55</v>
      </c>
      <c r="AH62" s="25"/>
      <c r="AI62" s="25"/>
      <c r="AJ62" s="25"/>
      <c r="AK62" s="75">
        <f t="shared" si="1"/>
        <v>1</v>
      </c>
      <c r="AL62" s="77"/>
    </row>
    <row r="63" spans="1:38" ht="30" customHeight="1" x14ac:dyDescent="0.25">
      <c r="A63" s="40" t="s">
        <v>56</v>
      </c>
      <c r="B63" s="37" t="s">
        <v>133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 t="s">
        <v>55</v>
      </c>
      <c r="AB63" s="25"/>
      <c r="AC63" s="25"/>
      <c r="AD63" s="25"/>
      <c r="AE63" s="25"/>
      <c r="AF63" s="25"/>
      <c r="AG63" s="25"/>
      <c r="AH63" s="25"/>
      <c r="AI63" s="25"/>
      <c r="AJ63" s="25"/>
      <c r="AK63" s="75">
        <f t="shared" si="1"/>
        <v>1</v>
      </c>
      <c r="AL63" s="74"/>
    </row>
    <row r="64" spans="1:38" ht="30" customHeight="1" x14ac:dyDescent="0.3">
      <c r="A64" s="107" t="s">
        <v>348</v>
      </c>
      <c r="B64" s="116" t="s">
        <v>349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 t="s">
        <v>55</v>
      </c>
      <c r="AD64" s="25"/>
      <c r="AE64" s="25"/>
      <c r="AF64" s="25"/>
      <c r="AG64" s="25"/>
      <c r="AH64" s="25"/>
      <c r="AI64" s="25"/>
      <c r="AJ64" s="25"/>
      <c r="AK64" s="75">
        <f t="shared" si="1"/>
        <v>1</v>
      </c>
      <c r="AL64" s="74"/>
    </row>
    <row r="65" spans="1:38" ht="30" customHeight="1" x14ac:dyDescent="0.25">
      <c r="A65" s="40" t="s">
        <v>75</v>
      </c>
      <c r="B65" s="37" t="s">
        <v>134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 t="s">
        <v>55</v>
      </c>
      <c r="AB65" s="25"/>
      <c r="AC65" s="25"/>
      <c r="AD65" s="25"/>
      <c r="AE65" s="25"/>
      <c r="AF65" s="25"/>
      <c r="AG65" s="25"/>
      <c r="AH65" s="25"/>
      <c r="AI65" s="25"/>
      <c r="AJ65" s="25"/>
      <c r="AK65" s="75">
        <f t="shared" si="1"/>
        <v>1</v>
      </c>
      <c r="AL65" s="7"/>
    </row>
    <row r="66" spans="1:38" ht="30" customHeight="1" x14ac:dyDescent="0.3">
      <c r="A66" s="109" t="s">
        <v>352</v>
      </c>
      <c r="B66" s="114" t="s">
        <v>353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 t="s">
        <v>55</v>
      </c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75">
        <f t="shared" si="1"/>
        <v>1</v>
      </c>
      <c r="AL66" s="7"/>
    </row>
    <row r="67" spans="1:38" ht="30" customHeight="1" x14ac:dyDescent="0.3">
      <c r="A67" s="109" t="s">
        <v>354</v>
      </c>
      <c r="B67" s="114" t="s">
        <v>355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 t="s">
        <v>55</v>
      </c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75">
        <f t="shared" ref="AK67:AK86" si="2">COUNTIF(C67:AJ67,"▲")</f>
        <v>1</v>
      </c>
      <c r="AL67" s="7"/>
    </row>
    <row r="68" spans="1:38" ht="30" customHeight="1" x14ac:dyDescent="0.3">
      <c r="A68" s="109" t="s">
        <v>356</v>
      </c>
      <c r="B68" s="114" t="s">
        <v>357</v>
      </c>
      <c r="C68" s="25"/>
      <c r="D68" s="25"/>
      <c r="E68" s="25"/>
      <c r="F68" s="25"/>
      <c r="G68" s="25"/>
      <c r="H68" s="25"/>
      <c r="I68" s="25"/>
      <c r="J68" s="25"/>
      <c r="K68" s="25"/>
      <c r="L68" s="25" t="s">
        <v>55</v>
      </c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75">
        <f t="shared" si="2"/>
        <v>1</v>
      </c>
      <c r="AL68" s="7"/>
    </row>
    <row r="69" spans="1:38" ht="30" customHeight="1" x14ac:dyDescent="0.3">
      <c r="A69" s="109" t="s">
        <v>358</v>
      </c>
      <c r="B69" s="114" t="s">
        <v>359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 t="s">
        <v>55</v>
      </c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75">
        <f t="shared" si="2"/>
        <v>1</v>
      </c>
      <c r="AL69" s="7"/>
    </row>
    <row r="70" spans="1:38" ht="30" customHeight="1" x14ac:dyDescent="0.3">
      <c r="A70" s="109" t="s">
        <v>360</v>
      </c>
      <c r="B70" s="114" t="s">
        <v>361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 t="s">
        <v>55</v>
      </c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75">
        <f t="shared" si="2"/>
        <v>1</v>
      </c>
      <c r="AL70" s="7"/>
    </row>
    <row r="71" spans="1:38" ht="30" customHeight="1" x14ac:dyDescent="0.3">
      <c r="A71" s="109" t="s">
        <v>363</v>
      </c>
      <c r="B71" s="114" t="s">
        <v>364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 t="s">
        <v>55</v>
      </c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 t="s">
        <v>55</v>
      </c>
      <c r="AB71" s="25"/>
      <c r="AC71" s="25"/>
      <c r="AD71" s="25"/>
      <c r="AE71" s="25"/>
      <c r="AF71" s="25"/>
      <c r="AG71" s="25"/>
      <c r="AH71" s="25"/>
      <c r="AI71" s="25"/>
      <c r="AJ71" s="25"/>
      <c r="AK71" s="75">
        <f t="shared" si="2"/>
        <v>2</v>
      </c>
      <c r="AL71" s="7"/>
    </row>
    <row r="72" spans="1:38" ht="30" customHeight="1" x14ac:dyDescent="0.3">
      <c r="A72" s="109" t="s">
        <v>365</v>
      </c>
      <c r="B72" s="114" t="s">
        <v>366</v>
      </c>
      <c r="C72" s="25"/>
      <c r="D72" s="25"/>
      <c r="E72" s="25"/>
      <c r="F72" s="25" t="s">
        <v>55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 t="s">
        <v>55</v>
      </c>
      <c r="Z72" s="25"/>
      <c r="AA72" s="25" t="s">
        <v>55</v>
      </c>
      <c r="AB72" s="25"/>
      <c r="AC72" s="25"/>
      <c r="AD72" s="25"/>
      <c r="AE72" s="25"/>
      <c r="AF72" s="25"/>
      <c r="AG72" s="25"/>
      <c r="AH72" s="25"/>
      <c r="AI72" s="25"/>
      <c r="AJ72" s="25"/>
      <c r="AK72" s="75">
        <f t="shared" si="2"/>
        <v>3</v>
      </c>
      <c r="AL72" s="7"/>
    </row>
    <row r="73" spans="1:38" ht="30" customHeight="1" x14ac:dyDescent="0.25">
      <c r="A73" s="40" t="s">
        <v>63</v>
      </c>
      <c r="B73" s="38" t="s">
        <v>135</v>
      </c>
      <c r="C73" s="7"/>
      <c r="D73" s="25" t="s">
        <v>55</v>
      </c>
      <c r="E73" s="7"/>
      <c r="F73" s="7"/>
      <c r="G73" s="7"/>
      <c r="H73" s="7"/>
      <c r="I73" s="7"/>
      <c r="J73" s="25" t="s">
        <v>55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31"/>
      <c r="X73" s="7"/>
      <c r="Y73" s="25" t="s">
        <v>55</v>
      </c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5">
        <f t="shared" si="2"/>
        <v>3</v>
      </c>
      <c r="AL73" s="7"/>
    </row>
    <row r="74" spans="1:38" ht="30" customHeight="1" x14ac:dyDescent="0.3">
      <c r="A74" s="107" t="s">
        <v>367</v>
      </c>
      <c r="B74" s="108" t="s">
        <v>368</v>
      </c>
      <c r="C74" s="7"/>
      <c r="D74" s="25"/>
      <c r="E74" s="7"/>
      <c r="F74" s="25" t="s">
        <v>55</v>
      </c>
      <c r="G74" s="7"/>
      <c r="H74" s="7"/>
      <c r="I74" s="7"/>
      <c r="J74" s="25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31"/>
      <c r="X74" s="7"/>
      <c r="Y74" s="25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5">
        <f t="shared" si="2"/>
        <v>1</v>
      </c>
      <c r="AL74" s="7"/>
    </row>
    <row r="75" spans="1:38" ht="30" customHeight="1" x14ac:dyDescent="0.3">
      <c r="A75" s="109" t="s">
        <v>371</v>
      </c>
      <c r="B75" s="114" t="s">
        <v>372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 t="s">
        <v>55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 t="s">
        <v>55</v>
      </c>
      <c r="AD75" s="25"/>
      <c r="AE75" s="25"/>
      <c r="AF75" s="25"/>
      <c r="AG75" s="25" t="s">
        <v>55</v>
      </c>
      <c r="AH75" s="25"/>
      <c r="AI75" s="25"/>
      <c r="AJ75" s="25"/>
      <c r="AK75" s="75">
        <f t="shared" si="2"/>
        <v>3</v>
      </c>
      <c r="AL75" s="7"/>
    </row>
    <row r="76" spans="1:38" ht="30" customHeight="1" x14ac:dyDescent="0.3">
      <c r="A76" s="109" t="s">
        <v>373</v>
      </c>
      <c r="B76" s="114" t="s">
        <v>374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 t="s">
        <v>55</v>
      </c>
      <c r="S76" s="25"/>
      <c r="T76" s="25"/>
      <c r="U76" s="25"/>
      <c r="V76" s="25" t="s">
        <v>55</v>
      </c>
      <c r="W76" s="25"/>
      <c r="X76" s="25"/>
      <c r="Y76" s="25"/>
      <c r="Z76" s="25"/>
      <c r="AA76" s="25"/>
      <c r="AB76" s="25"/>
      <c r="AC76" s="25" t="s">
        <v>55</v>
      </c>
      <c r="AD76" s="25"/>
      <c r="AE76" s="25"/>
      <c r="AF76" s="25"/>
      <c r="AG76" s="25"/>
      <c r="AH76" s="25" t="s">
        <v>55</v>
      </c>
      <c r="AI76" s="25"/>
      <c r="AJ76" s="25"/>
      <c r="AK76" s="75">
        <f t="shared" si="2"/>
        <v>4</v>
      </c>
      <c r="AL76" s="7"/>
    </row>
    <row r="77" spans="1:38" ht="30" customHeight="1" x14ac:dyDescent="0.25">
      <c r="A77" s="40" t="s">
        <v>77</v>
      </c>
      <c r="B77" s="37" t="s">
        <v>136</v>
      </c>
      <c r="C77" s="25"/>
      <c r="D77" s="25"/>
      <c r="E77" s="25"/>
      <c r="F77" s="25" t="s">
        <v>55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1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75">
        <f t="shared" si="2"/>
        <v>1</v>
      </c>
      <c r="AL77" s="7"/>
    </row>
    <row r="78" spans="1:38" ht="30" customHeight="1" x14ac:dyDescent="0.25">
      <c r="A78" s="79" t="s">
        <v>151</v>
      </c>
      <c r="B78" s="80" t="s">
        <v>152</v>
      </c>
      <c r="C78" s="25"/>
      <c r="D78" s="25"/>
      <c r="E78" s="25"/>
      <c r="F78" s="25"/>
      <c r="G78" s="25"/>
      <c r="H78" s="25"/>
      <c r="I78" s="25"/>
      <c r="J78" s="25"/>
      <c r="K78" s="25" t="s">
        <v>55</v>
      </c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 t="s">
        <v>55</v>
      </c>
      <c r="AD78" s="25"/>
      <c r="AE78" s="25"/>
      <c r="AF78" s="25"/>
      <c r="AG78" s="25"/>
      <c r="AH78" s="25"/>
      <c r="AI78" s="25"/>
      <c r="AJ78" s="25"/>
      <c r="AK78" s="75">
        <f t="shared" si="2"/>
        <v>2</v>
      </c>
      <c r="AL78" s="7"/>
    </row>
    <row r="79" spans="1:38" ht="36.75" customHeight="1" x14ac:dyDescent="0.25">
      <c r="A79" s="36" t="s">
        <v>60</v>
      </c>
      <c r="B79" s="38" t="s">
        <v>137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 t="s">
        <v>55</v>
      </c>
      <c r="AB79" s="25"/>
      <c r="AC79" s="31"/>
      <c r="AD79" s="25"/>
      <c r="AE79" s="25"/>
      <c r="AF79" s="25"/>
      <c r="AG79" s="25"/>
      <c r="AH79" s="25"/>
      <c r="AI79" s="25"/>
      <c r="AJ79" s="25"/>
      <c r="AK79" s="75">
        <f t="shared" si="2"/>
        <v>1</v>
      </c>
      <c r="AL79" s="77"/>
    </row>
    <row r="80" spans="1:38" ht="30" customHeight="1" x14ac:dyDescent="0.25">
      <c r="A80" s="40" t="s">
        <v>61</v>
      </c>
      <c r="B80" s="37" t="s">
        <v>153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 t="s">
        <v>55</v>
      </c>
      <c r="AD80" s="25"/>
      <c r="AE80" s="25"/>
      <c r="AF80" s="25"/>
      <c r="AG80" s="25"/>
      <c r="AH80" s="25"/>
      <c r="AI80" s="25"/>
      <c r="AJ80" s="25"/>
      <c r="AK80" s="75">
        <f t="shared" si="2"/>
        <v>1</v>
      </c>
      <c r="AL80" s="7"/>
    </row>
    <row r="81" spans="1:39" ht="30" customHeight="1" x14ac:dyDescent="0.3">
      <c r="A81" s="109" t="s">
        <v>375</v>
      </c>
      <c r="B81" s="114" t="s">
        <v>376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 t="s">
        <v>55</v>
      </c>
      <c r="AD81" s="25"/>
      <c r="AE81" s="25"/>
      <c r="AF81" s="25"/>
      <c r="AG81" s="25"/>
      <c r="AH81" s="25"/>
      <c r="AI81" s="25"/>
      <c r="AJ81" s="25"/>
      <c r="AK81" s="75">
        <f t="shared" si="2"/>
        <v>1</v>
      </c>
      <c r="AL81" s="7"/>
    </row>
    <row r="82" spans="1:39" ht="30" customHeight="1" x14ac:dyDescent="0.3">
      <c r="A82" s="109" t="s">
        <v>377</v>
      </c>
      <c r="B82" s="114" t="s">
        <v>378</v>
      </c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 t="s">
        <v>55</v>
      </c>
      <c r="AB82" s="25"/>
      <c r="AC82" s="25"/>
      <c r="AD82" s="25"/>
      <c r="AE82" s="25"/>
      <c r="AF82" s="25"/>
      <c r="AG82" s="25"/>
      <c r="AH82" s="25"/>
      <c r="AI82" s="25"/>
      <c r="AJ82" s="25"/>
      <c r="AK82" s="75">
        <f t="shared" si="2"/>
        <v>1</v>
      </c>
      <c r="AL82" s="7"/>
    </row>
    <row r="83" spans="1:39" ht="48.75" customHeight="1" x14ac:dyDescent="0.25">
      <c r="A83" s="40" t="s">
        <v>59</v>
      </c>
      <c r="B83" s="37" t="s">
        <v>169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 t="s">
        <v>55</v>
      </c>
      <c r="AE83" s="25"/>
      <c r="AF83" s="25"/>
      <c r="AG83" s="25"/>
      <c r="AH83" s="25"/>
      <c r="AI83" s="25"/>
      <c r="AJ83" s="25" t="s">
        <v>55</v>
      </c>
      <c r="AK83" s="75">
        <f t="shared" si="2"/>
        <v>2</v>
      </c>
      <c r="AL83" s="81" t="s">
        <v>402</v>
      </c>
    </row>
    <row r="84" spans="1:39" ht="85.5" customHeight="1" x14ac:dyDescent="0.3">
      <c r="A84" s="109" t="s">
        <v>379</v>
      </c>
      <c r="B84" s="114" t="s">
        <v>380</v>
      </c>
      <c r="C84" s="25"/>
      <c r="D84" s="25" t="s">
        <v>55</v>
      </c>
      <c r="E84" s="25"/>
      <c r="F84" s="25"/>
      <c r="G84" s="25"/>
      <c r="H84" s="25"/>
      <c r="I84" s="25"/>
      <c r="J84" s="25"/>
      <c r="K84" s="25"/>
      <c r="L84" s="25" t="s">
        <v>55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 t="s">
        <v>55</v>
      </c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75">
        <f t="shared" si="2"/>
        <v>3</v>
      </c>
      <c r="AL84" s="81" t="s">
        <v>403</v>
      </c>
    </row>
    <row r="85" spans="1:39" ht="48" customHeight="1" x14ac:dyDescent="0.3">
      <c r="A85" s="109" t="s">
        <v>381</v>
      </c>
      <c r="B85" s="114" t="s">
        <v>382</v>
      </c>
      <c r="C85" s="25"/>
      <c r="D85" s="25"/>
      <c r="E85" s="25"/>
      <c r="F85" s="25"/>
      <c r="G85" s="25" t="s">
        <v>55</v>
      </c>
      <c r="H85" s="25" t="s">
        <v>55</v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 t="s">
        <v>55</v>
      </c>
      <c r="AB85" s="25"/>
      <c r="AC85" s="25"/>
      <c r="AD85" s="25"/>
      <c r="AE85" s="25"/>
      <c r="AF85" s="25"/>
      <c r="AG85" s="25"/>
      <c r="AH85" s="25"/>
      <c r="AI85" s="25"/>
      <c r="AJ85" s="25"/>
      <c r="AK85" s="75">
        <f t="shared" si="2"/>
        <v>3</v>
      </c>
      <c r="AL85" s="81"/>
    </row>
    <row r="86" spans="1:39" ht="48.6" customHeight="1" x14ac:dyDescent="0.3">
      <c r="A86" s="109" t="s">
        <v>385</v>
      </c>
      <c r="B86" s="114" t="s">
        <v>386</v>
      </c>
      <c r="C86" s="25"/>
      <c r="D86" s="25"/>
      <c r="E86" s="25"/>
      <c r="F86" s="25" t="s">
        <v>55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 t="s">
        <v>55</v>
      </c>
      <c r="AG86" s="25"/>
      <c r="AH86" s="25"/>
      <c r="AI86" s="25"/>
      <c r="AJ86" s="25"/>
      <c r="AK86" s="75">
        <f t="shared" si="2"/>
        <v>2</v>
      </c>
      <c r="AL86" s="7"/>
      <c r="AM86" s="1"/>
    </row>
    <row r="87" spans="1:39" ht="30" customHeight="1" x14ac:dyDescent="0.25">
      <c r="A87" s="106"/>
      <c r="B87" s="82" t="s">
        <v>84</v>
      </c>
      <c r="C87" s="83">
        <f t="shared" ref="C87:AJ87" si="3">COUNTIF(C3:C86,"▲")</f>
        <v>2</v>
      </c>
      <c r="D87" s="83">
        <f t="shared" si="3"/>
        <v>12</v>
      </c>
      <c r="E87" s="83">
        <f t="shared" si="3"/>
        <v>2</v>
      </c>
      <c r="F87" s="83">
        <f t="shared" si="3"/>
        <v>7</v>
      </c>
      <c r="G87" s="83">
        <f t="shared" si="3"/>
        <v>2</v>
      </c>
      <c r="H87" s="83">
        <f t="shared" si="3"/>
        <v>2</v>
      </c>
      <c r="I87" s="83">
        <f t="shared" si="3"/>
        <v>1</v>
      </c>
      <c r="J87" s="83">
        <f t="shared" si="3"/>
        <v>1</v>
      </c>
      <c r="K87" s="83">
        <f t="shared" si="3"/>
        <v>2</v>
      </c>
      <c r="L87" s="83">
        <f t="shared" si="3"/>
        <v>9</v>
      </c>
      <c r="M87" s="83">
        <f t="shared" si="3"/>
        <v>1</v>
      </c>
      <c r="N87" s="83">
        <f t="shared" si="3"/>
        <v>1</v>
      </c>
      <c r="O87" s="83">
        <f t="shared" si="3"/>
        <v>1</v>
      </c>
      <c r="P87" s="83">
        <f t="shared" si="3"/>
        <v>2</v>
      </c>
      <c r="Q87" s="83">
        <f t="shared" si="3"/>
        <v>3</v>
      </c>
      <c r="R87" s="83">
        <f t="shared" si="3"/>
        <v>7</v>
      </c>
      <c r="S87" s="83">
        <f t="shared" si="3"/>
        <v>1</v>
      </c>
      <c r="T87" s="83">
        <f t="shared" si="3"/>
        <v>1</v>
      </c>
      <c r="U87" s="83">
        <f t="shared" si="3"/>
        <v>1</v>
      </c>
      <c r="V87" s="83">
        <f t="shared" si="3"/>
        <v>8</v>
      </c>
      <c r="W87" s="83">
        <f t="shared" si="3"/>
        <v>1</v>
      </c>
      <c r="X87" s="83">
        <f t="shared" si="3"/>
        <v>2</v>
      </c>
      <c r="Y87" s="83">
        <f t="shared" si="3"/>
        <v>3</v>
      </c>
      <c r="Z87" s="83">
        <f t="shared" si="3"/>
        <v>12</v>
      </c>
      <c r="AA87" s="83">
        <f t="shared" si="3"/>
        <v>14</v>
      </c>
      <c r="AB87" s="83">
        <f t="shared" si="3"/>
        <v>1</v>
      </c>
      <c r="AC87" s="83">
        <f t="shared" si="3"/>
        <v>24</v>
      </c>
      <c r="AD87" s="83">
        <f t="shared" si="3"/>
        <v>5</v>
      </c>
      <c r="AE87" s="83">
        <f t="shared" si="3"/>
        <v>1</v>
      </c>
      <c r="AF87" s="83">
        <f t="shared" si="3"/>
        <v>1</v>
      </c>
      <c r="AG87" s="83">
        <f t="shared" si="3"/>
        <v>10</v>
      </c>
      <c r="AH87" s="83">
        <f t="shared" si="3"/>
        <v>4</v>
      </c>
      <c r="AI87" s="83">
        <f t="shared" si="3"/>
        <v>2</v>
      </c>
      <c r="AJ87" s="83">
        <f t="shared" si="3"/>
        <v>5</v>
      </c>
      <c r="AK87" s="84"/>
      <c r="AL87" s="85"/>
      <c r="AM87" s="1"/>
    </row>
    <row r="88" spans="1:39" ht="30" customHeight="1" x14ac:dyDescent="0.25">
      <c r="A88" s="41"/>
      <c r="B88" s="42"/>
      <c r="AK88" s="18"/>
      <c r="AM88" s="1"/>
    </row>
    <row r="89" spans="1:39" ht="30" customHeight="1" x14ac:dyDescent="0.25">
      <c r="A89" s="43" t="s">
        <v>157</v>
      </c>
      <c r="B89" s="4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8"/>
      <c r="AM89" s="1"/>
    </row>
    <row r="90" spans="1:39" ht="30" customHeight="1" x14ac:dyDescent="0.25">
      <c r="A90" s="43" t="s">
        <v>156</v>
      </c>
      <c r="B90" s="45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M90" s="1"/>
    </row>
  </sheetData>
  <autoFilter ref="A2:AK90"/>
  <sortState ref="A3:BD58">
    <sortCondition ref="A3"/>
  </sortState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d6d8045-9bce-45b8-96e9-ffa15b628daa">A7UXA6N55WET-2284-1025</_dlc_DocId>
    <_dlc_DocIdUrl xmlns="ed6d8045-9bce-45b8-96e9-ffa15b628daa">
      <Url>http://sp.we.aphis.gov/PPQ/policy/php/PD/CAPS/_layouts/DocIdRedir.aspx?ID=A7UXA6N55WET-2284-1025</Url>
      <Description>A7UXA6N55WET-2284-1025</Description>
    </_dlc_DocIdUrl>
    <Comments xmlns="CF0C8BD6-F0A4-4686-8900-5F4DD9BBE6BF" xsi:nil="true"/>
    <Version0 xmlns="http://schemas.microsoft.com/sharepoint/v3/fields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FBAF046079094EAEECE416F9C7F76E" ma:contentTypeVersion="11" ma:contentTypeDescription="Create a new document." ma:contentTypeScope="" ma:versionID="bf46035e090006a7dff9e35528c1639b">
  <xsd:schema xmlns:xsd="http://www.w3.org/2001/XMLSchema" xmlns:xs="http://www.w3.org/2001/XMLSchema" xmlns:p="http://schemas.microsoft.com/office/2006/metadata/properties" xmlns:ns2="CF0C8BD6-F0A4-4686-8900-5F4DD9BBE6BF" xmlns:ns3="http://schemas.microsoft.com/sharepoint/v3/fields" xmlns:ns4="ed6d8045-9bce-45b8-96e9-ffa15b628daa" targetNamespace="http://schemas.microsoft.com/office/2006/metadata/properties" ma:root="true" ma:fieldsID="d128541e68a85e850a1b90b56a11e695" ns2:_="" ns3:_="" ns4:_="">
    <xsd:import namespace="CF0C8BD6-F0A4-4686-8900-5F4DD9BBE6BF"/>
    <xsd:import namespace="http://schemas.microsoft.com/sharepoint/v3/fields"/>
    <xsd:import namespace="ed6d8045-9bce-45b8-96e9-ffa15b628daa"/>
    <xsd:element name="properties">
      <xsd:complexType>
        <xsd:sequence>
          <xsd:element name="documentManagement">
            <xsd:complexType>
              <xsd:all>
                <xsd:element ref="ns2:Comments" minOccurs="0"/>
                <xsd:element ref="ns3:Version0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C8BD6-F0A4-4686-8900-5F4DD9BBE6BF" elementFormDefault="qualified">
    <xsd:import namespace="http://schemas.microsoft.com/office/2006/documentManagement/types"/>
    <xsd:import namespace="http://schemas.microsoft.com/office/infopath/2007/PartnerControls"/>
    <xsd:element name="Comments" ma:index="2" nillable="true" ma:displayName="Comments" ma:internalName="Comment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Version0" ma:index="3" nillable="true" ma:displayName="Version" ma:decimals="-1" ma:internalName="Version0" ma:readOnly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d8045-9bce-45b8-96e9-ffa15b628daa" elementFormDefault="qualified">
    <xsd:import namespace="http://schemas.microsoft.com/office/2006/documentManagement/types"/>
    <xsd:import namespace="http://schemas.microsoft.com/office/infopath/2007/PartnerControls"/>
    <xsd:element name="_dlc_DocId" ma:index="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A775856-3A8E-47B8-9A00-C78F20A55B07}">
  <ds:schemaRefs>
    <ds:schemaRef ds:uri="http://schemas.microsoft.com/sharepoint/v3/field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ed6d8045-9bce-45b8-96e9-ffa15b628daa"/>
    <ds:schemaRef ds:uri="CF0C8BD6-F0A4-4686-8900-5F4DD9BBE6BF"/>
  </ds:schemaRefs>
</ds:datastoreItem>
</file>

<file path=customXml/itemProps2.xml><?xml version="1.0" encoding="utf-8"?>
<ds:datastoreItem xmlns:ds="http://schemas.openxmlformats.org/officeDocument/2006/customXml" ds:itemID="{3A5655CC-DB22-4E30-8E2D-FD9E0CCD3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C8BD6-F0A4-4686-8900-5F4DD9BBE6BF"/>
    <ds:schemaRef ds:uri="http://schemas.microsoft.com/sharepoint/v3/fields"/>
    <ds:schemaRef ds:uri="ed6d8045-9bce-45b8-96e9-ffa15b628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95F1B6-3F8E-4B0E-8ADE-EB8B63DB445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F52E180-BA76-4049-AA9C-ECD62D4E6FD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51</vt:i4>
      </vt:variant>
    </vt:vector>
  </HeadingPairs>
  <TitlesOfParts>
    <vt:vector size="53" baseType="lpstr">
      <vt:lpstr>Commodity &amp; Crop Hosts</vt:lpstr>
      <vt:lpstr>Trees &amp; Shrub Hosts</vt:lpstr>
      <vt:lpstr>'Commodity &amp; Crop Hosts'!_Table_1._Target</vt:lpstr>
      <vt:lpstr>'Commodity &amp; Crop Hosts'!_Table_2._Target</vt:lpstr>
      <vt:lpstr>'Commodity &amp; Crop Hosts'!_Table_3._Target</vt:lpstr>
      <vt:lpstr>'Commodity &amp; Crop Hosts'!_Table_4._Palm</vt:lpstr>
      <vt:lpstr>'Commodity &amp; Crop Hosts'!_Table_5._Palm</vt:lpstr>
      <vt:lpstr>'Commodity &amp; Crop Hosts'!_Toc331149571</vt:lpstr>
      <vt:lpstr>'Commodity &amp; Crop Hosts'!_Toc331149576</vt:lpstr>
      <vt:lpstr>'Commodity &amp; Crop Hosts'!_Toc355079825</vt:lpstr>
      <vt:lpstr>'Commodity &amp; Crop Hosts'!_Toc355769296</vt:lpstr>
      <vt:lpstr>'Commodity &amp; Crop Hosts'!_Toc361743732</vt:lpstr>
      <vt:lpstr>'Commodity &amp; Crop Hosts'!_Toc373759075</vt:lpstr>
      <vt:lpstr>'Commodity &amp; Crop Hosts'!_Toc457393546</vt:lpstr>
      <vt:lpstr>'Commodity &amp; Crop Hosts'!_Toc461612599</vt:lpstr>
      <vt:lpstr>'Commodity &amp; Crop Hosts'!_Toc461612600</vt:lpstr>
      <vt:lpstr>'Commodity &amp; Crop Hosts'!_Toc461612601</vt:lpstr>
      <vt:lpstr>'Commodity &amp; Crop Hosts'!_Toc461612602</vt:lpstr>
      <vt:lpstr>'Commodity &amp; Crop Hosts'!_Toc461612603</vt:lpstr>
      <vt:lpstr>'Commodity &amp; Crop Hosts'!_Toc461612604</vt:lpstr>
      <vt:lpstr>'Commodity &amp; Crop Hosts'!_Toc461612605</vt:lpstr>
      <vt:lpstr>'Commodity &amp; Crop Hosts'!_Toc461612606</vt:lpstr>
      <vt:lpstr>'Commodity &amp; Crop Hosts'!_Toc461612607</vt:lpstr>
      <vt:lpstr>'Commodity &amp; Crop Hosts'!_Toc461612608</vt:lpstr>
      <vt:lpstr>'Commodity &amp; Crop Hosts'!_Toc461612609</vt:lpstr>
      <vt:lpstr>'Commodity &amp; Crop Hosts'!_Toc461612610</vt:lpstr>
      <vt:lpstr>'Commodity &amp; Crop Hosts'!_Toc461612611</vt:lpstr>
      <vt:lpstr>'Commodity &amp; Crop Hosts'!_Toc461612612</vt:lpstr>
      <vt:lpstr>'Commodity &amp; Crop Hosts'!_Toc461612613</vt:lpstr>
      <vt:lpstr>'Commodity &amp; Crop Hosts'!_Toc461612614</vt:lpstr>
      <vt:lpstr>'Commodity &amp; Crop Hosts'!_Toc461612616</vt:lpstr>
      <vt:lpstr>'Commodity &amp; Crop Hosts'!_Toc461612617</vt:lpstr>
      <vt:lpstr>'Commodity &amp; Crop Hosts'!_Toc461612618</vt:lpstr>
      <vt:lpstr>'Commodity &amp; Crop Hosts'!_Toc461612620</vt:lpstr>
      <vt:lpstr>'Commodity &amp; Crop Hosts'!_Toc461612621</vt:lpstr>
      <vt:lpstr>'Commodity &amp; Crop Hosts'!_Toc461612622</vt:lpstr>
      <vt:lpstr>'Commodity &amp; Crop Hosts'!_Toc461612623</vt:lpstr>
      <vt:lpstr>'Commodity &amp; Crop Hosts'!_Toc461612624</vt:lpstr>
      <vt:lpstr>'Commodity &amp; Crop Hosts'!_Toc461612626</vt:lpstr>
      <vt:lpstr>'Commodity &amp; Crop Hosts'!_Toc461612627</vt:lpstr>
      <vt:lpstr>'Commodity &amp; Crop Hosts'!_Toc461612628</vt:lpstr>
      <vt:lpstr>'Commodity &amp; Crop Hosts'!_Toc461612630</vt:lpstr>
      <vt:lpstr>'Commodity &amp; Crop Hosts'!_Toc461612631</vt:lpstr>
      <vt:lpstr>'Commodity &amp; Crop Hosts'!_Toc461612632</vt:lpstr>
      <vt:lpstr>'Commodity &amp; Crop Hosts'!_Toc461612633</vt:lpstr>
      <vt:lpstr>'Commodity &amp; Crop Hosts'!_Toc461612634</vt:lpstr>
      <vt:lpstr>'Commodity &amp; Crop Hosts'!_Toc461612635</vt:lpstr>
      <vt:lpstr>'Commodity &amp; Crop Hosts'!_Toc461612636</vt:lpstr>
      <vt:lpstr>'Commodity &amp; Crop Hosts'!_Toc461612637</vt:lpstr>
      <vt:lpstr>'Commodity &amp; Crop Hosts'!_Toc461612638</vt:lpstr>
      <vt:lpstr>'Commodity &amp; Crop Hosts'!_Toc461612639</vt:lpstr>
      <vt:lpstr>'Commodity &amp; Crop Hosts'!_Toc461612640</vt:lpstr>
      <vt:lpstr>'Commodity &amp; Crop Hosts'!OLE_LINK1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Stromberg, Nichole L - APHIS</dc:creator>
  <cp:lastModifiedBy>Mackesy, Daniel Z - APHIS</cp:lastModifiedBy>
  <cp:lastPrinted>2016-03-30T19:22:04Z</cp:lastPrinted>
  <dcterms:created xsi:type="dcterms:W3CDTF">2014-09-19T20:52:04Z</dcterms:created>
  <dcterms:modified xsi:type="dcterms:W3CDTF">2017-07-12T18:54:54Z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5e3c1417-44ad-4275-8485-23801eb1abff</vt:lpwstr>
  </property>
  <property fmtid="{D5CDD505-2E9C-101B-9397-08002B2CF9AE}" pid="3" name="ContentTypeId">
    <vt:lpwstr>0x0101009DFBAF046079094EAEECE416F9C7F76E</vt:lpwstr>
  </property>
  <property fmtid="{D5CDD505-2E9C-101B-9397-08002B2CF9AE}" pid="4" name="ESRI_WORKBOOK_ID">
    <vt:lpwstr>79e859f53f594924a6e55a87d7f1ed05</vt:lpwstr>
  </property>
</Properties>
</file>