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605" windowHeight="7275" tabRatio="828" activeTab="1"/>
  </bookViews>
  <sheets>
    <sheet name="Sheet1" sheetId="1" r:id="rId1"/>
    <sheet name="Sheet2" sheetId="2" r:id="rId2"/>
    <sheet name="Sheet3" sheetId="3" r:id="rId3"/>
    <sheet name="Sheet4" sheetId="4" r:id="rId4"/>
    <sheet name="Emp Salary" sheetId="5" r:id="rId5"/>
    <sheet name="Emp Allowance" sheetId="6" r:id="rId6"/>
    <sheet name="Emp Application" sheetId="7" r:id="rId7"/>
    <sheet name="Sheet9" sheetId="8" r:id="rId8"/>
    <sheet name="Emp Approval" sheetId="10" r:id="rId9"/>
    <sheet name="Overwrite Attendance" sheetId="9" r:id="rId10"/>
  </sheets>
  <calcPr calcId="15251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H6" i="9"/>
  <c r="H5" i="9"/>
  <c r="H4" i="9"/>
  <c r="H3" i="9"/>
  <c r="H2" i="9"/>
  <c r="F4" i="10"/>
  <c r="F3" i="10"/>
  <c r="F2" i="10"/>
  <c r="E4" i="8"/>
  <c r="E3" i="8"/>
  <c r="E2" i="8"/>
  <c r="H4" i="7"/>
  <c r="H3" i="7"/>
  <c r="H2" i="7"/>
  <c r="F3" i="6"/>
  <c r="F2" i="6"/>
  <c r="F3" i="5"/>
  <c r="F2" i="5"/>
  <c r="D25" i="4"/>
  <c r="D24" i="4"/>
  <c r="D13" i="4"/>
  <c r="D12" i="4"/>
  <c r="F3" i="3"/>
  <c r="F2" i="3"/>
  <c r="I4" i="1"/>
  <c r="I3" i="1"/>
  <c r="I2" i="1"/>
</calcChain>
</file>

<file path=xl/sharedStrings.xml><?xml version="1.0" encoding="utf-8"?>
<sst xmlns="http://schemas.openxmlformats.org/spreadsheetml/2006/main" count="361" uniqueCount="137">
  <si>
    <t>code</t>
  </si>
  <si>
    <t>name</t>
  </si>
  <si>
    <t>usertype</t>
  </si>
  <si>
    <t>remarks</t>
  </si>
  <si>
    <t>weekoff</t>
  </si>
  <si>
    <t>cal_01</t>
  </si>
  <si>
    <t>cal_02</t>
  </si>
  <si>
    <t>cal_03</t>
  </si>
  <si>
    <t>Staff</t>
  </si>
  <si>
    <t>2nd Sat, Sunday</t>
  </si>
  <si>
    <t>Sat(2,4) and Sunday</t>
  </si>
  <si>
    <t>Actual value</t>
  </si>
  <si>
    <t>expected result</t>
  </si>
  <si>
    <t>status</t>
  </si>
  <si>
    <t>default</t>
  </si>
  <si>
    <t>cal name</t>
  </si>
  <si>
    <t>start date</t>
  </si>
  <si>
    <t>end Date</t>
  </si>
  <si>
    <t>calendar Name</t>
  </si>
  <si>
    <t>Holiday</t>
  </si>
  <si>
    <t>Data saved Sucessfullly.</t>
  </si>
  <si>
    <t>actual result</t>
  </si>
  <si>
    <t>staus</t>
  </si>
  <si>
    <t>actual data</t>
  </si>
  <si>
    <t>expected data</t>
  </si>
  <si>
    <t>emp_name</t>
  </si>
  <si>
    <t>Data updated Sucessfullly.</t>
  </si>
  <si>
    <t>cal_04</t>
  </si>
  <si>
    <t>leave</t>
  </si>
  <si>
    <t xml:space="preserve">salary </t>
  </si>
  <si>
    <t>Cal_days</t>
  </si>
  <si>
    <t>Week_off</t>
  </si>
  <si>
    <t>holiday</t>
  </si>
  <si>
    <t>Working Days</t>
  </si>
  <si>
    <t>Absent</t>
  </si>
  <si>
    <t>Present</t>
  </si>
  <si>
    <t>late Coming</t>
  </si>
  <si>
    <t>deducted_salary</t>
  </si>
  <si>
    <t>net Salary</t>
  </si>
  <si>
    <t>Result</t>
  </si>
  <si>
    <t>existing data</t>
  </si>
  <si>
    <t>for Staff</t>
  </si>
  <si>
    <t>for staff_2</t>
  </si>
  <si>
    <t>for staff_3</t>
  </si>
  <si>
    <t>for staff_4</t>
  </si>
  <si>
    <t>for staff_5</t>
  </si>
  <si>
    <t>Sunday</t>
  </si>
  <si>
    <t>ALKA JAIN</t>
  </si>
  <si>
    <t>Search</t>
  </si>
  <si>
    <t>MonthlySal</t>
  </si>
  <si>
    <t>LWP</t>
  </si>
  <si>
    <t>Expected Result</t>
  </si>
  <si>
    <t>Actual Result</t>
  </si>
  <si>
    <t>Department</t>
  </si>
  <si>
    <t>LeaveType</t>
  </si>
  <si>
    <t>Employee</t>
  </si>
  <si>
    <t>Leave</t>
  </si>
  <si>
    <t>Actual Data</t>
  </si>
  <si>
    <t>Expected Data</t>
  </si>
  <si>
    <t>ACADEMIC DEPT.</t>
  </si>
  <si>
    <t>Sick Leave</t>
  </si>
  <si>
    <t>Casual Leave</t>
  </si>
  <si>
    <t>FromDate</t>
  </si>
  <si>
    <t>ToDate</t>
  </si>
  <si>
    <t>Remarks</t>
  </si>
  <si>
    <t>Dusshera</t>
  </si>
  <si>
    <t>Diwali</t>
  </si>
  <si>
    <t>BhaiDhuj</t>
  </si>
  <si>
    <t>LeaveDate</t>
  </si>
  <si>
    <t>Status</t>
  </si>
  <si>
    <t>Rejected</t>
  </si>
  <si>
    <t>Granted</t>
  </si>
  <si>
    <t>Date</t>
  </si>
  <si>
    <t>RevisedDayStatus</t>
  </si>
  <si>
    <t>RevisedRemarks</t>
  </si>
  <si>
    <t>Test 1</t>
  </si>
  <si>
    <t>Data updated Sucessfully.</t>
  </si>
  <si>
    <t>Test 2</t>
  </si>
  <si>
    <t>Test 4</t>
  </si>
  <si>
    <t>Mr Prashant</t>
  </si>
  <si>
    <t>winter vacation</t>
  </si>
  <si>
    <t>02/12/2025</t>
  </si>
  <si>
    <t>Ravidas Jayanti</t>
  </si>
  <si>
    <t>02/04/2025</t>
  </si>
  <si>
    <t>02/07/2025</t>
  </si>
  <si>
    <t>02/19/2025</t>
  </si>
  <si>
    <t>Mr Prashant Gupta</t>
  </si>
  <si>
    <t>Alka jain</t>
  </si>
  <si>
    <t>excpected result</t>
  </si>
  <si>
    <t>Actual result</t>
  </si>
  <si>
    <t>02/13/2025'</t>
  </si>
  <si>
    <t>02/10/2025'</t>
  </si>
  <si>
    <t>Alka Jain</t>
  </si>
  <si>
    <t>Late Coming</t>
  </si>
  <si>
    <t>Early Going</t>
  </si>
  <si>
    <t>Prashant</t>
  </si>
  <si>
    <t>02/14/2025'</t>
  </si>
  <si>
    <t>02/17/2025'</t>
  </si>
  <si>
    <t/>
  </si>
  <si>
    <t>02/11/2025'</t>
  </si>
  <si>
    <t>Remark</t>
  </si>
  <si>
    <t>Sunday present</t>
  </si>
  <si>
    <t>02/21/2025'</t>
  </si>
  <si>
    <t>Test 3</t>
  </si>
  <si>
    <t>Test 5</t>
  </si>
  <si>
    <t>expected data (Post)</t>
  </si>
  <si>
    <t xml:space="preserve">bug after rejectation it show </t>
  </si>
  <si>
    <t>Some error occured . Failed to save data from api "The leave dates overlap with an existing leave application.\r\n"</t>
  </si>
  <si>
    <t>Pass/Fail</t>
  </si>
  <si>
    <t>02/20/2025</t>
  </si>
  <si>
    <t>Holi</t>
  </si>
  <si>
    <t>Pass with existing data</t>
  </si>
  <si>
    <t>Record already exists with the same Code.</t>
  </si>
  <si>
    <t>Pass with</t>
  </si>
  <si>
    <t>Some error occured . Failed to save data from api "Holiday/Weekoff/Events already exist for the all selected dates\r\n"</t>
  </si>
  <si>
    <t xml:space="preserve">ALKA JAIN </t>
  </si>
  <si>
    <t>28</t>
  </si>
  <si>
    <t>1</t>
  </si>
  <si>
    <t>2</t>
  </si>
  <si>
    <t>25</t>
  </si>
  <si>
    <t>0.00</t>
  </si>
  <si>
    <t>8.00</t>
  </si>
  <si>
    <t>4.00</t>
  </si>
  <si>
    <t>11.00</t>
  </si>
  <si>
    <t>50000.00</t>
  </si>
  <si>
    <t>19000.00</t>
  </si>
  <si>
    <t>31000.00</t>
  </si>
  <si>
    <t>3</t>
  </si>
  <si>
    <t>24</t>
  </si>
  <si>
    <t>2.00</t>
  </si>
  <si>
    <t>7.00</t>
  </si>
  <si>
    <t>12.00</t>
  </si>
  <si>
    <t>40000.00</t>
  </si>
  <si>
    <t>15200.00</t>
  </si>
  <si>
    <t>24800.00</t>
  </si>
  <si>
    <t>Passed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</si>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</sst>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11"/>
      <color rgb="FF212529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6A3E3E"/>
      <name val="Constanti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fgColor indexed="17"/>
      </patternFill>
    </fill>
    <fill>
      <patternFill patternType="solid">
        <fgColor theme="0"/>
        <bgColor indexed="64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0" xfId="0" applyNumberFormat="1"/>
    <xf numFmtId="0" fontId="0" fillId="3" borderId="0" xfId="0" applyFill="1"/>
    <xf numFmtId="14" fontId="0" fillId="0" borderId="0" xfId="0" applyNumberFormat="1"/>
    <xf numFmtId="0" fontId="3" fillId="3" borderId="0" xfId="0" applyFont="1" applyFill="1"/>
    <xf numFmtId="0" fontId="3" fillId="3" borderId="1" xfId="0" applyFont="1" applyFill="1" applyBorder="1"/>
    <xf numFmtId="0" fontId="0" fillId="0" borderId="1" xfId="0" applyBorder="1"/>
    <xf numFmtId="14" fontId="0" fillId="0" borderId="0" xfId="0" quotePrefix="1" applyNumberFormat="1"/>
    <xf numFmtId="0" fontId="1" fillId="0" borderId="1" xfId="0" applyFont="1" applyBorder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3" fillId="0" borderId="0" xfId="0" applyFont="1"/>
    <xf numFmtId="0" fontId="0" fillId="6" borderId="0" xfId="0" applyFill="1"/>
    <xf numFmtId="0" fontId="3" fillId="6" borderId="0" xfId="0" applyFont="1" applyFill="1"/>
    <xf numFmtId="0" fontId="0" fillId="0" borderId="1" xfId="0" applyFill="1" applyBorder="1"/>
    <xf numFmtId="0" fontId="0" fillId="2" borderId="1" xfId="0" applyFill="1" applyBorder="1"/>
    <xf numFmtId="0" fontId="2" fillId="0" borderId="1" xfId="0" applyFont="1" applyBorder="1"/>
    <xf numFmtId="0" fontId="5" fillId="0" borderId="1" xfId="0" applyFont="1" applyBorder="1"/>
    <xf numFmtId="0" fontId="3" fillId="3" borderId="0" xfId="0" applyNumberFormat="1" applyFont="1" applyFill="1"/>
    <xf numFmtId="0" fontId="0" fillId="3" borderId="1" xfId="0" applyFill="1" applyBorder="1"/>
    <xf numFmtId="0" fontId="3" fillId="3" borderId="0" xfId="0" applyFont="1" applyFill="1" applyBorder="1"/>
    <xf numFmtId="0" fontId="1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0" fillId="6" borderId="0" xfId="0" applyFill="1" applyBorder="1"/>
    <xf numFmtId="0" fontId="0" fillId="4" borderId="0" xfId="0" applyFill="1" applyBorder="1"/>
    <xf numFmtId="0" fontId="0" fillId="0" borderId="0" xfId="0" applyFill="1" applyBorder="1"/>
    <xf numFmtId="0" fontId="4" fillId="3" borderId="0" xfId="0" applyFont="1" applyFill="1" applyBorder="1"/>
    <xf numFmtId="14" fontId="0" fillId="0" borderId="0" xfId="0" quotePrefix="1" applyNumberFormat="1" applyBorder="1"/>
    <xf numFmtId="0" fontId="0" fillId="5" borderId="0" xfId="0" applyFill="1" applyBorder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1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4"/>
    </sheetView>
  </sheetViews>
  <sheetFormatPr defaultRowHeight="15" x14ac:dyDescent="0.25"/>
  <cols>
    <col min="1" max="1" customWidth="true" width="10.85546875"/>
    <col min="2" max="2" customWidth="true" width="11.5703125"/>
    <col min="3" max="3" customWidth="true" width="13.0"/>
    <col min="4" max="4" customWidth="true" width="12.0"/>
    <col min="5" max="6" customWidth="true" width="16.42578125"/>
    <col min="7" max="7" customWidth="true" width="46.5703125"/>
    <col min="8" max="8" customWidth="true" width="29.0"/>
    <col min="9" max="9" customWidth="true" style="1" width="20.42578125"/>
  </cols>
  <sheetData>
    <row r="1" spans="1:9" s="13" customFormat="1" x14ac:dyDescent="0.25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3</v>
      </c>
      <c r="F1" s="22" t="s">
        <v>108</v>
      </c>
      <c r="G1" s="22" t="s">
        <v>24</v>
      </c>
      <c r="H1" s="22" t="s">
        <v>23</v>
      </c>
      <c r="I1" s="22" t="s">
        <v>22</v>
      </c>
    </row>
    <row r="2" spans="1:9" ht="16.5" x14ac:dyDescent="0.3">
      <c r="A2" s="23" t="s">
        <v>5</v>
      </c>
      <c r="B2" s="24" t="s">
        <v>83</v>
      </c>
      <c r="C2" s="24" t="s">
        <v>84</v>
      </c>
      <c r="D2" s="23" t="s">
        <v>19</v>
      </c>
      <c r="E2" s="25" t="s">
        <v>80</v>
      </c>
      <c r="F2" t="s" s="51">
        <v>113</v>
      </c>
      <c r="G2" t="s" s="0">
        <v>114</v>
      </c>
      <c r="H2" s="26"/>
      <c r="I2" s="27" t="str">
        <f>IF(G2=H2,"pass","Fail")</f>
        <v>Fail</v>
      </c>
    </row>
    <row r="3" spans="1:9" ht="16.5" x14ac:dyDescent="0.3">
      <c r="A3" s="25" t="s">
        <v>5</v>
      </c>
      <c r="B3" s="24" t="s">
        <v>81</v>
      </c>
      <c r="C3" s="24" t="s">
        <v>81</v>
      </c>
      <c r="D3" s="23" t="s">
        <v>19</v>
      </c>
      <c r="E3" s="25" t="s">
        <v>82</v>
      </c>
      <c r="F3" t="s" s="52">
        <v>113</v>
      </c>
      <c r="G3" t="s" s="0">
        <v>114</v>
      </c>
      <c r="H3" s="26"/>
      <c r="I3" s="27" t="str">
        <f t="shared" ref="I3:I4" si="0">IF(G3=H3,"pass","Fail")</f>
        <v>Fail</v>
      </c>
    </row>
    <row r="4" spans="1:9" ht="16.5" x14ac:dyDescent="0.3">
      <c r="A4" s="23" t="s">
        <v>5</v>
      </c>
      <c r="B4" s="24" t="s">
        <v>85</v>
      </c>
      <c r="C4" s="24" t="s">
        <v>109</v>
      </c>
      <c r="D4" s="23" t="s">
        <v>19</v>
      </c>
      <c r="E4" s="25" t="s">
        <v>110</v>
      </c>
      <c r="F4" s="25"/>
      <c r="G4" s="28" t="s">
        <v>20</v>
      </c>
      <c r="H4" s="26"/>
      <c r="I4" s="27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5" sqref="G5"/>
    </sheetView>
  </sheetViews>
  <sheetFormatPr defaultRowHeight="15" x14ac:dyDescent="0.25"/>
  <cols>
    <col min="1" max="1" customWidth="true" width="15.28515625"/>
    <col min="2" max="2" customWidth="true" width="10.140625"/>
    <col min="3" max="3" customWidth="true" width="16.85546875"/>
    <col min="4" max="4" customWidth="true" width="16.42578125"/>
    <col min="5" max="5" customWidth="true" width="26.140625"/>
    <col min="6" max="7" customWidth="true" width="22.0"/>
    <col min="9" max="9" customWidth="true" width="44.7109375"/>
  </cols>
  <sheetData>
    <row r="1" spans="1:9" x14ac:dyDescent="0.25">
      <c r="A1" s="29" t="s">
        <v>72</v>
      </c>
      <c r="B1" s="22" t="s">
        <v>55</v>
      </c>
      <c r="C1" s="22" t="s">
        <v>73</v>
      </c>
      <c r="D1" s="22" t="s">
        <v>74</v>
      </c>
      <c r="E1" s="22" t="s">
        <v>51</v>
      </c>
      <c r="F1" s="22" t="s">
        <v>52</v>
      </c>
      <c r="G1" s="22" t="s">
        <v>64</v>
      </c>
      <c r="H1" s="22" t="s">
        <v>69</v>
      </c>
      <c r="I1" s="22" t="s">
        <v>100</v>
      </c>
    </row>
    <row r="2" spans="1:9" ht="16.5" x14ac:dyDescent="0.3">
      <c r="A2" s="30" t="s">
        <v>91</v>
      </c>
      <c r="B2" s="23" t="s">
        <v>92</v>
      </c>
      <c r="C2" s="25" t="s">
        <v>93</v>
      </c>
      <c r="D2" s="25" t="s">
        <v>75</v>
      </c>
      <c r="E2" s="25" t="s">
        <v>76</v>
      </c>
      <c r="F2" s="25" t="s">
        <v>98</v>
      </c>
      <c r="G2" s="25"/>
      <c r="H2" s="27" t="str">
        <f>IF(E2=F2,"pass","Fail")</f>
        <v>Fail</v>
      </c>
      <c r="I2" s="25"/>
    </row>
    <row r="3" spans="1:9" ht="16.5" x14ac:dyDescent="0.3">
      <c r="A3" s="30" t="s">
        <v>99</v>
      </c>
      <c r="B3" s="23" t="s">
        <v>92</v>
      </c>
      <c r="C3" s="25" t="s">
        <v>94</v>
      </c>
      <c r="D3" s="25" t="s">
        <v>77</v>
      </c>
      <c r="E3" s="25" t="s">
        <v>76</v>
      </c>
      <c r="F3" s="25" t="s">
        <v>98</v>
      </c>
      <c r="G3" s="25"/>
      <c r="H3" s="27" t="str">
        <f t="shared" ref="H3:H6" si="0">IF(E3=F3,"pass","Fail")</f>
        <v>Fail</v>
      </c>
      <c r="I3" s="25"/>
    </row>
    <row r="4" spans="1:9" ht="16.5" x14ac:dyDescent="0.3">
      <c r="A4" s="30" t="s">
        <v>97</v>
      </c>
      <c r="B4" s="23" t="s">
        <v>92</v>
      </c>
      <c r="C4" s="25" t="s">
        <v>35</v>
      </c>
      <c r="D4" s="25" t="s">
        <v>103</v>
      </c>
      <c r="E4" s="25" t="s">
        <v>76</v>
      </c>
      <c r="F4" s="25" t="s">
        <v>98</v>
      </c>
      <c r="G4" s="25"/>
      <c r="H4" s="27" t="str">
        <f t="shared" si="0"/>
        <v>Fail</v>
      </c>
      <c r="I4" s="31" t="s">
        <v>101</v>
      </c>
    </row>
    <row r="5" spans="1:9" ht="16.5" x14ac:dyDescent="0.3">
      <c r="A5" s="30" t="s">
        <v>102</v>
      </c>
      <c r="B5" s="23" t="s">
        <v>95</v>
      </c>
      <c r="C5" s="25" t="s">
        <v>34</v>
      </c>
      <c r="D5" s="25" t="s">
        <v>78</v>
      </c>
      <c r="E5" s="25" t="s">
        <v>76</v>
      </c>
      <c r="F5" s="25" t="s">
        <v>98</v>
      </c>
      <c r="G5" s="25"/>
      <c r="H5" s="27" t="str">
        <f t="shared" si="0"/>
        <v>Fail</v>
      </c>
      <c r="I5" s="25"/>
    </row>
    <row r="6" spans="1:9" ht="16.5" x14ac:dyDescent="0.3">
      <c r="A6" s="30" t="s">
        <v>91</v>
      </c>
      <c r="B6" s="23" t="s">
        <v>95</v>
      </c>
      <c r="C6" s="25" t="s">
        <v>94</v>
      </c>
      <c r="D6" s="25" t="s">
        <v>104</v>
      </c>
      <c r="E6" s="25" t="s">
        <v>76</v>
      </c>
      <c r="F6" s="25" t="s">
        <v>26</v>
      </c>
      <c r="G6" s="25"/>
      <c r="H6" s="27" t="str">
        <f t="shared" si="0"/>
        <v>Fail</v>
      </c>
      <c r="I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J3" sqref="J3"/>
    </sheetView>
  </sheetViews>
  <sheetFormatPr defaultRowHeight="15" x14ac:dyDescent="0.25"/>
  <cols>
    <col min="3" max="3" customWidth="true" width="12.28515625"/>
    <col min="4" max="4" customWidth="true" width="14.7109375"/>
    <col min="5" max="5" customWidth="true" width="21.140625"/>
    <col min="6" max="6" customWidth="true" width="7.28515625"/>
    <col min="7" max="7" bestFit="true" customWidth="true" width="21.42578125"/>
    <col min="8" max="8" customWidth="true" width="24.0"/>
    <col min="9" max="9" bestFit="true" customWidth="true" width="39.28515625"/>
    <col min="10" max="10" customWidth="true" width="13.7109375"/>
    <col min="11" max="11" customWidth="true" width="13.42578125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14</v>
      </c>
      <c r="G1" s="7" t="s">
        <v>108</v>
      </c>
      <c r="H1" s="7" t="s">
        <v>12</v>
      </c>
      <c r="I1" s="7" t="s">
        <v>11</v>
      </c>
      <c r="J1" s="7" t="s">
        <v>13</v>
      </c>
      <c r="K1" s="15"/>
    </row>
    <row r="2" spans="1:11" ht="16.5" x14ac:dyDescent="0.3">
      <c r="A2" s="8">
        <v>101</v>
      </c>
      <c r="B2" s="8" t="s">
        <v>5</v>
      </c>
      <c r="C2" s="10" t="s">
        <v>8</v>
      </c>
      <c r="D2" s="8" t="s">
        <v>41</v>
      </c>
      <c r="E2" s="10" t="s">
        <v>9</v>
      </c>
      <c r="F2" s="16">
        <v>0</v>
      </c>
      <c r="G2" t="s" s="46">
        <v>111</v>
      </c>
      <c r="H2" s="8" t="s">
        <v>20</v>
      </c>
      <c r="I2" t="s" s="0">
        <v>112</v>
      </c>
      <c r="J2" s="17" t="str">
        <f>IF(H2=I2,"FAIL",IF(H2&lt;&gt;I2," PASS","fail"))</f>
        <v xml:space="preserve"> PASS</v>
      </c>
    </row>
    <row r="3" spans="1:11" ht="16.5" x14ac:dyDescent="0.3">
      <c r="A3" s="8">
        <v>102</v>
      </c>
      <c r="B3" s="8" t="s">
        <v>6</v>
      </c>
      <c r="C3" s="10" t="s">
        <v>8</v>
      </c>
      <c r="D3" s="8" t="s">
        <v>42</v>
      </c>
      <c r="E3" s="10" t="s">
        <v>10</v>
      </c>
      <c r="F3" s="16">
        <v>1</v>
      </c>
      <c r="G3" t="s" s="47">
        <v>111</v>
      </c>
      <c r="H3" s="8" t="s">
        <v>20</v>
      </c>
      <c r="I3" t="s" s="0">
        <v>112</v>
      </c>
      <c r="J3" s="17" t="str">
        <f t="shared" ref="J3:J6" si="0">IF(H3=I3,"FAIL",IF(H3&lt;&gt;I9," PASS","fail"))</f>
        <v xml:space="preserve"> PASS</v>
      </c>
    </row>
    <row r="4" spans="1:11" ht="16.5" x14ac:dyDescent="0.3">
      <c r="A4" s="8">
        <v>103</v>
      </c>
      <c r="B4" s="8" t="s">
        <v>7</v>
      </c>
      <c r="C4" s="10" t="s">
        <v>8</v>
      </c>
      <c r="D4" s="8" t="s">
        <v>43</v>
      </c>
      <c r="E4" s="10" t="s">
        <v>46</v>
      </c>
      <c r="F4" s="16">
        <v>0</v>
      </c>
      <c r="G4" t="s" s="48">
        <v>111</v>
      </c>
      <c r="H4" s="8" t="s">
        <v>20</v>
      </c>
      <c r="I4" t="s" s="0">
        <v>112</v>
      </c>
      <c r="J4" s="17" t="str">
        <f t="shared" si="0"/>
        <v xml:space="preserve"> PASS</v>
      </c>
    </row>
    <row r="5" spans="1:11" ht="16.5" x14ac:dyDescent="0.3">
      <c r="A5" s="8">
        <v>104</v>
      </c>
      <c r="B5" s="8" t="s">
        <v>7</v>
      </c>
      <c r="C5" s="10" t="s">
        <v>8</v>
      </c>
      <c r="D5" s="8" t="s">
        <v>44</v>
      </c>
      <c r="E5" s="10" t="s">
        <v>10</v>
      </c>
      <c r="F5" s="16">
        <v>0</v>
      </c>
      <c r="G5" t="s" s="49">
        <v>111</v>
      </c>
      <c r="H5" s="8" t="s">
        <v>20</v>
      </c>
      <c r="I5" t="s" s="0">
        <v>112</v>
      </c>
      <c r="J5" s="17" t="str">
        <f t="shared" si="0"/>
        <v xml:space="preserve"> PASS</v>
      </c>
    </row>
    <row r="6" spans="1:11" ht="16.5" x14ac:dyDescent="0.3">
      <c r="A6" s="8">
        <v>104</v>
      </c>
      <c r="B6" s="8" t="s">
        <v>27</v>
      </c>
      <c r="C6" s="10" t="s">
        <v>8</v>
      </c>
      <c r="D6" s="8" t="s">
        <v>45</v>
      </c>
      <c r="E6" s="10" t="s">
        <v>10</v>
      </c>
      <c r="F6" s="16">
        <v>0</v>
      </c>
      <c r="G6" t="s" s="50">
        <v>111</v>
      </c>
      <c r="H6" s="8" t="s">
        <v>20</v>
      </c>
      <c r="I6" t="s" s="0">
        <v>112</v>
      </c>
      <c r="J6" s="17" t="str">
        <f t="shared" si="0"/>
        <v xml:space="preserve"> PASS</v>
      </c>
    </row>
    <row r="7" spans="1:11" x14ac:dyDescent="0.25">
      <c r="G7" s="14"/>
      <c r="H7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7" sqref="F17"/>
    </sheetView>
  </sheetViews>
  <sheetFormatPr defaultRowHeight="15" x14ac:dyDescent="0.25"/>
  <cols>
    <col min="1" max="1" bestFit="true" customWidth="true" width="11.140625"/>
    <col min="2" max="2" customWidth="true" width="13.0"/>
    <col min="3" max="3" bestFit="true" customWidth="true" width="7.7109375"/>
    <col min="4" max="4" bestFit="true" customWidth="true" width="24.7109375"/>
    <col min="5" max="5" customWidth="true" width="29.7109375"/>
    <col min="6" max="6" bestFit="true" customWidth="true" width="24.7109375"/>
  </cols>
  <sheetData>
    <row r="1" spans="1:6" x14ac:dyDescent="0.25">
      <c r="A1" s="7" t="s">
        <v>25</v>
      </c>
      <c r="B1" s="7" t="s">
        <v>15</v>
      </c>
      <c r="C1" s="7" t="s">
        <v>39</v>
      </c>
      <c r="D1" s="7" t="s">
        <v>51</v>
      </c>
      <c r="E1" s="7" t="s">
        <v>21</v>
      </c>
      <c r="F1" s="7" t="s">
        <v>13</v>
      </c>
    </row>
    <row r="2" spans="1:6" ht="16.5" x14ac:dyDescent="0.3">
      <c r="A2" s="18" t="s">
        <v>47</v>
      </c>
      <c r="B2" s="10" t="s">
        <v>5</v>
      </c>
      <c r="C2" t="s" s="0">
        <v>135</v>
      </c>
      <c r="D2" s="14" t="s">
        <v>26</v>
      </c>
      <c r="E2" t="s" s="53">
        <v>26</v>
      </c>
      <c r="F2" s="14" t="str">
        <f>IF(D2=E2,"PASS","FAIL")</f>
        <v>PASS</v>
      </c>
    </row>
    <row r="3" spans="1:6" x14ac:dyDescent="0.25">
      <c r="A3" s="19" t="s">
        <v>79</v>
      </c>
      <c r="B3" s="8" t="s">
        <v>6</v>
      </c>
      <c r="C3" t="s" s="0">
        <v>135</v>
      </c>
      <c r="D3" s="14" t="s">
        <v>26</v>
      </c>
      <c r="E3" t="s" s="54">
        <v>26</v>
      </c>
      <c r="F3" s="14" t="str">
        <f>IF(D3=E3,"PASS","FAIL")</f>
        <v>PASS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1" activeCellId="1" sqref="C30 D21"/>
    </sheetView>
  </sheetViews>
  <sheetFormatPr defaultRowHeight="15" x14ac:dyDescent="0.25"/>
  <cols>
    <col min="1" max="1" customWidth="true" width="19.140625"/>
    <col min="2" max="2" customWidth="true" style="3" width="27.85546875"/>
    <col min="3" max="3" customWidth="true" style="3" width="24.140625"/>
  </cols>
  <sheetData>
    <row r="1" spans="1:5" x14ac:dyDescent="0.25">
      <c r="A1" s="6"/>
      <c r="B1" s="20" t="s">
        <v>40</v>
      </c>
      <c r="C1" s="20" t="s">
        <v>105</v>
      </c>
      <c r="D1" s="6" t="s">
        <v>100</v>
      </c>
      <c r="E1" s="13"/>
    </row>
    <row r="2" spans="1:5" x14ac:dyDescent="0.25">
      <c r="A2" t="s" s="0">
        <v>1</v>
      </c>
      <c r="B2" s="3" t="s">
        <v>115</v>
      </c>
      <c r="C2" t="s" s="3">
        <v>115</v>
      </c>
    </row>
    <row r="3" spans="1:5" x14ac:dyDescent="0.25">
      <c r="A3" t="s" s="0">
        <v>30</v>
      </c>
      <c r="B3" s="3" t="s">
        <v>116</v>
      </c>
      <c r="C3" t="s" s="3">
        <v>116</v>
      </c>
    </row>
    <row r="4" spans="1:5" x14ac:dyDescent="0.25">
      <c r="A4" t="s" s="0">
        <v>31</v>
      </c>
      <c r="B4" s="3" t="s">
        <v>117</v>
      </c>
      <c r="C4" t="s" s="3">
        <v>117</v>
      </c>
    </row>
    <row r="5" spans="1:5" x14ac:dyDescent="0.25">
      <c r="A5" t="s" s="0">
        <v>32</v>
      </c>
      <c r="B5" s="3" t="s">
        <v>118</v>
      </c>
      <c r="C5" t="s" s="3">
        <v>118</v>
      </c>
    </row>
    <row r="6" spans="1:5" x14ac:dyDescent="0.25">
      <c r="A6" t="s" s="0">
        <v>33</v>
      </c>
      <c r="B6" s="3" t="s">
        <v>119</v>
      </c>
      <c r="C6" t="s" s="3">
        <v>119</v>
      </c>
    </row>
    <row r="7" spans="1:5" x14ac:dyDescent="0.25">
      <c r="A7" t="s" s="0">
        <v>28</v>
      </c>
      <c r="B7" s="3" t="s">
        <v>120</v>
      </c>
      <c r="C7" t="s" s="3">
        <v>120</v>
      </c>
      <c r="E7" t="s" s="0">
        <v>106</v>
      </c>
    </row>
    <row r="8" spans="1:5" x14ac:dyDescent="0.25">
      <c r="A8" t="s" s="0">
        <v>34</v>
      </c>
      <c r="B8" s="3" t="s">
        <v>121</v>
      </c>
      <c r="C8" t="s" s="3">
        <v>121</v>
      </c>
    </row>
    <row r="9" spans="1:5" x14ac:dyDescent="0.25">
      <c r="A9" t="s" s="0">
        <v>35</v>
      </c>
      <c r="B9" s="3" t="s">
        <v>122</v>
      </c>
      <c r="C9" t="s" s="3">
        <v>122</v>
      </c>
    </row>
    <row r="10" spans="1:5" x14ac:dyDescent="0.25">
      <c r="A10" t="s" s="0">
        <v>36</v>
      </c>
      <c r="B10" s="3" t="s">
        <v>123</v>
      </c>
      <c r="C10" t="s" s="3">
        <v>123</v>
      </c>
    </row>
    <row r="11" spans="1:5" x14ac:dyDescent="0.25">
      <c r="A11" t="s" s="0">
        <v>29</v>
      </c>
      <c r="B11" s="3" t="s">
        <v>124</v>
      </c>
      <c r="C11" t="s" s="3">
        <v>124</v>
      </c>
    </row>
    <row r="12" spans="1:5" x14ac:dyDescent="0.25">
      <c r="A12" t="s" s="0">
        <v>37</v>
      </c>
      <c r="B12" s="3" t="s">
        <v>125</v>
      </c>
      <c r="C12" t="s" s="3">
        <v>125</v>
      </c>
      <c r="D12" t="str" s="0">
        <f>IF(B12&lt;&gt;C12,"pass","Fail")</f>
        <v>Fail</v>
      </c>
    </row>
    <row r="13" spans="1:5" x14ac:dyDescent="0.25">
      <c r="A13" t="s" s="0">
        <v>38</v>
      </c>
      <c r="B13" s="3" t="s">
        <v>126</v>
      </c>
      <c r="C13" t="s" s="3">
        <v>126</v>
      </c>
      <c r="D13" t="str" s="0">
        <f>IF(B13&lt;&gt;C13,"pass","pass")</f>
        <v>pass</v>
      </c>
    </row>
    <row r="14" spans="1:5" x14ac:dyDescent="0.25">
      <c r="A14" s="6" t="s">
        <v>1</v>
      </c>
      <c r="B14" s="3" t="s">
        <v>86</v>
      </c>
      <c r="C14" t="s" s="3">
        <v>86</v>
      </c>
      <c r="D14" s="6"/>
    </row>
    <row r="15" spans="1:5" x14ac:dyDescent="0.25">
      <c r="A15" t="s" s="0">
        <v>30</v>
      </c>
      <c r="B15" s="3" t="s">
        <v>116</v>
      </c>
      <c r="C15" t="s" s="3">
        <v>116</v>
      </c>
    </row>
    <row r="16" spans="1:5" x14ac:dyDescent="0.25">
      <c r="A16" t="s" s="0">
        <v>31</v>
      </c>
      <c r="B16" s="3" t="s">
        <v>127</v>
      </c>
      <c r="C16" t="s" s="3">
        <v>127</v>
      </c>
    </row>
    <row r="17" spans="1:4" x14ac:dyDescent="0.25">
      <c r="A17" t="s" s="0">
        <v>32</v>
      </c>
      <c r="B17" s="3" t="s">
        <v>117</v>
      </c>
      <c r="C17" t="s" s="3">
        <v>117</v>
      </c>
    </row>
    <row r="18" spans="1:4" x14ac:dyDescent="0.25">
      <c r="A18" t="s" s="0">
        <v>33</v>
      </c>
      <c r="B18" s="3" t="s">
        <v>128</v>
      </c>
      <c r="C18" t="s" s="3">
        <v>128</v>
      </c>
    </row>
    <row r="19" spans="1:4" x14ac:dyDescent="0.25">
      <c r="A19" t="s" s="0">
        <v>28</v>
      </c>
      <c r="B19" s="3" t="s">
        <v>129</v>
      </c>
      <c r="C19" t="s" s="3">
        <v>129</v>
      </c>
    </row>
    <row r="20" spans="1:4" x14ac:dyDescent="0.25">
      <c r="A20" t="s" s="0">
        <v>34</v>
      </c>
      <c r="B20" s="3" t="s">
        <v>130</v>
      </c>
      <c r="C20" t="s" s="3">
        <v>130</v>
      </c>
    </row>
    <row r="21" spans="1:4" x14ac:dyDescent="0.25">
      <c r="A21" t="s" s="0">
        <v>35</v>
      </c>
      <c r="B21" s="3" t="s">
        <v>129</v>
      </c>
      <c r="C21" t="s" s="3">
        <v>129</v>
      </c>
    </row>
    <row r="22" spans="1:4" x14ac:dyDescent="0.25">
      <c r="A22" t="s" s="0">
        <v>36</v>
      </c>
      <c r="B22" s="3" t="s">
        <v>131</v>
      </c>
      <c r="C22" t="s" s="3">
        <v>131</v>
      </c>
    </row>
    <row r="23" spans="1:4" x14ac:dyDescent="0.25">
      <c r="A23" t="s" s="0">
        <v>29</v>
      </c>
      <c r="B23" s="3" t="s">
        <v>132</v>
      </c>
      <c r="C23" t="s" s="3">
        <v>132</v>
      </c>
    </row>
    <row r="24" spans="1:4" x14ac:dyDescent="0.25">
      <c r="A24" t="s" s="0">
        <v>37</v>
      </c>
      <c r="B24" s="3" t="s">
        <v>133</v>
      </c>
      <c r="C24" t="s" s="3">
        <v>133</v>
      </c>
      <c r="D24" t="str" s="0">
        <f>IF(B24&lt;&gt;C24,"pass","Fail")</f>
        <v>Fail</v>
      </c>
    </row>
    <row r="25" spans="1:4" x14ac:dyDescent="0.25">
      <c r="A25" t="s" s="0">
        <v>38</v>
      </c>
      <c r="B25" s="3" t="s">
        <v>134</v>
      </c>
      <c r="C25" t="s" s="3">
        <v>134</v>
      </c>
      <c r="D25" t="str" s="0">
        <f>IF(B25&lt;&gt;C25,"pass","Fail")</f>
        <v>Fail</v>
      </c>
    </row>
  </sheetData>
  <conditionalFormatting sqref="D2:D25 E7">
    <cfRule type="cellIs" dxfId="2" priority="3" operator="equal">
      <formula>"""Pass"""</formula>
    </cfRule>
  </conditionalFormatting>
  <conditionalFormatting sqref="D2:D25 E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1" sqref="G11"/>
    </sheetView>
  </sheetViews>
  <sheetFormatPr defaultRowHeight="15" x14ac:dyDescent="0.25"/>
  <cols>
    <col min="1" max="1" customWidth="true" width="19.5703125"/>
    <col min="2" max="2" customWidth="true" width="16.5703125"/>
    <col min="3" max="3" customWidth="true" width="11.85546875"/>
    <col min="4" max="5" bestFit="true" customWidth="true" width="24.7109375"/>
    <col min="6" max="6" customWidth="true" width="16.0"/>
  </cols>
  <sheetData>
    <row r="1" spans="1:6" x14ac:dyDescent="0.25">
      <c r="A1" s="4" t="s">
        <v>48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39</v>
      </c>
    </row>
    <row r="2" spans="1:6" ht="16.5" x14ac:dyDescent="0.3">
      <c r="A2" s="2" t="s">
        <v>47</v>
      </c>
      <c r="B2" s="0">
        <v>50000</v>
      </c>
      <c r="C2" s="0">
        <v>1000</v>
      </c>
      <c r="D2" t="s" s="0">
        <v>26</v>
      </c>
      <c r="E2" t="s" s="0">
        <v>26</v>
      </c>
      <c r="F2" t="str" s="0">
        <f>IF(D2=E2,"PASS","FAIL")</f>
        <v>PASS</v>
      </c>
    </row>
    <row r="3" spans="1:6" ht="16.5" x14ac:dyDescent="0.3">
      <c r="A3" s="2" t="s">
        <v>86</v>
      </c>
      <c r="B3" s="0">
        <v>40000</v>
      </c>
      <c r="C3" s="0">
        <v>800</v>
      </c>
      <c r="D3" t="s" s="0">
        <v>26</v>
      </c>
      <c r="E3" t="s" s="0">
        <v>26</v>
      </c>
      <c r="F3" t="str" s="0">
        <f>IF(D3=E3,"PASS","FAIL")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2" sqref="D12"/>
    </sheetView>
  </sheetViews>
  <sheetFormatPr defaultRowHeight="15" x14ac:dyDescent="0.25"/>
  <cols>
    <col min="1" max="1" customWidth="true" width="16.42578125"/>
    <col min="2" max="2" customWidth="true" width="32.140625"/>
    <col min="3" max="3" customWidth="true" width="8.42578125"/>
    <col min="4" max="4" customWidth="true" width="31.5703125"/>
    <col min="5" max="5" customWidth="true" width="29.5703125"/>
    <col min="6" max="6" customWidth="true" width="29.0"/>
  </cols>
  <sheetData>
    <row r="1" spans="1:6" x14ac:dyDescent="0.25">
      <c r="A1" s="21" t="s">
        <v>53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39</v>
      </c>
    </row>
    <row r="2" spans="1:6" ht="16.5" x14ac:dyDescent="0.3">
      <c r="A2" s="18" t="s">
        <v>59</v>
      </c>
      <c r="B2" s="18" t="s">
        <v>87</v>
      </c>
      <c r="C2" s="8">
        <v>12</v>
      </c>
      <c r="D2" t="s" s="0">
        <v>136</v>
      </c>
      <c r="E2" t="s" s="55">
        <v>26</v>
      </c>
      <c r="F2" s="11" t="str">
        <f>IF(D2=E2,"pass","fail")</f>
        <v>fail</v>
      </c>
    </row>
    <row r="3" spans="1:6" ht="16.5" x14ac:dyDescent="0.3">
      <c r="A3" s="18" t="s">
        <v>59</v>
      </c>
      <c r="B3" s="18" t="s">
        <v>86</v>
      </c>
      <c r="C3" s="8">
        <v>13</v>
      </c>
      <c r="D3" t="s" s="0">
        <v>136</v>
      </c>
      <c r="E3" t="s" s="56">
        <v>26</v>
      </c>
      <c r="F3" s="11" t="str">
        <f>IF(D3=E3,"pass","fail")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17" sqref="F17"/>
    </sheetView>
  </sheetViews>
  <sheetFormatPr defaultRowHeight="15" x14ac:dyDescent="0.25"/>
  <cols>
    <col min="1" max="1" customWidth="true" width="19.42578125"/>
    <col min="2" max="2" customWidth="true" width="18.0"/>
    <col min="3" max="3" customWidth="true" width="16.0"/>
    <col min="4" max="4" customWidth="true" width="17.140625"/>
    <col min="5" max="5" customWidth="true" width="13.42578125"/>
    <col min="6" max="6" customWidth="true" width="23.7109375"/>
    <col min="7" max="7" bestFit="true" customWidth="true" width="104.5703125"/>
    <col min="8" max="8" customWidth="true" width="12.28515625"/>
  </cols>
  <sheetData>
    <row r="1" spans="1:8" x14ac:dyDescent="0.25">
      <c r="A1" s="4" t="s">
        <v>55</v>
      </c>
      <c r="B1" s="4" t="s">
        <v>54</v>
      </c>
      <c r="C1" s="4" t="s">
        <v>62</v>
      </c>
      <c r="D1" s="4" t="s">
        <v>63</v>
      </c>
      <c r="E1" s="4" t="s">
        <v>64</v>
      </c>
      <c r="F1" s="4" t="s">
        <v>88</v>
      </c>
      <c r="G1" s="4" t="s">
        <v>89</v>
      </c>
      <c r="H1" s="4" t="s">
        <v>69</v>
      </c>
    </row>
    <row r="2" spans="1:8" x14ac:dyDescent="0.25">
      <c r="A2" t="s" s="0">
        <v>47</v>
      </c>
      <c r="B2" t="s" s="0">
        <v>60</v>
      </c>
      <c r="C2" s="9" t="s">
        <v>90</v>
      </c>
      <c r="D2" s="9" t="s">
        <v>90</v>
      </c>
      <c r="E2" t="s" s="0">
        <v>65</v>
      </c>
      <c r="F2" t="s" s="0">
        <v>20</v>
      </c>
      <c r="G2" t="s" s="0">
        <v>20</v>
      </c>
      <c r="H2" s="12" t="str">
        <f>IF(F2=G2,"pass","Fail")</f>
        <v>Fail</v>
      </c>
    </row>
    <row r="3" spans="1:8" x14ac:dyDescent="0.25">
      <c r="A3" t="s" s="0">
        <v>86</v>
      </c>
      <c r="B3" t="s" s="0">
        <v>61</v>
      </c>
      <c r="C3" s="9" t="s">
        <v>96</v>
      </c>
      <c r="D3" s="9" t="s">
        <v>96</v>
      </c>
      <c r="E3" t="s" s="0">
        <v>66</v>
      </c>
      <c r="F3" t="s" s="0">
        <v>20</v>
      </c>
      <c r="G3" t="s" s="0">
        <v>20</v>
      </c>
      <c r="H3" s="12" t="str">
        <f t="shared" ref="H3:H4" si="0">IF(F3=G3,"pass","Fail")</f>
        <v>Fail</v>
      </c>
    </row>
    <row r="4" spans="1:8" x14ac:dyDescent="0.25">
      <c r="A4" t="s" s="0">
        <v>86</v>
      </c>
      <c r="B4" t="s" s="0">
        <v>60</v>
      </c>
      <c r="C4" s="9" t="s">
        <v>97</v>
      </c>
      <c r="D4" s="9" t="s">
        <v>97</v>
      </c>
      <c r="E4" t="s" s="0">
        <v>67</v>
      </c>
      <c r="F4" t="s" s="0">
        <v>20</v>
      </c>
      <c r="G4" t="s" s="0">
        <v>20</v>
      </c>
      <c r="H4" s="12" t="str">
        <f t="shared" si="0"/>
        <v>Fail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4"/>
    </sheetView>
  </sheetViews>
  <sheetFormatPr defaultRowHeight="15" x14ac:dyDescent="0.25"/>
  <cols>
    <col min="1" max="1" customWidth="true" width="15.85546875"/>
    <col min="2" max="2" customWidth="true" width="11.28515625"/>
    <col min="3" max="3" customWidth="true" width="24.42578125"/>
    <col min="4" max="4" customWidth="true" width="31.5703125"/>
    <col min="5" max="5" customWidth="true" width="14.85546875"/>
  </cols>
  <sheetData>
    <row r="1" spans="1:5" x14ac:dyDescent="0.25">
      <c r="A1" s="6" t="s">
        <v>68</v>
      </c>
      <c r="B1" s="6" t="s">
        <v>69</v>
      </c>
      <c r="C1" s="4" t="s">
        <v>88</v>
      </c>
      <c r="D1" s="4" t="s">
        <v>89</v>
      </c>
      <c r="E1" s="4" t="s">
        <v>69</v>
      </c>
    </row>
    <row r="2" spans="1:5" x14ac:dyDescent="0.25">
      <c r="A2" s="9" t="s">
        <v>90</v>
      </c>
      <c r="B2" t="s" s="0">
        <v>70</v>
      </c>
      <c r="C2" t="s" s="0">
        <v>26</v>
      </c>
      <c r="D2" t="s" s="0">
        <v>26</v>
      </c>
      <c r="E2" t="str" s="0">
        <f>IF(C2=D2,"pass","Fail")</f>
        <v>pass</v>
      </c>
    </row>
    <row r="3" spans="1:5" x14ac:dyDescent="0.25">
      <c r="A3" s="9" t="s">
        <v>96</v>
      </c>
      <c r="B3" t="s" s="0">
        <v>71</v>
      </c>
      <c r="C3" t="s" s="0">
        <v>26</v>
      </c>
      <c r="D3" t="s" s="0">
        <v>26</v>
      </c>
      <c r="E3" t="str" s="0">
        <f t="shared" ref="E3:E4" si="0">IF(C3=D3,"pass","Fail")</f>
        <v>pass</v>
      </c>
    </row>
    <row r="4" spans="1:5" x14ac:dyDescent="0.25">
      <c r="A4" s="9" t="s">
        <v>97</v>
      </c>
      <c r="B4" t="s" s="0">
        <v>71</v>
      </c>
      <c r="C4" t="s" s="0">
        <v>26</v>
      </c>
      <c r="D4" t="s" s="0">
        <v>26</v>
      </c>
      <c r="E4" t="str" s="0">
        <f t="shared" si="0"/>
        <v>pass</v>
      </c>
    </row>
    <row r="5" spans="1:5" x14ac:dyDescent="0.25">
      <c r="A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2" sqref="K2"/>
    </sheetView>
  </sheetViews>
  <sheetFormatPr defaultRowHeight="15" x14ac:dyDescent="0.25"/>
  <cols>
    <col min="1" max="1" bestFit="true" customWidth="true" width="11.140625"/>
    <col min="2" max="2" bestFit="true" customWidth="true" width="8.85546875"/>
    <col min="3" max="3" bestFit="true" customWidth="true" width="16.5703125"/>
    <col min="4" max="5" bestFit="true" customWidth="true" width="24.7109375"/>
  </cols>
  <sheetData>
    <row r="1" spans="1:6" x14ac:dyDescent="0.25">
      <c r="A1" s="6" t="s">
        <v>68</v>
      </c>
      <c r="B1" s="6" t="s">
        <v>69</v>
      </c>
      <c r="C1" s="6" t="s">
        <v>39</v>
      </c>
      <c r="D1" s="4" t="s">
        <v>88</v>
      </c>
      <c r="E1" s="4" t="s">
        <v>89</v>
      </c>
      <c r="F1" s="4" t="s">
        <v>69</v>
      </c>
    </row>
    <row r="2" spans="1:6" x14ac:dyDescent="0.25">
      <c r="A2" s="9" t="s">
        <v>90</v>
      </c>
      <c r="B2" t="s" s="0">
        <v>70</v>
      </c>
      <c r="C2" t="s" s="0">
        <v>135</v>
      </c>
      <c r="D2" t="s" s="0">
        <v>26</v>
      </c>
      <c r="E2" t="s" s="58">
        <v>26</v>
      </c>
      <c r="F2" t="str" s="0">
        <f>IF(D2=E2,"pass","Fail")</f>
        <v>Fail</v>
      </c>
    </row>
    <row r="3" spans="1:6" x14ac:dyDescent="0.25">
      <c r="A3" s="9" t="s">
        <v>96</v>
      </c>
      <c r="B3" t="s" s="0">
        <v>71</v>
      </c>
      <c r="C3" t="s" s="0">
        <v>135</v>
      </c>
      <c r="D3" t="s" s="0">
        <v>26</v>
      </c>
      <c r="E3" t="s" s="59">
        <v>26</v>
      </c>
      <c r="F3" t="str" s="0">
        <f t="shared" ref="F3:F4" si="0">IF(D3=E3,"pass","Fail")</f>
        <v>Fail</v>
      </c>
    </row>
    <row r="4" spans="1:6" x14ac:dyDescent="0.25">
      <c r="A4" s="9" t="s">
        <v>97</v>
      </c>
      <c r="B4" t="s" s="0">
        <v>71</v>
      </c>
      <c r="C4" t="s" s="0">
        <v>135</v>
      </c>
      <c r="D4" t="s" s="0">
        <v>26</v>
      </c>
      <c r="E4" t="s" s="60">
        <v>26</v>
      </c>
      <c r="F4" t="str" s="0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Emp Salary</vt:lpstr>
      <vt:lpstr>Emp Allowance</vt:lpstr>
      <vt:lpstr>Emp Application</vt:lpstr>
      <vt:lpstr>Sheet9</vt:lpstr>
      <vt:lpstr>Emp Approval</vt:lpstr>
      <vt:lpstr>Overwrite 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2025-05-08T14:47:01Z</dcterms:modified>
</cp:coreProperties>
</file>