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xampp\htdocs\code\"/>
    </mc:Choice>
  </mc:AlternateContent>
  <bookViews>
    <workbookView minimized="1" xWindow="0" yWindow="0" windowWidth="29010" windowHeight="9480" activeTab="1" xr2:uid="{00000000-000D-0000-FFFF-FFFF00000000}"/>
  </bookViews>
  <sheets>
    <sheet name="Collection1" sheetId="1" r:id="rId1"/>
    <sheet name="Sheet2" sheetId="5" r:id="rId2"/>
    <sheet name="Sheet1" sheetId="4" r:id="rId3"/>
    <sheet name="StockPrice" sheetId="2" r:id="rId4"/>
    <sheet name="AlreadyThere" sheetId="3" r:id="rId5"/>
  </sheets>
  <definedNames>
    <definedName name="_xlnm._FilterDatabase" localSheetId="0" hidden="1">Collection1!$A$1:$G$498</definedName>
  </definedNames>
  <calcPr calcId="171027"/>
</workbook>
</file>

<file path=xl/calcChain.xml><?xml version="1.0" encoding="utf-8"?>
<calcChain xmlns="http://schemas.openxmlformats.org/spreadsheetml/2006/main">
  <c r="D2" i="5" l="1"/>
  <c r="D3" i="5" s="1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106" i="5" s="1"/>
  <c r="D107" i="5" s="1"/>
  <c r="D108" i="5" s="1"/>
  <c r="D109" i="5" s="1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D137" i="5" s="1"/>
  <c r="D138" i="5" s="1"/>
  <c r="D139" i="5" s="1"/>
  <c r="D140" i="5" s="1"/>
  <c r="D141" i="5" s="1"/>
  <c r="D142" i="5" s="1"/>
  <c r="D143" i="5" s="1"/>
  <c r="D144" i="5" s="1"/>
  <c r="D145" i="5" s="1"/>
  <c r="D146" i="5" s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D163" i="5" s="1"/>
  <c r="D164" i="5" s="1"/>
  <c r="D165" i="5" s="1"/>
  <c r="D166" i="5" s="1"/>
  <c r="D167" i="5" s="1"/>
  <c r="D168" i="5" s="1"/>
  <c r="D169" i="5" s="1"/>
  <c r="D170" i="5" s="1"/>
  <c r="D171" i="5" s="1"/>
  <c r="D172" i="5" s="1"/>
  <c r="D173" i="5" s="1"/>
  <c r="D174" i="5" s="1"/>
  <c r="D175" i="5" s="1"/>
  <c r="D176" i="5" s="1"/>
  <c r="D177" i="5" s="1"/>
  <c r="D178" i="5" s="1"/>
  <c r="D179" i="5" s="1"/>
  <c r="D180" i="5" s="1"/>
  <c r="D181" i="5" s="1"/>
  <c r="D182" i="5" s="1"/>
  <c r="D183" i="5" s="1"/>
  <c r="D184" i="5" s="1"/>
  <c r="D185" i="5" s="1"/>
  <c r="D186" i="5" s="1"/>
  <c r="D187" i="5" s="1"/>
  <c r="D188" i="5" s="1"/>
  <c r="D189" i="5" s="1"/>
  <c r="D190" i="5" s="1"/>
  <c r="D191" i="5" s="1"/>
  <c r="D192" i="5" s="1"/>
  <c r="D193" i="5" s="1"/>
  <c r="D194" i="5" s="1"/>
  <c r="D195" i="5" s="1"/>
  <c r="D196" i="5" s="1"/>
  <c r="D197" i="5" s="1"/>
  <c r="D198" i="5" s="1"/>
  <c r="D199" i="5" s="1"/>
  <c r="D200" i="5" s="1"/>
  <c r="D201" i="5" s="1"/>
  <c r="D202" i="5" s="1"/>
  <c r="D203" i="5" s="1"/>
  <c r="D204" i="5" s="1"/>
  <c r="D205" i="5" s="1"/>
  <c r="D206" i="5" s="1"/>
  <c r="D207" i="5" s="1"/>
  <c r="D208" i="5" s="1"/>
  <c r="D209" i="5" s="1"/>
  <c r="D210" i="5" s="1"/>
  <c r="D211" i="5" s="1"/>
  <c r="D212" i="5" s="1"/>
  <c r="D213" i="5" s="1"/>
  <c r="D214" i="5" s="1"/>
  <c r="D215" i="5" s="1"/>
  <c r="D216" i="5" s="1"/>
  <c r="D217" i="5" s="1"/>
  <c r="D218" i="5" s="1"/>
  <c r="D219" i="5" s="1"/>
  <c r="D220" i="5" s="1"/>
  <c r="D221" i="5" s="1"/>
  <c r="D222" i="5" s="1"/>
  <c r="D223" i="5" s="1"/>
  <c r="D224" i="5" s="1"/>
  <c r="D225" i="5" s="1"/>
  <c r="D226" i="5" s="1"/>
  <c r="D227" i="5" s="1"/>
  <c r="D228" i="5" s="1"/>
  <c r="D229" i="5" s="1"/>
  <c r="D230" i="5" s="1"/>
  <c r="D231" i="5" s="1"/>
  <c r="D232" i="5" s="1"/>
  <c r="D233" i="5" s="1"/>
  <c r="D234" i="5" s="1"/>
  <c r="D235" i="5" s="1"/>
  <c r="D236" i="5" s="1"/>
  <c r="D237" i="5" s="1"/>
  <c r="D238" i="5" s="1"/>
  <c r="D239" i="5" s="1"/>
  <c r="D240" i="5" s="1"/>
  <c r="D241" i="5" s="1"/>
  <c r="D242" i="5" s="1"/>
  <c r="D243" i="5" s="1"/>
  <c r="D244" i="5" s="1"/>
  <c r="D245" i="5" s="1"/>
  <c r="D246" i="5" s="1"/>
  <c r="D247" i="5" s="1"/>
  <c r="D248" i="5" s="1"/>
  <c r="D249" i="5" s="1"/>
  <c r="D250" i="5" s="1"/>
  <c r="D251" i="5" s="1"/>
  <c r="D252" i="5" s="1"/>
  <c r="D253" i="5" s="1"/>
  <c r="D254" i="5" s="1"/>
  <c r="D255" i="5" s="1"/>
  <c r="D256" i="5" s="1"/>
  <c r="D257" i="5" s="1"/>
  <c r="D258" i="5" s="1"/>
  <c r="D259" i="5" s="1"/>
  <c r="D260" i="5" s="1"/>
  <c r="D261" i="5" s="1"/>
  <c r="D262" i="5" s="1"/>
  <c r="D263" i="5" s="1"/>
  <c r="D264" i="5" s="1"/>
  <c r="D265" i="5" s="1"/>
  <c r="D266" i="5" s="1"/>
  <c r="D267" i="5" s="1"/>
  <c r="D268" i="5" s="1"/>
  <c r="D269" i="5" s="1"/>
  <c r="D270" i="5" s="1"/>
  <c r="D271" i="5" s="1"/>
  <c r="D272" i="5" s="1"/>
  <c r="D273" i="5" s="1"/>
  <c r="D274" i="5" s="1"/>
  <c r="D275" i="5" s="1"/>
  <c r="D276" i="5" s="1"/>
  <c r="D277" i="5" s="1"/>
  <c r="D278" i="5" s="1"/>
  <c r="D279" i="5" s="1"/>
  <c r="D280" i="5" s="1"/>
  <c r="D281" i="5" s="1"/>
  <c r="D282" i="5" s="1"/>
  <c r="D283" i="5" s="1"/>
  <c r="D284" i="5" s="1"/>
  <c r="D285" i="5" s="1"/>
  <c r="D286" i="5" s="1"/>
  <c r="D287" i="5" s="1"/>
  <c r="D288" i="5" s="1"/>
  <c r="D289" i="5" s="1"/>
  <c r="D290" i="5" s="1"/>
  <c r="D291" i="5" s="1"/>
  <c r="D292" i="5" s="1"/>
  <c r="D293" i="5" s="1"/>
  <c r="D294" i="5" s="1"/>
  <c r="D295" i="5" s="1"/>
  <c r="D296" i="5" s="1"/>
  <c r="D297" i="5" s="1"/>
  <c r="D298" i="5" s="1"/>
  <c r="D299" i="5" s="1"/>
  <c r="D300" i="5" s="1"/>
  <c r="D301" i="5" s="1"/>
  <c r="D302" i="5" s="1"/>
  <c r="D303" i="5" s="1"/>
  <c r="D304" i="5" s="1"/>
  <c r="D305" i="5" s="1"/>
  <c r="D306" i="5" s="1"/>
  <c r="D307" i="5" s="1"/>
  <c r="D308" i="5" s="1"/>
  <c r="D309" i="5" s="1"/>
  <c r="D310" i="5" s="1"/>
  <c r="D311" i="5" s="1"/>
  <c r="D312" i="5" s="1"/>
  <c r="D313" i="5" s="1"/>
  <c r="D314" i="5" s="1"/>
  <c r="D315" i="5" s="1"/>
  <c r="D316" i="5" s="1"/>
  <c r="D317" i="5" s="1"/>
  <c r="D318" i="5" s="1"/>
  <c r="D319" i="5" s="1"/>
  <c r="D320" i="5" s="1"/>
  <c r="D321" i="5" s="1"/>
  <c r="D322" i="5" s="1"/>
  <c r="D323" i="5" s="1"/>
  <c r="D324" i="5" s="1"/>
  <c r="D325" i="5" s="1"/>
  <c r="D326" i="5" s="1"/>
  <c r="D327" i="5" s="1"/>
  <c r="D328" i="5" s="1"/>
  <c r="D329" i="5" s="1"/>
  <c r="D330" i="5" s="1"/>
  <c r="D331" i="5" s="1"/>
  <c r="D332" i="5" s="1"/>
  <c r="D333" i="5" s="1"/>
  <c r="D334" i="5" s="1"/>
  <c r="D335" i="5" s="1"/>
  <c r="D336" i="5" s="1"/>
  <c r="D337" i="5" s="1"/>
  <c r="D338" i="5" s="1"/>
  <c r="D339" i="5" s="1"/>
  <c r="D340" i="5" s="1"/>
  <c r="D341" i="5" s="1"/>
  <c r="D342" i="5" s="1"/>
  <c r="D343" i="5" s="1"/>
  <c r="D344" i="5" s="1"/>
  <c r="D345" i="5" s="1"/>
  <c r="D346" i="5" s="1"/>
  <c r="D347" i="5" s="1"/>
  <c r="D348" i="5" s="1"/>
  <c r="D349" i="5" s="1"/>
  <c r="D350" i="5" s="1"/>
  <c r="D351" i="5" s="1"/>
  <c r="D352" i="5" s="1"/>
  <c r="D353" i="5" s="1"/>
  <c r="D354" i="5" s="1"/>
  <c r="D355" i="5" s="1"/>
  <c r="D356" i="5" s="1"/>
  <c r="D357" i="5" s="1"/>
  <c r="D358" i="5" s="1"/>
  <c r="D359" i="5" s="1"/>
  <c r="D360" i="5" s="1"/>
  <c r="D361" i="5" s="1"/>
  <c r="D362" i="5" s="1"/>
  <c r="D363" i="5" s="1"/>
  <c r="D364" i="5" s="1"/>
  <c r="D365" i="5" s="1"/>
  <c r="D366" i="5" s="1"/>
  <c r="D367" i="5" s="1"/>
  <c r="D368" i="5" s="1"/>
  <c r="D369" i="5" s="1"/>
  <c r="D370" i="5" s="1"/>
  <c r="D371" i="5" s="1"/>
  <c r="D372" i="5" s="1"/>
  <c r="D373" i="5" s="1"/>
  <c r="D374" i="5" s="1"/>
  <c r="D375" i="5" s="1"/>
  <c r="D376" i="5" s="1"/>
  <c r="D377" i="5" s="1"/>
  <c r="D378" i="5" s="1"/>
  <c r="D379" i="5" s="1"/>
  <c r="D380" i="5" s="1"/>
  <c r="D381" i="5" s="1"/>
  <c r="D382" i="5" s="1"/>
  <c r="D383" i="5" s="1"/>
  <c r="D384" i="5" s="1"/>
  <c r="D385" i="5" s="1"/>
  <c r="D386" i="5" s="1"/>
  <c r="D387" i="5" s="1"/>
  <c r="D388" i="5" s="1"/>
  <c r="B1" i="2"/>
  <c r="E498" i="1" l="1"/>
  <c r="C498" i="1"/>
  <c r="D498" i="1" s="1"/>
  <c r="E497" i="1"/>
  <c r="C497" i="1"/>
  <c r="E496" i="1"/>
  <c r="C496" i="1"/>
  <c r="E495" i="1"/>
  <c r="F495" i="1" s="1"/>
  <c r="C495" i="1"/>
  <c r="D495" i="1" s="1"/>
  <c r="E494" i="1"/>
  <c r="C494" i="1"/>
  <c r="D494" i="1" s="1"/>
  <c r="E493" i="1"/>
  <c r="C493" i="1"/>
  <c r="E492" i="1"/>
  <c r="C492" i="1"/>
  <c r="F491" i="1"/>
  <c r="E491" i="1"/>
  <c r="C491" i="1"/>
  <c r="D491" i="1" s="1"/>
  <c r="E490" i="1"/>
  <c r="F490" i="1" s="1"/>
  <c r="C490" i="1"/>
  <c r="D490" i="1" s="1"/>
  <c r="E489" i="1"/>
  <c r="C489" i="1"/>
  <c r="E488" i="1"/>
  <c r="C488" i="1"/>
  <c r="E487" i="1"/>
  <c r="C487" i="1"/>
  <c r="E486" i="1"/>
  <c r="F486" i="1" s="1"/>
  <c r="C486" i="1"/>
  <c r="D486" i="1" s="1"/>
  <c r="E485" i="1"/>
  <c r="C485" i="1"/>
  <c r="E484" i="1"/>
  <c r="C484" i="1"/>
  <c r="E483" i="1"/>
  <c r="C483" i="1"/>
  <c r="D483" i="1" s="1"/>
  <c r="E482" i="1"/>
  <c r="C482" i="1"/>
  <c r="E481" i="1"/>
  <c r="C481" i="1"/>
  <c r="E480" i="1"/>
  <c r="C480" i="1"/>
  <c r="F479" i="1"/>
  <c r="E479" i="1"/>
  <c r="C479" i="1"/>
  <c r="D479" i="1" s="1"/>
  <c r="E478" i="1"/>
  <c r="F478" i="1" s="1"/>
  <c r="C478" i="1"/>
  <c r="D478" i="1" s="1"/>
  <c r="E477" i="1"/>
  <c r="C477" i="1"/>
  <c r="D477" i="1" s="1"/>
  <c r="E476" i="1"/>
  <c r="C476" i="1"/>
  <c r="E475" i="1"/>
  <c r="C475" i="1"/>
  <c r="F474" i="1"/>
  <c r="E474" i="1"/>
  <c r="C474" i="1"/>
  <c r="D474" i="1" s="1"/>
  <c r="E473" i="1"/>
  <c r="C473" i="1"/>
  <c r="E472" i="1"/>
  <c r="C472" i="1"/>
  <c r="F471" i="1"/>
  <c r="E471" i="1"/>
  <c r="C471" i="1"/>
  <c r="D471" i="1" s="1"/>
  <c r="E470" i="1"/>
  <c r="C470" i="1"/>
  <c r="D470" i="1" s="1"/>
  <c r="E469" i="1"/>
  <c r="C469" i="1"/>
  <c r="D469" i="1" s="1"/>
  <c r="E468" i="1"/>
  <c r="C468" i="1"/>
  <c r="F467" i="1"/>
  <c r="E467" i="1"/>
  <c r="C467" i="1"/>
  <c r="D467" i="1" s="1"/>
  <c r="F466" i="1"/>
  <c r="E466" i="1"/>
  <c r="C466" i="1"/>
  <c r="D466" i="1" s="1"/>
  <c r="E465" i="1"/>
  <c r="C465" i="1"/>
  <c r="E464" i="1"/>
  <c r="C464" i="1"/>
  <c r="E463" i="1"/>
  <c r="C463" i="1"/>
  <c r="D463" i="1" s="1"/>
  <c r="E462" i="1"/>
  <c r="C462" i="1"/>
  <c r="D462" i="1" s="1"/>
  <c r="E461" i="1"/>
  <c r="C461" i="1"/>
  <c r="D461" i="1" s="1"/>
  <c r="E460" i="1"/>
  <c r="C460" i="1"/>
  <c r="F459" i="1"/>
  <c r="E459" i="1"/>
  <c r="C459" i="1"/>
  <c r="D459" i="1" s="1"/>
  <c r="E458" i="1"/>
  <c r="C458" i="1"/>
  <c r="D458" i="1" s="1"/>
  <c r="E457" i="1"/>
  <c r="C457" i="1"/>
  <c r="E456" i="1"/>
  <c r="C456" i="1"/>
  <c r="E455" i="1"/>
  <c r="C455" i="1"/>
  <c r="E454" i="1"/>
  <c r="F454" i="1" s="1"/>
  <c r="C454" i="1"/>
  <c r="D454" i="1" s="1"/>
  <c r="E453" i="1"/>
  <c r="C453" i="1"/>
  <c r="D453" i="1" s="1"/>
  <c r="E452" i="1"/>
  <c r="C452" i="1"/>
  <c r="E451" i="1"/>
  <c r="C451" i="1"/>
  <c r="D451" i="1" s="1"/>
  <c r="E450" i="1"/>
  <c r="C450" i="1"/>
  <c r="E449" i="1"/>
  <c r="C449" i="1"/>
  <c r="E448" i="1"/>
  <c r="C448" i="1"/>
  <c r="F447" i="1"/>
  <c r="E447" i="1"/>
  <c r="C447" i="1"/>
  <c r="D447" i="1" s="1"/>
  <c r="E446" i="1"/>
  <c r="F446" i="1" s="1"/>
  <c r="C446" i="1"/>
  <c r="D446" i="1" s="1"/>
  <c r="E445" i="1"/>
  <c r="C445" i="1"/>
  <c r="D445" i="1" s="1"/>
  <c r="E444" i="1"/>
  <c r="C444" i="1"/>
  <c r="E443" i="1"/>
  <c r="C443" i="1"/>
  <c r="F442" i="1"/>
  <c r="E442" i="1"/>
  <c r="C442" i="1"/>
  <c r="D442" i="1" s="1"/>
  <c r="E441" i="1"/>
  <c r="C441" i="1"/>
  <c r="E440" i="1"/>
  <c r="C440" i="1"/>
  <c r="F439" i="1"/>
  <c r="E439" i="1"/>
  <c r="C439" i="1"/>
  <c r="D439" i="1" s="1"/>
  <c r="E438" i="1"/>
  <c r="C438" i="1"/>
  <c r="D438" i="1" s="1"/>
  <c r="E437" i="1"/>
  <c r="C437" i="1"/>
  <c r="D437" i="1" s="1"/>
  <c r="E436" i="1"/>
  <c r="C436" i="1"/>
  <c r="F435" i="1"/>
  <c r="E435" i="1"/>
  <c r="C435" i="1"/>
  <c r="D435" i="1" s="1"/>
  <c r="F434" i="1"/>
  <c r="E434" i="1"/>
  <c r="C434" i="1"/>
  <c r="D434" i="1" s="1"/>
  <c r="E433" i="1"/>
  <c r="C433" i="1"/>
  <c r="E432" i="1"/>
  <c r="C432" i="1"/>
  <c r="E431" i="1"/>
  <c r="C431" i="1"/>
  <c r="D431" i="1" s="1"/>
  <c r="E430" i="1"/>
  <c r="C430" i="1"/>
  <c r="D430" i="1" s="1"/>
  <c r="E429" i="1"/>
  <c r="C429" i="1"/>
  <c r="D429" i="1" s="1"/>
  <c r="E428" i="1"/>
  <c r="C428" i="1"/>
  <c r="F427" i="1"/>
  <c r="E427" i="1"/>
  <c r="C427" i="1"/>
  <c r="D427" i="1" s="1"/>
  <c r="E426" i="1"/>
  <c r="C426" i="1"/>
  <c r="D426" i="1" s="1"/>
  <c r="E425" i="1"/>
  <c r="C425" i="1"/>
  <c r="E424" i="1"/>
  <c r="C424" i="1"/>
  <c r="E423" i="1"/>
  <c r="C423" i="1"/>
  <c r="E422" i="1"/>
  <c r="F422" i="1" s="1"/>
  <c r="C422" i="1"/>
  <c r="D422" i="1" s="1"/>
  <c r="E421" i="1"/>
  <c r="C421" i="1"/>
  <c r="D421" i="1" s="1"/>
  <c r="E420" i="1"/>
  <c r="C420" i="1"/>
  <c r="E419" i="1"/>
  <c r="C419" i="1"/>
  <c r="D419" i="1" s="1"/>
  <c r="E418" i="1"/>
  <c r="C418" i="1"/>
  <c r="E417" i="1"/>
  <c r="C417" i="1"/>
  <c r="D417" i="1" s="1"/>
  <c r="E416" i="1"/>
  <c r="C416" i="1"/>
  <c r="F415" i="1"/>
  <c r="E415" i="1"/>
  <c r="C415" i="1"/>
  <c r="D415" i="1" s="1"/>
  <c r="E414" i="1"/>
  <c r="F414" i="1" s="1"/>
  <c r="C414" i="1"/>
  <c r="D414" i="1" s="1"/>
  <c r="E413" i="1"/>
  <c r="C413" i="1"/>
  <c r="D413" i="1" s="1"/>
  <c r="E412" i="1"/>
  <c r="C412" i="1"/>
  <c r="E411" i="1"/>
  <c r="C411" i="1"/>
  <c r="F410" i="1"/>
  <c r="E410" i="1"/>
  <c r="C410" i="1"/>
  <c r="D410" i="1" s="1"/>
  <c r="E409" i="1"/>
  <c r="C409" i="1"/>
  <c r="D409" i="1" s="1"/>
  <c r="E408" i="1"/>
  <c r="C408" i="1"/>
  <c r="F407" i="1"/>
  <c r="E407" i="1"/>
  <c r="C407" i="1"/>
  <c r="D407" i="1" s="1"/>
  <c r="E406" i="1"/>
  <c r="C406" i="1"/>
  <c r="D406" i="1" s="1"/>
  <c r="E405" i="1"/>
  <c r="C405" i="1"/>
  <c r="D405" i="1" s="1"/>
  <c r="E404" i="1"/>
  <c r="C404" i="1"/>
  <c r="F403" i="1"/>
  <c r="E403" i="1"/>
  <c r="C403" i="1"/>
  <c r="D403" i="1" s="1"/>
  <c r="F402" i="1"/>
  <c r="E402" i="1"/>
  <c r="C402" i="1"/>
  <c r="D402" i="1" s="1"/>
  <c r="E401" i="1"/>
  <c r="C401" i="1"/>
  <c r="E400" i="1"/>
  <c r="C400" i="1"/>
  <c r="E399" i="1"/>
  <c r="C399" i="1"/>
  <c r="D399" i="1" s="1"/>
  <c r="E398" i="1"/>
  <c r="C398" i="1"/>
  <c r="D398" i="1" s="1"/>
  <c r="E397" i="1"/>
  <c r="C397" i="1"/>
  <c r="D397" i="1" s="1"/>
  <c r="E396" i="1"/>
  <c r="C396" i="1"/>
  <c r="F395" i="1"/>
  <c r="E395" i="1"/>
  <c r="C395" i="1"/>
  <c r="D395" i="1" s="1"/>
  <c r="E394" i="1"/>
  <c r="C394" i="1"/>
  <c r="D394" i="1" s="1"/>
  <c r="E393" i="1"/>
  <c r="C393" i="1"/>
  <c r="E392" i="1"/>
  <c r="C392" i="1"/>
  <c r="E391" i="1"/>
  <c r="C391" i="1"/>
  <c r="E390" i="1"/>
  <c r="F390" i="1" s="1"/>
  <c r="C390" i="1"/>
  <c r="D390" i="1" s="1"/>
  <c r="E389" i="1"/>
  <c r="C389" i="1"/>
  <c r="D389" i="1" s="1"/>
  <c r="E388" i="1"/>
  <c r="C388" i="1"/>
  <c r="E387" i="1"/>
  <c r="C387" i="1"/>
  <c r="D387" i="1" s="1"/>
  <c r="E386" i="1"/>
  <c r="C386" i="1"/>
  <c r="D386" i="1" s="1"/>
  <c r="E385" i="1"/>
  <c r="C385" i="1"/>
  <c r="D385" i="1" s="1"/>
  <c r="E384" i="1"/>
  <c r="C384" i="1"/>
  <c r="F383" i="1"/>
  <c r="E383" i="1"/>
  <c r="C383" i="1"/>
  <c r="D383" i="1" s="1"/>
  <c r="E382" i="1"/>
  <c r="C382" i="1"/>
  <c r="D382" i="1" s="1"/>
  <c r="E381" i="1"/>
  <c r="C381" i="1"/>
  <c r="D381" i="1" s="1"/>
  <c r="E380" i="1"/>
  <c r="C380" i="1"/>
  <c r="F379" i="1"/>
  <c r="E379" i="1"/>
  <c r="C379" i="1"/>
  <c r="D379" i="1" s="1"/>
  <c r="F378" i="1"/>
  <c r="E378" i="1"/>
  <c r="C378" i="1"/>
  <c r="D378" i="1" s="1"/>
  <c r="E377" i="1"/>
  <c r="C377" i="1"/>
  <c r="D377" i="1" s="1"/>
  <c r="E376" i="1"/>
  <c r="C376" i="1"/>
  <c r="E375" i="1"/>
  <c r="C375" i="1"/>
  <c r="D375" i="1" s="1"/>
  <c r="E374" i="1"/>
  <c r="C374" i="1"/>
  <c r="D374" i="1" s="1"/>
  <c r="E373" i="1"/>
  <c r="C373" i="1"/>
  <c r="D373" i="1" s="1"/>
  <c r="E372" i="1"/>
  <c r="C372" i="1"/>
  <c r="F371" i="1"/>
  <c r="E371" i="1"/>
  <c r="C371" i="1"/>
  <c r="D371" i="1" s="1"/>
  <c r="E370" i="1"/>
  <c r="C370" i="1"/>
  <c r="D370" i="1" s="1"/>
  <c r="E369" i="1"/>
  <c r="C369" i="1"/>
  <c r="E368" i="1"/>
  <c r="C368" i="1"/>
  <c r="E367" i="1"/>
  <c r="C367" i="1"/>
  <c r="E366" i="1"/>
  <c r="F366" i="1" s="1"/>
  <c r="C366" i="1"/>
  <c r="D366" i="1" s="1"/>
  <c r="E365" i="1"/>
  <c r="C365" i="1"/>
  <c r="D365" i="1" s="1"/>
  <c r="E364" i="1"/>
  <c r="C364" i="1"/>
  <c r="E363" i="1"/>
  <c r="C363" i="1"/>
  <c r="D363" i="1" s="1"/>
  <c r="E362" i="1"/>
  <c r="F362" i="1" s="1"/>
  <c r="C362" i="1"/>
  <c r="D362" i="1" s="1"/>
  <c r="E361" i="1"/>
  <c r="C361" i="1"/>
  <c r="E360" i="1"/>
  <c r="C360" i="1"/>
  <c r="F359" i="1"/>
  <c r="E359" i="1"/>
  <c r="C359" i="1"/>
  <c r="D359" i="1" s="1"/>
  <c r="E358" i="1"/>
  <c r="C358" i="1"/>
  <c r="D358" i="1" s="1"/>
  <c r="E357" i="1"/>
  <c r="C357" i="1"/>
  <c r="D357" i="1" s="1"/>
  <c r="E356" i="1"/>
  <c r="C356" i="1"/>
  <c r="F355" i="1"/>
  <c r="E355" i="1"/>
  <c r="C355" i="1"/>
  <c r="D355" i="1" s="1"/>
  <c r="E354" i="1"/>
  <c r="F354" i="1" s="1"/>
  <c r="C354" i="1"/>
  <c r="D354" i="1" s="1"/>
  <c r="E353" i="1"/>
  <c r="C353" i="1"/>
  <c r="D353" i="1" s="1"/>
  <c r="E352" i="1"/>
  <c r="C352" i="1"/>
  <c r="E351" i="1"/>
  <c r="C351" i="1"/>
  <c r="E350" i="1"/>
  <c r="F350" i="1" s="1"/>
  <c r="C350" i="1"/>
  <c r="D350" i="1" s="1"/>
  <c r="E349" i="1"/>
  <c r="C349" i="1"/>
  <c r="D349" i="1" s="1"/>
  <c r="E348" i="1"/>
  <c r="C348" i="1"/>
  <c r="E347" i="1"/>
  <c r="C347" i="1"/>
  <c r="D347" i="1" s="1"/>
  <c r="E346" i="1"/>
  <c r="C346" i="1"/>
  <c r="E345" i="1"/>
  <c r="C345" i="1"/>
  <c r="D345" i="1" s="1"/>
  <c r="E344" i="1"/>
  <c r="C344" i="1"/>
  <c r="F343" i="1"/>
  <c r="E343" i="1"/>
  <c r="C343" i="1"/>
  <c r="D343" i="1" s="1"/>
  <c r="E342" i="1"/>
  <c r="F342" i="1" s="1"/>
  <c r="C342" i="1"/>
  <c r="D342" i="1" s="1"/>
  <c r="E341" i="1"/>
  <c r="C341" i="1"/>
  <c r="D341" i="1" s="1"/>
  <c r="E340" i="1"/>
  <c r="C340" i="1"/>
  <c r="E339" i="1"/>
  <c r="C339" i="1"/>
  <c r="F338" i="1"/>
  <c r="E338" i="1"/>
  <c r="C338" i="1"/>
  <c r="D338" i="1" s="1"/>
  <c r="E337" i="1"/>
  <c r="C337" i="1"/>
  <c r="E336" i="1"/>
  <c r="C336" i="1"/>
  <c r="F335" i="1"/>
  <c r="E335" i="1"/>
  <c r="C335" i="1"/>
  <c r="D335" i="1" s="1"/>
  <c r="E334" i="1"/>
  <c r="C334" i="1"/>
  <c r="D334" i="1" s="1"/>
  <c r="E333" i="1"/>
  <c r="C333" i="1"/>
  <c r="D333" i="1" s="1"/>
  <c r="E332" i="1"/>
  <c r="C332" i="1"/>
  <c r="F331" i="1"/>
  <c r="E331" i="1"/>
  <c r="C331" i="1"/>
  <c r="D331" i="1" s="1"/>
  <c r="E330" i="1"/>
  <c r="F330" i="1" s="1"/>
  <c r="C330" i="1"/>
  <c r="D330" i="1" s="1"/>
  <c r="E329" i="1"/>
  <c r="C329" i="1"/>
  <c r="E328" i="1"/>
  <c r="C328" i="1"/>
  <c r="E327" i="1"/>
  <c r="C327" i="1"/>
  <c r="E326" i="1"/>
  <c r="F326" i="1" s="1"/>
  <c r="C326" i="1"/>
  <c r="D326" i="1" s="1"/>
  <c r="E325" i="1"/>
  <c r="C325" i="1"/>
  <c r="D325" i="1" s="1"/>
  <c r="E324" i="1"/>
  <c r="C324" i="1"/>
  <c r="E323" i="1"/>
  <c r="C323" i="1"/>
  <c r="D323" i="1" s="1"/>
  <c r="E322" i="1"/>
  <c r="F322" i="1" s="1"/>
  <c r="C322" i="1"/>
  <c r="D322" i="1" s="1"/>
  <c r="E321" i="1"/>
  <c r="C321" i="1"/>
  <c r="D321" i="1" s="1"/>
  <c r="E320" i="1"/>
  <c r="C320" i="1"/>
  <c r="F319" i="1"/>
  <c r="E319" i="1"/>
  <c r="C319" i="1"/>
  <c r="D319" i="1" s="1"/>
  <c r="E318" i="1"/>
  <c r="C318" i="1"/>
  <c r="D318" i="1" s="1"/>
  <c r="E317" i="1"/>
  <c r="C317" i="1"/>
  <c r="D317" i="1" s="1"/>
  <c r="E316" i="1"/>
  <c r="C316" i="1"/>
  <c r="F315" i="1"/>
  <c r="E315" i="1"/>
  <c r="C315" i="1"/>
  <c r="D315" i="1" s="1"/>
  <c r="F314" i="1"/>
  <c r="E314" i="1"/>
  <c r="C314" i="1"/>
  <c r="D314" i="1" s="1"/>
  <c r="E313" i="1"/>
  <c r="C313" i="1"/>
  <c r="D313" i="1" s="1"/>
  <c r="E312" i="1"/>
  <c r="C312" i="1"/>
  <c r="E311" i="1"/>
  <c r="C311" i="1"/>
  <c r="D311" i="1" s="1"/>
  <c r="E310" i="1"/>
  <c r="F310" i="1" s="1"/>
  <c r="C310" i="1"/>
  <c r="D310" i="1" s="1"/>
  <c r="E309" i="1"/>
  <c r="C309" i="1"/>
  <c r="D309" i="1" s="1"/>
  <c r="E308" i="1"/>
  <c r="C308" i="1"/>
  <c r="F307" i="1"/>
  <c r="E307" i="1"/>
  <c r="C307" i="1"/>
  <c r="D307" i="1" s="1"/>
  <c r="E306" i="1"/>
  <c r="C306" i="1"/>
  <c r="D306" i="1" s="1"/>
  <c r="E305" i="1"/>
  <c r="C305" i="1"/>
  <c r="E304" i="1"/>
  <c r="C304" i="1"/>
  <c r="E303" i="1"/>
  <c r="C303" i="1"/>
  <c r="E302" i="1"/>
  <c r="F302" i="1" s="1"/>
  <c r="C302" i="1"/>
  <c r="D302" i="1" s="1"/>
  <c r="E301" i="1"/>
  <c r="C301" i="1"/>
  <c r="D301" i="1" s="1"/>
  <c r="E300" i="1"/>
  <c r="C300" i="1"/>
  <c r="E299" i="1"/>
  <c r="C299" i="1"/>
  <c r="D299" i="1" s="1"/>
  <c r="E298" i="1"/>
  <c r="F298" i="1" s="1"/>
  <c r="C298" i="1"/>
  <c r="D298" i="1" s="1"/>
  <c r="E297" i="1"/>
  <c r="C297" i="1"/>
  <c r="E296" i="1"/>
  <c r="C296" i="1"/>
  <c r="F295" i="1"/>
  <c r="E295" i="1"/>
  <c r="C295" i="1"/>
  <c r="D295" i="1" s="1"/>
  <c r="E294" i="1"/>
  <c r="C294" i="1"/>
  <c r="D294" i="1" s="1"/>
  <c r="E293" i="1"/>
  <c r="C293" i="1"/>
  <c r="D293" i="1" s="1"/>
  <c r="E292" i="1"/>
  <c r="C292" i="1"/>
  <c r="F291" i="1"/>
  <c r="E291" i="1"/>
  <c r="C291" i="1"/>
  <c r="D291" i="1" s="1"/>
  <c r="E290" i="1"/>
  <c r="F290" i="1" s="1"/>
  <c r="C290" i="1"/>
  <c r="D290" i="1" s="1"/>
  <c r="E289" i="1"/>
  <c r="C289" i="1"/>
  <c r="D289" i="1" s="1"/>
  <c r="E288" i="1"/>
  <c r="C288" i="1"/>
  <c r="E287" i="1"/>
  <c r="C287" i="1"/>
  <c r="E286" i="1"/>
  <c r="F286" i="1" s="1"/>
  <c r="C286" i="1"/>
  <c r="D286" i="1" s="1"/>
  <c r="E285" i="1"/>
  <c r="C285" i="1"/>
  <c r="D285" i="1" s="1"/>
  <c r="E284" i="1"/>
  <c r="C284" i="1"/>
  <c r="E283" i="1"/>
  <c r="C283" i="1"/>
  <c r="D283" i="1" s="1"/>
  <c r="E282" i="1"/>
  <c r="C282" i="1"/>
  <c r="E281" i="1"/>
  <c r="C281" i="1"/>
  <c r="D281" i="1" s="1"/>
  <c r="E280" i="1"/>
  <c r="C280" i="1"/>
  <c r="F279" i="1"/>
  <c r="E279" i="1"/>
  <c r="C279" i="1"/>
  <c r="D279" i="1" s="1"/>
  <c r="E278" i="1"/>
  <c r="F278" i="1" s="1"/>
  <c r="C278" i="1"/>
  <c r="D278" i="1" s="1"/>
  <c r="E277" i="1"/>
  <c r="C277" i="1"/>
  <c r="D277" i="1" s="1"/>
  <c r="E276" i="1"/>
  <c r="C276" i="1"/>
  <c r="E275" i="1"/>
  <c r="C275" i="1"/>
  <c r="F274" i="1"/>
  <c r="E274" i="1"/>
  <c r="C274" i="1"/>
  <c r="D274" i="1" s="1"/>
  <c r="E273" i="1"/>
  <c r="C273" i="1"/>
  <c r="E272" i="1"/>
  <c r="C272" i="1"/>
  <c r="F271" i="1"/>
  <c r="E271" i="1"/>
  <c r="C271" i="1"/>
  <c r="D271" i="1" s="1"/>
  <c r="E270" i="1"/>
  <c r="C270" i="1"/>
  <c r="D270" i="1" s="1"/>
  <c r="E269" i="1"/>
  <c r="C269" i="1"/>
  <c r="D269" i="1" s="1"/>
  <c r="E268" i="1"/>
  <c r="C268" i="1"/>
  <c r="F267" i="1"/>
  <c r="E267" i="1"/>
  <c r="C267" i="1"/>
  <c r="D267" i="1" s="1"/>
  <c r="E266" i="1"/>
  <c r="F266" i="1" s="1"/>
  <c r="C266" i="1"/>
  <c r="D266" i="1" s="1"/>
  <c r="E265" i="1"/>
  <c r="C265" i="1"/>
  <c r="E264" i="1"/>
  <c r="C264" i="1"/>
  <c r="E263" i="1"/>
  <c r="C263" i="1"/>
  <c r="E262" i="1"/>
  <c r="F262" i="1" s="1"/>
  <c r="C262" i="1"/>
  <c r="D262" i="1" s="1"/>
  <c r="E261" i="1"/>
  <c r="C261" i="1"/>
  <c r="D261" i="1" s="1"/>
  <c r="E260" i="1"/>
  <c r="C260" i="1"/>
  <c r="E259" i="1"/>
  <c r="C259" i="1"/>
  <c r="D259" i="1" s="1"/>
  <c r="E258" i="1"/>
  <c r="F258" i="1" s="1"/>
  <c r="C258" i="1"/>
  <c r="D258" i="1" s="1"/>
  <c r="E257" i="1"/>
  <c r="C257" i="1"/>
  <c r="D257" i="1" s="1"/>
  <c r="E256" i="1"/>
  <c r="C256" i="1"/>
  <c r="F255" i="1"/>
  <c r="E255" i="1"/>
  <c r="C255" i="1"/>
  <c r="D255" i="1" s="1"/>
  <c r="E254" i="1"/>
  <c r="C254" i="1"/>
  <c r="D254" i="1" s="1"/>
  <c r="E253" i="1"/>
  <c r="C253" i="1"/>
  <c r="D253" i="1" s="1"/>
  <c r="E252" i="1"/>
  <c r="C252" i="1"/>
  <c r="F251" i="1"/>
  <c r="E251" i="1"/>
  <c r="C251" i="1"/>
  <c r="D251" i="1" s="1"/>
  <c r="F250" i="1"/>
  <c r="E250" i="1"/>
  <c r="C250" i="1"/>
  <c r="D250" i="1" s="1"/>
  <c r="E249" i="1"/>
  <c r="C249" i="1"/>
  <c r="D249" i="1" s="1"/>
  <c r="E248" i="1"/>
  <c r="C248" i="1"/>
  <c r="E247" i="1"/>
  <c r="C247" i="1"/>
  <c r="D247" i="1" s="1"/>
  <c r="E246" i="1"/>
  <c r="F246" i="1" s="1"/>
  <c r="C246" i="1"/>
  <c r="D246" i="1" s="1"/>
  <c r="E245" i="1"/>
  <c r="C245" i="1"/>
  <c r="D245" i="1" s="1"/>
  <c r="E244" i="1"/>
  <c r="C244" i="1"/>
  <c r="F243" i="1"/>
  <c r="E243" i="1"/>
  <c r="C243" i="1"/>
  <c r="D243" i="1" s="1"/>
  <c r="E242" i="1"/>
  <c r="C242" i="1"/>
  <c r="D242" i="1" s="1"/>
  <c r="E241" i="1"/>
  <c r="C241" i="1"/>
  <c r="E240" i="1"/>
  <c r="C240" i="1"/>
  <c r="E239" i="1"/>
  <c r="C239" i="1"/>
  <c r="E238" i="1"/>
  <c r="F238" i="1" s="1"/>
  <c r="C238" i="1"/>
  <c r="D238" i="1" s="1"/>
  <c r="E237" i="1"/>
  <c r="C237" i="1"/>
  <c r="D237" i="1" s="1"/>
  <c r="E236" i="1"/>
  <c r="C236" i="1"/>
  <c r="E235" i="1"/>
  <c r="C235" i="1"/>
  <c r="D235" i="1" s="1"/>
  <c r="E234" i="1"/>
  <c r="F234" i="1" s="1"/>
  <c r="C234" i="1"/>
  <c r="D234" i="1" s="1"/>
  <c r="E233" i="1"/>
  <c r="C233" i="1"/>
  <c r="E232" i="1"/>
  <c r="C232" i="1"/>
  <c r="F231" i="1"/>
  <c r="E231" i="1"/>
  <c r="C231" i="1"/>
  <c r="D231" i="1" s="1"/>
  <c r="E230" i="1"/>
  <c r="C230" i="1"/>
  <c r="D230" i="1" s="1"/>
  <c r="E229" i="1"/>
  <c r="C229" i="1"/>
  <c r="D229" i="1" s="1"/>
  <c r="E228" i="1"/>
  <c r="C228" i="1"/>
  <c r="F227" i="1"/>
  <c r="E227" i="1"/>
  <c r="C227" i="1"/>
  <c r="D227" i="1" s="1"/>
  <c r="E226" i="1"/>
  <c r="F226" i="1" s="1"/>
  <c r="C226" i="1"/>
  <c r="D226" i="1" s="1"/>
  <c r="E225" i="1"/>
  <c r="C225" i="1"/>
  <c r="D225" i="1" s="1"/>
  <c r="E224" i="1"/>
  <c r="C224" i="1"/>
  <c r="E223" i="1"/>
  <c r="C223" i="1"/>
  <c r="E222" i="1"/>
  <c r="F222" i="1" s="1"/>
  <c r="C222" i="1"/>
  <c r="D222" i="1" s="1"/>
  <c r="E221" i="1"/>
  <c r="C221" i="1"/>
  <c r="D221" i="1" s="1"/>
  <c r="E220" i="1"/>
  <c r="C220" i="1"/>
  <c r="E219" i="1"/>
  <c r="C219" i="1"/>
  <c r="F218" i="1"/>
  <c r="E218" i="1"/>
  <c r="C218" i="1"/>
  <c r="D218" i="1" s="1"/>
  <c r="F217" i="1"/>
  <c r="E217" i="1"/>
  <c r="C217" i="1"/>
  <c r="D217" i="1" s="1"/>
  <c r="E216" i="1"/>
  <c r="C216" i="1"/>
  <c r="F215" i="1"/>
  <c r="E215" i="1"/>
  <c r="C215" i="1"/>
  <c r="D215" i="1" s="1"/>
  <c r="F214" i="1"/>
  <c r="E214" i="1"/>
  <c r="C214" i="1"/>
  <c r="D214" i="1" s="1"/>
  <c r="E213" i="1"/>
  <c r="C213" i="1"/>
  <c r="E212" i="1"/>
  <c r="C212" i="1"/>
  <c r="D212" i="1" s="1"/>
  <c r="E211" i="1"/>
  <c r="C211" i="1"/>
  <c r="E210" i="1"/>
  <c r="F210" i="1" s="1"/>
  <c r="C210" i="1"/>
  <c r="D210" i="1" s="1"/>
  <c r="E209" i="1"/>
  <c r="C209" i="1"/>
  <c r="D209" i="1" s="1"/>
  <c r="E208" i="1"/>
  <c r="C208" i="1"/>
  <c r="E207" i="1"/>
  <c r="C207" i="1"/>
  <c r="E206" i="1"/>
  <c r="C206" i="1"/>
  <c r="E205" i="1"/>
  <c r="F205" i="1" s="1"/>
  <c r="C205" i="1"/>
  <c r="D205" i="1" s="1"/>
  <c r="E204" i="1"/>
  <c r="C204" i="1"/>
  <c r="D204" i="1" s="1"/>
  <c r="E203" i="1"/>
  <c r="C203" i="1"/>
  <c r="E202" i="1"/>
  <c r="C202" i="1"/>
  <c r="D202" i="1" s="1"/>
  <c r="F201" i="1"/>
  <c r="E201" i="1"/>
  <c r="C201" i="1"/>
  <c r="D201" i="1" s="1"/>
  <c r="E200" i="1"/>
  <c r="C200" i="1"/>
  <c r="E199" i="1"/>
  <c r="C199" i="1"/>
  <c r="F198" i="1"/>
  <c r="E198" i="1"/>
  <c r="C198" i="1"/>
  <c r="D198" i="1" s="1"/>
  <c r="E197" i="1"/>
  <c r="C197" i="1"/>
  <c r="D197" i="1" s="1"/>
  <c r="E196" i="1"/>
  <c r="C196" i="1"/>
  <c r="D196" i="1" s="1"/>
  <c r="F195" i="1"/>
  <c r="E195" i="1"/>
  <c r="C195" i="1"/>
  <c r="D195" i="1" s="1"/>
  <c r="E194" i="1"/>
  <c r="C194" i="1"/>
  <c r="D194" i="1" s="1"/>
  <c r="F193" i="1"/>
  <c r="E193" i="1"/>
  <c r="C193" i="1"/>
  <c r="D193" i="1" s="1"/>
  <c r="E192" i="1"/>
  <c r="C192" i="1"/>
  <c r="D192" i="1" s="1"/>
  <c r="E191" i="1"/>
  <c r="C191" i="1"/>
  <c r="F190" i="1"/>
  <c r="E190" i="1"/>
  <c r="C190" i="1"/>
  <c r="D190" i="1" s="1"/>
  <c r="E189" i="1"/>
  <c r="C189" i="1"/>
  <c r="D189" i="1" s="1"/>
  <c r="E188" i="1"/>
  <c r="C188" i="1"/>
  <c r="E187" i="1"/>
  <c r="C187" i="1"/>
  <c r="D187" i="1" s="1"/>
  <c r="E186" i="1"/>
  <c r="F186" i="1" s="1"/>
  <c r="C186" i="1"/>
  <c r="D186" i="1" s="1"/>
  <c r="E185" i="1"/>
  <c r="C185" i="1"/>
  <c r="E184" i="1"/>
  <c r="C184" i="1"/>
  <c r="F183" i="1"/>
  <c r="E183" i="1"/>
  <c r="C183" i="1"/>
  <c r="D183" i="1" s="1"/>
  <c r="E182" i="1"/>
  <c r="C182" i="1"/>
  <c r="D182" i="1" s="1"/>
  <c r="E181" i="1"/>
  <c r="C181" i="1"/>
  <c r="D181" i="1" s="1"/>
  <c r="E180" i="1"/>
  <c r="C180" i="1"/>
  <c r="D180" i="1" s="1"/>
  <c r="F179" i="1"/>
  <c r="E179" i="1"/>
  <c r="C179" i="1"/>
  <c r="D179" i="1" s="1"/>
  <c r="E178" i="1"/>
  <c r="F178" i="1" s="1"/>
  <c r="C178" i="1"/>
  <c r="D178" i="1" s="1"/>
  <c r="E177" i="1"/>
  <c r="C177" i="1"/>
  <c r="E176" i="1"/>
  <c r="C176" i="1"/>
  <c r="D176" i="1" s="1"/>
  <c r="E175" i="1"/>
  <c r="C175" i="1"/>
  <c r="F174" i="1"/>
  <c r="E174" i="1"/>
  <c r="C174" i="1"/>
  <c r="D174" i="1" s="1"/>
  <c r="E173" i="1"/>
  <c r="C173" i="1"/>
  <c r="D173" i="1" s="1"/>
  <c r="E172" i="1"/>
  <c r="C172" i="1"/>
  <c r="F171" i="1"/>
  <c r="E171" i="1"/>
  <c r="C171" i="1"/>
  <c r="D171" i="1" s="1"/>
  <c r="E170" i="1"/>
  <c r="C170" i="1"/>
  <c r="D170" i="1" s="1"/>
  <c r="E169" i="1"/>
  <c r="C169" i="1"/>
  <c r="E168" i="1"/>
  <c r="C168" i="1"/>
  <c r="E167" i="1"/>
  <c r="C167" i="1"/>
  <c r="E166" i="1"/>
  <c r="F166" i="1" s="1"/>
  <c r="C166" i="1"/>
  <c r="D166" i="1" s="1"/>
  <c r="E165" i="1"/>
  <c r="C165" i="1"/>
  <c r="E164" i="1"/>
  <c r="C164" i="1"/>
  <c r="D164" i="1" s="1"/>
  <c r="E163" i="1"/>
  <c r="C163" i="1"/>
  <c r="E162" i="1"/>
  <c r="F162" i="1" s="1"/>
  <c r="C162" i="1"/>
  <c r="D162" i="1" s="1"/>
  <c r="E161" i="1"/>
  <c r="C161" i="1"/>
  <c r="E160" i="1"/>
  <c r="C160" i="1"/>
  <c r="E159" i="1"/>
  <c r="C159" i="1"/>
  <c r="D159" i="1" s="1"/>
  <c r="E158" i="1"/>
  <c r="C158" i="1"/>
  <c r="E157" i="1"/>
  <c r="C157" i="1"/>
  <c r="D157" i="1" s="1"/>
  <c r="E156" i="1"/>
  <c r="C156" i="1"/>
  <c r="E155" i="1"/>
  <c r="C155" i="1"/>
  <c r="E154" i="1"/>
  <c r="C154" i="1"/>
  <c r="D154" i="1" s="1"/>
  <c r="E153" i="1"/>
  <c r="C153" i="1"/>
  <c r="E152" i="1"/>
  <c r="C152" i="1"/>
  <c r="E151" i="1"/>
  <c r="C151" i="1"/>
  <c r="F150" i="1"/>
  <c r="E150" i="1"/>
  <c r="C150" i="1"/>
  <c r="D150" i="1" s="1"/>
  <c r="F149" i="1"/>
  <c r="E149" i="1"/>
  <c r="C149" i="1"/>
  <c r="D149" i="1" s="1"/>
  <c r="E148" i="1"/>
  <c r="C148" i="1"/>
  <c r="E147" i="1"/>
  <c r="C147" i="1"/>
  <c r="E146" i="1"/>
  <c r="C146" i="1"/>
  <c r="D146" i="1" s="1"/>
  <c r="E145" i="1"/>
  <c r="C145" i="1"/>
  <c r="E144" i="1"/>
  <c r="C144" i="1"/>
  <c r="E143" i="1"/>
  <c r="C143" i="1"/>
  <c r="F142" i="1"/>
  <c r="E142" i="1"/>
  <c r="C142" i="1"/>
  <c r="D142" i="1" s="1"/>
  <c r="F141" i="1"/>
  <c r="E141" i="1"/>
  <c r="C141" i="1"/>
  <c r="D141" i="1" s="1"/>
  <c r="E140" i="1"/>
  <c r="C140" i="1"/>
  <c r="E139" i="1"/>
  <c r="C139" i="1"/>
  <c r="E138" i="1"/>
  <c r="C138" i="1"/>
  <c r="D138" i="1" s="1"/>
  <c r="E137" i="1"/>
  <c r="C137" i="1"/>
  <c r="E136" i="1"/>
  <c r="C136" i="1"/>
  <c r="E135" i="1"/>
  <c r="C135" i="1"/>
  <c r="F134" i="1"/>
  <c r="E134" i="1"/>
  <c r="C134" i="1"/>
  <c r="D134" i="1" s="1"/>
  <c r="F133" i="1"/>
  <c r="E133" i="1"/>
  <c r="C133" i="1"/>
  <c r="D133" i="1" s="1"/>
  <c r="E132" i="1"/>
  <c r="C132" i="1"/>
  <c r="E131" i="1"/>
  <c r="C131" i="1"/>
  <c r="E130" i="1"/>
  <c r="C130" i="1"/>
  <c r="D130" i="1" s="1"/>
  <c r="E129" i="1"/>
  <c r="C129" i="1"/>
  <c r="E128" i="1"/>
  <c r="C128" i="1"/>
  <c r="E127" i="1"/>
  <c r="C127" i="1"/>
  <c r="F126" i="1"/>
  <c r="E126" i="1"/>
  <c r="C126" i="1"/>
  <c r="D126" i="1" s="1"/>
  <c r="E125" i="1"/>
  <c r="F125" i="1" s="1"/>
  <c r="C125" i="1"/>
  <c r="D125" i="1" s="1"/>
  <c r="E124" i="1"/>
  <c r="C124" i="1"/>
  <c r="E123" i="1"/>
  <c r="C123" i="1"/>
  <c r="E122" i="1"/>
  <c r="C122" i="1"/>
  <c r="E121" i="1"/>
  <c r="F121" i="1" s="1"/>
  <c r="C121" i="1"/>
  <c r="D121" i="1" s="1"/>
  <c r="E120" i="1"/>
  <c r="C120" i="1"/>
  <c r="E119" i="1"/>
  <c r="C119" i="1"/>
  <c r="E118" i="1"/>
  <c r="C118" i="1"/>
  <c r="D118" i="1" s="1"/>
  <c r="E117" i="1"/>
  <c r="F117" i="1" s="1"/>
  <c r="C117" i="1"/>
  <c r="D117" i="1" s="1"/>
  <c r="E116" i="1"/>
  <c r="C116" i="1"/>
  <c r="E115" i="1"/>
  <c r="C115" i="1"/>
  <c r="F114" i="1"/>
  <c r="E114" i="1"/>
  <c r="C114" i="1"/>
  <c r="D114" i="1" s="1"/>
  <c r="E113" i="1"/>
  <c r="C113" i="1"/>
  <c r="D113" i="1" s="1"/>
  <c r="E112" i="1"/>
  <c r="C112" i="1"/>
  <c r="E111" i="1"/>
  <c r="C111" i="1"/>
  <c r="F110" i="1"/>
  <c r="E110" i="1"/>
  <c r="C110" i="1"/>
  <c r="D110" i="1" s="1"/>
  <c r="E109" i="1"/>
  <c r="F109" i="1" s="1"/>
  <c r="C109" i="1"/>
  <c r="D109" i="1" s="1"/>
  <c r="E108" i="1"/>
  <c r="C108" i="1"/>
  <c r="E107" i="1"/>
  <c r="C107" i="1"/>
  <c r="E106" i="1"/>
  <c r="C106" i="1"/>
  <c r="E105" i="1"/>
  <c r="F105" i="1" s="1"/>
  <c r="C105" i="1"/>
  <c r="D105" i="1" s="1"/>
  <c r="E104" i="1"/>
  <c r="C104" i="1"/>
  <c r="E103" i="1"/>
  <c r="C103" i="1"/>
  <c r="E102" i="1"/>
  <c r="C102" i="1"/>
  <c r="D102" i="1" s="1"/>
  <c r="E101" i="1"/>
  <c r="F101" i="1" s="1"/>
  <c r="C101" i="1"/>
  <c r="D101" i="1" s="1"/>
  <c r="E100" i="1"/>
  <c r="C100" i="1"/>
  <c r="E99" i="1"/>
  <c r="C99" i="1"/>
  <c r="F98" i="1"/>
  <c r="E98" i="1"/>
  <c r="C98" i="1"/>
  <c r="D98" i="1" s="1"/>
  <c r="E97" i="1"/>
  <c r="C97" i="1"/>
  <c r="D97" i="1" s="1"/>
  <c r="E96" i="1"/>
  <c r="C96" i="1"/>
  <c r="E95" i="1"/>
  <c r="C95" i="1"/>
  <c r="F94" i="1"/>
  <c r="E94" i="1"/>
  <c r="C94" i="1"/>
  <c r="D94" i="1" s="1"/>
  <c r="E93" i="1"/>
  <c r="F93" i="1" s="1"/>
  <c r="C93" i="1"/>
  <c r="D93" i="1" s="1"/>
  <c r="E92" i="1"/>
  <c r="C92" i="1"/>
  <c r="E91" i="1"/>
  <c r="C91" i="1"/>
  <c r="E90" i="1"/>
  <c r="C90" i="1"/>
  <c r="E89" i="1"/>
  <c r="F89" i="1" s="1"/>
  <c r="C89" i="1"/>
  <c r="D89" i="1" s="1"/>
  <c r="E88" i="1"/>
  <c r="C88" i="1"/>
  <c r="E87" i="1"/>
  <c r="C87" i="1"/>
  <c r="E86" i="1"/>
  <c r="C86" i="1"/>
  <c r="D86" i="1" s="1"/>
  <c r="E85" i="1"/>
  <c r="F85" i="1" s="1"/>
  <c r="C85" i="1"/>
  <c r="D85" i="1" s="1"/>
  <c r="E84" i="1"/>
  <c r="C84" i="1"/>
  <c r="E83" i="1"/>
  <c r="C83" i="1"/>
  <c r="F82" i="1"/>
  <c r="E82" i="1"/>
  <c r="C82" i="1"/>
  <c r="D82" i="1" s="1"/>
  <c r="E81" i="1"/>
  <c r="C81" i="1"/>
  <c r="D81" i="1" s="1"/>
  <c r="E80" i="1"/>
  <c r="C80" i="1"/>
  <c r="E79" i="1"/>
  <c r="C79" i="1"/>
  <c r="F78" i="1"/>
  <c r="E78" i="1"/>
  <c r="C78" i="1"/>
  <c r="D78" i="1" s="1"/>
  <c r="E77" i="1"/>
  <c r="F77" i="1" s="1"/>
  <c r="C77" i="1"/>
  <c r="D77" i="1" s="1"/>
  <c r="E76" i="1"/>
  <c r="C76" i="1"/>
  <c r="E75" i="1"/>
  <c r="C75" i="1"/>
  <c r="E74" i="1"/>
  <c r="C74" i="1"/>
  <c r="E73" i="1"/>
  <c r="F73" i="1" s="1"/>
  <c r="C73" i="1"/>
  <c r="D73" i="1" s="1"/>
  <c r="E72" i="1"/>
  <c r="C72" i="1"/>
  <c r="E71" i="1"/>
  <c r="C71" i="1"/>
  <c r="E70" i="1"/>
  <c r="C70" i="1"/>
  <c r="D70" i="1" s="1"/>
  <c r="E69" i="1"/>
  <c r="F69" i="1" s="1"/>
  <c r="C69" i="1"/>
  <c r="D69" i="1" s="1"/>
  <c r="E68" i="1"/>
  <c r="C68" i="1"/>
  <c r="E67" i="1"/>
  <c r="C67" i="1"/>
  <c r="F66" i="1"/>
  <c r="E66" i="1"/>
  <c r="C66" i="1"/>
  <c r="D66" i="1" s="1"/>
  <c r="E65" i="1"/>
  <c r="C65" i="1"/>
  <c r="D65" i="1" s="1"/>
  <c r="E64" i="1"/>
  <c r="C64" i="1"/>
  <c r="E63" i="1"/>
  <c r="C63" i="1"/>
  <c r="F62" i="1"/>
  <c r="E62" i="1"/>
  <c r="C62" i="1"/>
  <c r="D62" i="1" s="1"/>
  <c r="E61" i="1"/>
  <c r="F61" i="1" s="1"/>
  <c r="C61" i="1"/>
  <c r="D61" i="1" s="1"/>
  <c r="E60" i="1"/>
  <c r="C60" i="1"/>
  <c r="E59" i="1"/>
  <c r="C59" i="1"/>
  <c r="E58" i="1"/>
  <c r="C58" i="1"/>
  <c r="E57" i="1"/>
  <c r="F57" i="1" s="1"/>
  <c r="C57" i="1"/>
  <c r="D57" i="1" s="1"/>
  <c r="E56" i="1"/>
  <c r="C56" i="1"/>
  <c r="E55" i="1"/>
  <c r="C55" i="1"/>
  <c r="E54" i="1"/>
  <c r="C54" i="1"/>
  <c r="E53" i="1"/>
  <c r="F53" i="1" s="1"/>
  <c r="C53" i="1"/>
  <c r="D53" i="1" s="1"/>
  <c r="E52" i="1"/>
  <c r="C52" i="1"/>
  <c r="E51" i="1"/>
  <c r="C51" i="1"/>
  <c r="F50" i="1"/>
  <c r="E50" i="1"/>
  <c r="C50" i="1"/>
  <c r="D50" i="1" s="1"/>
  <c r="E49" i="1"/>
  <c r="C49" i="1"/>
  <c r="D49" i="1" s="1"/>
  <c r="E48" i="1"/>
  <c r="C48" i="1"/>
  <c r="E47" i="1"/>
  <c r="C47" i="1"/>
  <c r="F46" i="1"/>
  <c r="E46" i="1"/>
  <c r="C46" i="1"/>
  <c r="D46" i="1" s="1"/>
  <c r="E45" i="1"/>
  <c r="F45" i="1" s="1"/>
  <c r="C45" i="1"/>
  <c r="D45" i="1" s="1"/>
  <c r="E44" i="1"/>
  <c r="C44" i="1"/>
  <c r="E43" i="1"/>
  <c r="C43" i="1"/>
  <c r="E42" i="1"/>
  <c r="C42" i="1"/>
  <c r="E41" i="1"/>
  <c r="F41" i="1" s="1"/>
  <c r="C41" i="1"/>
  <c r="D41" i="1" s="1"/>
  <c r="E40" i="1"/>
  <c r="C40" i="1"/>
  <c r="E39" i="1"/>
  <c r="C39" i="1"/>
  <c r="E38" i="1"/>
  <c r="C38" i="1"/>
  <c r="E37" i="1"/>
  <c r="F37" i="1" s="1"/>
  <c r="C37" i="1"/>
  <c r="D37" i="1" s="1"/>
  <c r="E36" i="1"/>
  <c r="C36" i="1"/>
  <c r="E35" i="1"/>
  <c r="C35" i="1"/>
  <c r="E34" i="1"/>
  <c r="F34" i="1" s="1"/>
  <c r="C34" i="1"/>
  <c r="D34" i="1" s="1"/>
  <c r="E33" i="1"/>
  <c r="C33" i="1"/>
  <c r="D33" i="1" s="1"/>
  <c r="E32" i="1"/>
  <c r="C32" i="1"/>
  <c r="E31" i="1"/>
  <c r="C31" i="1"/>
  <c r="F30" i="1"/>
  <c r="E30" i="1"/>
  <c r="C30" i="1"/>
  <c r="D30" i="1" s="1"/>
  <c r="E29" i="1"/>
  <c r="C29" i="1"/>
  <c r="D29" i="1" s="1"/>
  <c r="E28" i="1"/>
  <c r="C28" i="1"/>
  <c r="E27" i="1"/>
  <c r="C27" i="1"/>
  <c r="E26" i="1"/>
  <c r="C26" i="1"/>
  <c r="E25" i="1"/>
  <c r="C25" i="1"/>
  <c r="D25" i="1" s="1"/>
  <c r="E24" i="1"/>
  <c r="C24" i="1"/>
  <c r="E23" i="1"/>
  <c r="C23" i="1"/>
  <c r="E22" i="1"/>
  <c r="C22" i="1"/>
  <c r="E21" i="1"/>
  <c r="F21" i="1" s="1"/>
  <c r="C21" i="1"/>
  <c r="D21" i="1" s="1"/>
  <c r="E20" i="1"/>
  <c r="C20" i="1"/>
  <c r="E19" i="1"/>
  <c r="C19" i="1"/>
  <c r="F18" i="1"/>
  <c r="E18" i="1"/>
  <c r="C18" i="1"/>
  <c r="D18" i="1" s="1"/>
  <c r="E17" i="1"/>
  <c r="C17" i="1"/>
  <c r="D17" i="1" s="1"/>
  <c r="E16" i="1"/>
  <c r="C16" i="1"/>
  <c r="E15" i="1"/>
  <c r="C15" i="1"/>
  <c r="E14" i="1"/>
  <c r="F14" i="1" s="1"/>
  <c r="C14" i="1"/>
  <c r="D14" i="1" s="1"/>
  <c r="E13" i="1"/>
  <c r="F13" i="1" s="1"/>
  <c r="C13" i="1"/>
  <c r="D13" i="1" s="1"/>
  <c r="E12" i="1"/>
  <c r="C12" i="1"/>
  <c r="E11" i="1"/>
  <c r="C11" i="1"/>
  <c r="E10" i="1"/>
  <c r="C10" i="1"/>
  <c r="D10" i="1" s="1"/>
  <c r="E9" i="1"/>
  <c r="F9" i="1" s="1"/>
  <c r="C9" i="1"/>
  <c r="D9" i="1" s="1"/>
  <c r="E8" i="1"/>
  <c r="C8" i="1"/>
  <c r="E7" i="1"/>
  <c r="C7" i="1"/>
  <c r="F6" i="1"/>
  <c r="E6" i="1"/>
  <c r="C6" i="1"/>
  <c r="D6" i="1" s="1"/>
  <c r="E5" i="1"/>
  <c r="C5" i="1"/>
  <c r="D5" i="1" s="1"/>
  <c r="E4" i="1"/>
  <c r="C4" i="1"/>
  <c r="E3" i="1"/>
  <c r="C3" i="1"/>
  <c r="B99" i="3" s="1"/>
  <c r="C99" i="3" s="1"/>
  <c r="F2" i="1"/>
  <c r="E2" i="1"/>
  <c r="H2" i="1" s="1"/>
  <c r="H3" i="1" s="1"/>
  <c r="C2" i="1"/>
  <c r="D223" i="1" l="1"/>
  <c r="F223" i="1"/>
  <c r="F280" i="1"/>
  <c r="D280" i="1"/>
  <c r="D282" i="1"/>
  <c r="F282" i="1"/>
  <c r="D303" i="1"/>
  <c r="F303" i="1"/>
  <c r="D327" i="1"/>
  <c r="F327" i="1"/>
  <c r="D351" i="1"/>
  <c r="F351" i="1"/>
  <c r="D423" i="1"/>
  <c r="F423" i="1"/>
  <c r="F448" i="1"/>
  <c r="D448" i="1"/>
  <c r="D450" i="1"/>
  <c r="F450" i="1"/>
  <c r="F485" i="1"/>
  <c r="D485" i="1"/>
  <c r="D487" i="1"/>
  <c r="F487" i="1"/>
  <c r="B67" i="3"/>
  <c r="C67" i="3" s="1"/>
  <c r="B51" i="3"/>
  <c r="C51" i="3" s="1"/>
  <c r="B33" i="3"/>
  <c r="C33" i="3" s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D2" i="1"/>
  <c r="B10" i="3"/>
  <c r="C10" i="3" s="1"/>
  <c r="B18" i="3"/>
  <c r="C18" i="3" s="1"/>
  <c r="B26" i="3"/>
  <c r="C26" i="3" s="1"/>
  <c r="B34" i="3"/>
  <c r="C34" i="3" s="1"/>
  <c r="B40" i="3"/>
  <c r="C40" i="3" s="1"/>
  <c r="B44" i="3"/>
  <c r="C44" i="3" s="1"/>
  <c r="B48" i="3"/>
  <c r="C48" i="3" s="1"/>
  <c r="B52" i="3"/>
  <c r="C52" i="3" s="1"/>
  <c r="B56" i="3"/>
  <c r="C56" i="3" s="1"/>
  <c r="B68" i="3"/>
  <c r="C68" i="3" s="1"/>
  <c r="B72" i="3"/>
  <c r="C72" i="3" s="1"/>
  <c r="B80" i="3"/>
  <c r="C80" i="3" s="1"/>
  <c r="B84" i="3"/>
  <c r="C84" i="3" s="1"/>
  <c r="B88" i="3"/>
  <c r="C88" i="3" s="1"/>
  <c r="B92" i="3"/>
  <c r="C92" i="3" s="1"/>
  <c r="B96" i="3"/>
  <c r="C96" i="3" s="1"/>
  <c r="B104" i="3"/>
  <c r="C104" i="3" s="1"/>
  <c r="B108" i="3"/>
  <c r="C108" i="3" s="1"/>
  <c r="B3" i="3"/>
  <c r="C3" i="3" s="1"/>
  <c r="B7" i="3"/>
  <c r="C7" i="3" s="1"/>
  <c r="B11" i="3"/>
  <c r="C11" i="3" s="1"/>
  <c r="B15" i="3"/>
  <c r="C15" i="3" s="1"/>
  <c r="B19" i="3"/>
  <c r="C19" i="3" s="1"/>
  <c r="B23" i="3"/>
  <c r="C23" i="3" s="1"/>
  <c r="B31" i="3"/>
  <c r="C31" i="3" s="1"/>
  <c r="B41" i="3"/>
  <c r="C41" i="3" s="1"/>
  <c r="B45" i="3"/>
  <c r="C45" i="3" s="1"/>
  <c r="B49" i="3"/>
  <c r="C49" i="3" s="1"/>
  <c r="B57" i="3"/>
  <c r="C57" i="3" s="1"/>
  <c r="B65" i="3"/>
  <c r="C65" i="3" s="1"/>
  <c r="B69" i="3"/>
  <c r="C69" i="3" s="1"/>
  <c r="B73" i="3"/>
  <c r="C73" i="3" s="1"/>
  <c r="B77" i="3"/>
  <c r="C77" i="3" s="1"/>
  <c r="B89" i="3"/>
  <c r="C89" i="3" s="1"/>
  <c r="B93" i="3"/>
  <c r="C93" i="3" s="1"/>
  <c r="B97" i="3"/>
  <c r="C97" i="3" s="1"/>
  <c r="B105" i="3"/>
  <c r="C105" i="3" s="1"/>
  <c r="B4" i="3"/>
  <c r="C4" i="3" s="1"/>
  <c r="B20" i="3"/>
  <c r="C20" i="3" s="1"/>
  <c r="B24" i="3"/>
  <c r="C24" i="3" s="1"/>
  <c r="B28" i="3"/>
  <c r="C28" i="3" s="1"/>
  <c r="B37" i="3"/>
  <c r="C37" i="3" s="1"/>
  <c r="B46" i="3"/>
  <c r="C46" i="3" s="1"/>
  <c r="B50" i="3"/>
  <c r="C50" i="3" s="1"/>
  <c r="B58" i="3"/>
  <c r="C58" i="3" s="1"/>
  <c r="B66" i="3"/>
  <c r="C66" i="3" s="1"/>
  <c r="B70" i="3"/>
  <c r="C70" i="3" s="1"/>
  <c r="B86" i="3"/>
  <c r="C86" i="3" s="1"/>
  <c r="B90" i="3"/>
  <c r="C90" i="3" s="1"/>
  <c r="B98" i="3"/>
  <c r="C98" i="3" s="1"/>
  <c r="B102" i="3"/>
  <c r="C102" i="3" s="1"/>
  <c r="B1" i="3"/>
  <c r="C1" i="3" s="1"/>
  <c r="F5" i="1"/>
  <c r="F7" i="1"/>
  <c r="D7" i="1"/>
  <c r="F10" i="1"/>
  <c r="F16" i="1"/>
  <c r="D16" i="1"/>
  <c r="F25" i="1"/>
  <c r="F29" i="1"/>
  <c r="F31" i="1"/>
  <c r="D31" i="1"/>
  <c r="B13" i="3" s="1"/>
  <c r="C13" i="3" s="1"/>
  <c r="F63" i="1"/>
  <c r="D63" i="1"/>
  <c r="F95" i="1"/>
  <c r="D95" i="1"/>
  <c r="F127" i="1"/>
  <c r="D127" i="1"/>
  <c r="D129" i="1"/>
  <c r="F129" i="1"/>
  <c r="F140" i="1"/>
  <c r="D140" i="1"/>
  <c r="F143" i="1"/>
  <c r="D143" i="1"/>
  <c r="D145" i="1"/>
  <c r="F145" i="1"/>
  <c r="D156" i="1"/>
  <c r="F156" i="1"/>
  <c r="F268" i="1"/>
  <c r="D268" i="1"/>
  <c r="D275" i="1"/>
  <c r="F275" i="1"/>
  <c r="F292" i="1"/>
  <c r="D292" i="1"/>
  <c r="F316" i="1"/>
  <c r="D316" i="1"/>
  <c r="F433" i="1"/>
  <c r="D433" i="1"/>
  <c r="F436" i="1"/>
  <c r="D436" i="1"/>
  <c r="D443" i="1"/>
  <c r="F443" i="1"/>
  <c r="F497" i="1"/>
  <c r="D497" i="1"/>
  <c r="B95" i="3"/>
  <c r="C95" i="3" s="1"/>
  <c r="B79" i="3"/>
  <c r="C79" i="3" s="1"/>
  <c r="B29" i="3"/>
  <c r="C29" i="3" s="1"/>
  <c r="F27" i="1"/>
  <c r="D27" i="1"/>
  <c r="D38" i="1"/>
  <c r="F38" i="1"/>
  <c r="D42" i="1"/>
  <c r="F42" i="1"/>
  <c r="F72" i="1"/>
  <c r="D72" i="1"/>
  <c r="D106" i="1"/>
  <c r="F106" i="1"/>
  <c r="F211" i="1"/>
  <c r="D211" i="1"/>
  <c r="B82" i="3" s="1"/>
  <c r="C82" i="3" s="1"/>
  <c r="F213" i="1"/>
  <c r="D213" i="1"/>
  <c r="F216" i="1"/>
  <c r="D216" i="1"/>
  <c r="F219" i="1"/>
  <c r="D219" i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F4" i="1"/>
  <c r="D4" i="1"/>
  <c r="F11" i="1"/>
  <c r="D11" i="1"/>
  <c r="F20" i="1"/>
  <c r="D20" i="1"/>
  <c r="D22" i="1"/>
  <c r="F22" i="1"/>
  <c r="F24" i="1"/>
  <c r="D24" i="1"/>
  <c r="B8" i="3" s="1"/>
  <c r="C8" i="3" s="1"/>
  <c r="D26" i="1"/>
  <c r="F26" i="1"/>
  <c r="F43" i="1"/>
  <c r="D43" i="1"/>
  <c r="F52" i="1"/>
  <c r="D52" i="1"/>
  <c r="D54" i="1"/>
  <c r="F54" i="1"/>
  <c r="F56" i="1"/>
  <c r="D56" i="1"/>
  <c r="B6" i="3" s="1"/>
  <c r="C6" i="3" s="1"/>
  <c r="D58" i="1"/>
  <c r="F58" i="1"/>
  <c r="F88" i="1"/>
  <c r="D88" i="1"/>
  <c r="D90" i="1"/>
  <c r="F90" i="1"/>
  <c r="F120" i="1"/>
  <c r="D120" i="1"/>
  <c r="D122" i="1"/>
  <c r="F122" i="1"/>
  <c r="D206" i="1"/>
  <c r="F206" i="1"/>
  <c r="D239" i="1"/>
  <c r="F239" i="1"/>
  <c r="D263" i="1"/>
  <c r="B74" i="3" s="1"/>
  <c r="C74" i="3" s="1"/>
  <c r="F263" i="1"/>
  <c r="D287" i="1"/>
  <c r="F287" i="1"/>
  <c r="F344" i="1"/>
  <c r="D344" i="1"/>
  <c r="D346" i="1"/>
  <c r="F346" i="1"/>
  <c r="D367" i="1"/>
  <c r="F367" i="1"/>
  <c r="D391" i="1"/>
  <c r="F391" i="1"/>
  <c r="F416" i="1"/>
  <c r="D416" i="1"/>
  <c r="D418" i="1"/>
  <c r="F418" i="1"/>
  <c r="D455" i="1"/>
  <c r="B32" i="3" s="1"/>
  <c r="C32" i="3" s="1"/>
  <c r="F455" i="1"/>
  <c r="F480" i="1"/>
  <c r="D480" i="1"/>
  <c r="D482" i="1"/>
  <c r="F482" i="1"/>
  <c r="B107" i="3"/>
  <c r="C107" i="3" s="1"/>
  <c r="B91" i="3"/>
  <c r="C91" i="3" s="1"/>
  <c r="B75" i="3"/>
  <c r="C75" i="3" s="1"/>
  <c r="B59" i="3"/>
  <c r="C59" i="3" s="1"/>
  <c r="B43" i="3"/>
  <c r="C43" i="3" s="1"/>
  <c r="B25" i="3"/>
  <c r="C25" i="3" s="1"/>
  <c r="B9" i="3"/>
  <c r="C9" i="3" s="1"/>
  <c r="F3" i="1"/>
  <c r="D3" i="1"/>
  <c r="F23" i="1"/>
  <c r="D23" i="1"/>
  <c r="F36" i="1"/>
  <c r="D36" i="1"/>
  <c r="F40" i="1"/>
  <c r="D40" i="1"/>
  <c r="F59" i="1"/>
  <c r="D59" i="1"/>
  <c r="D74" i="1"/>
  <c r="F74" i="1"/>
  <c r="F104" i="1"/>
  <c r="D104" i="1"/>
  <c r="F8" i="1"/>
  <c r="D8" i="1"/>
  <c r="F15" i="1"/>
  <c r="D15" i="1"/>
  <c r="F47" i="1"/>
  <c r="D47" i="1"/>
  <c r="F79" i="1"/>
  <c r="D79" i="1"/>
  <c r="F111" i="1"/>
  <c r="D111" i="1"/>
  <c r="F132" i="1"/>
  <c r="D132" i="1"/>
  <c r="B2" i="3" s="1"/>
  <c r="C2" i="3" s="1"/>
  <c r="F135" i="1"/>
  <c r="D135" i="1"/>
  <c r="D137" i="1"/>
  <c r="B78" i="3" s="1"/>
  <c r="C78" i="3" s="1"/>
  <c r="F137" i="1"/>
  <c r="F148" i="1"/>
  <c r="D148" i="1"/>
  <c r="F151" i="1"/>
  <c r="D151" i="1"/>
  <c r="D153" i="1"/>
  <c r="B16" i="3" s="1"/>
  <c r="C16" i="3" s="1"/>
  <c r="F153" i="1"/>
  <c r="F161" i="1"/>
  <c r="D161" i="1"/>
  <c r="F163" i="1"/>
  <c r="D163" i="1"/>
  <c r="B76" i="3" s="1"/>
  <c r="C76" i="3" s="1"/>
  <c r="F165" i="1"/>
  <c r="D165" i="1"/>
  <c r="B85" i="3" s="1"/>
  <c r="C85" i="3" s="1"/>
  <c r="D167" i="1"/>
  <c r="F167" i="1"/>
  <c r="D199" i="1"/>
  <c r="F199" i="1"/>
  <c r="F228" i="1"/>
  <c r="D228" i="1"/>
  <c r="F252" i="1"/>
  <c r="D252" i="1"/>
  <c r="F332" i="1"/>
  <c r="D332" i="1"/>
  <c r="D339" i="1"/>
  <c r="B36" i="3" s="1"/>
  <c r="C36" i="3" s="1"/>
  <c r="F339" i="1"/>
  <c r="F356" i="1"/>
  <c r="D356" i="1"/>
  <c r="F380" i="1"/>
  <c r="D380" i="1"/>
  <c r="F401" i="1"/>
  <c r="D401" i="1"/>
  <c r="F404" i="1"/>
  <c r="D404" i="1"/>
  <c r="D411" i="1"/>
  <c r="F411" i="1"/>
  <c r="F465" i="1"/>
  <c r="D465" i="1"/>
  <c r="F468" i="1"/>
  <c r="D468" i="1"/>
  <c r="D475" i="1"/>
  <c r="B83" i="3" s="1"/>
  <c r="C83" i="3" s="1"/>
  <c r="F475" i="1"/>
  <c r="B103" i="3"/>
  <c r="C103" i="3" s="1"/>
  <c r="B87" i="3"/>
  <c r="C87" i="3" s="1"/>
  <c r="B71" i="3"/>
  <c r="C71" i="3" s="1"/>
  <c r="B38" i="3"/>
  <c r="C38" i="3" s="1"/>
  <c r="B5" i="3"/>
  <c r="C5" i="3" s="1"/>
  <c r="F12" i="1"/>
  <c r="D12" i="1"/>
  <c r="F17" i="1"/>
  <c r="F19" i="1"/>
  <c r="D19" i="1"/>
  <c r="B101" i="3" s="1"/>
  <c r="C101" i="3" s="1"/>
  <c r="F28" i="1"/>
  <c r="D28" i="1"/>
  <c r="B12" i="3" s="1"/>
  <c r="C12" i="3" s="1"/>
  <c r="F33" i="1"/>
  <c r="F35" i="1"/>
  <c r="D35" i="1"/>
  <c r="F44" i="1"/>
  <c r="D44" i="1"/>
  <c r="F49" i="1"/>
  <c r="F51" i="1"/>
  <c r="D51" i="1"/>
  <c r="F60" i="1"/>
  <c r="D60" i="1"/>
  <c r="F65" i="1"/>
  <c r="F67" i="1"/>
  <c r="D67" i="1"/>
  <c r="F70" i="1"/>
  <c r="F76" i="1"/>
  <c r="D76" i="1"/>
  <c r="F81" i="1"/>
  <c r="F83" i="1"/>
  <c r="D83" i="1"/>
  <c r="F86" i="1"/>
  <c r="F92" i="1"/>
  <c r="D92" i="1"/>
  <c r="F97" i="1"/>
  <c r="F99" i="1"/>
  <c r="D99" i="1"/>
  <c r="F102" i="1"/>
  <c r="F108" i="1"/>
  <c r="D108" i="1"/>
  <c r="F113" i="1"/>
  <c r="F115" i="1"/>
  <c r="D115" i="1"/>
  <c r="F118" i="1"/>
  <c r="F124" i="1"/>
  <c r="D124" i="1"/>
  <c r="F130" i="1"/>
  <c r="F138" i="1"/>
  <c r="F146" i="1"/>
  <c r="F154" i="1"/>
  <c r="F157" i="1"/>
  <c r="F169" i="1"/>
  <c r="D169" i="1"/>
  <c r="B22" i="3" s="1"/>
  <c r="C22" i="3" s="1"/>
  <c r="F170" i="1"/>
  <c r="F172" i="1"/>
  <c r="D172" i="1"/>
  <c r="F173" i="1"/>
  <c r="F175" i="1"/>
  <c r="D175" i="1"/>
  <c r="F177" i="1"/>
  <c r="D177" i="1"/>
  <c r="F182" i="1"/>
  <c r="F184" i="1"/>
  <c r="D184" i="1"/>
  <c r="F187" i="1"/>
  <c r="F189" i="1"/>
  <c r="F191" i="1"/>
  <c r="D191" i="1"/>
  <c r="B61" i="3" s="1"/>
  <c r="C61" i="3" s="1"/>
  <c r="F194" i="1"/>
  <c r="F202" i="1"/>
  <c r="F208" i="1"/>
  <c r="D208" i="1"/>
  <c r="F209" i="1"/>
  <c r="F230" i="1"/>
  <c r="F232" i="1"/>
  <c r="D232" i="1"/>
  <c r="F235" i="1"/>
  <c r="F241" i="1"/>
  <c r="D241" i="1"/>
  <c r="F242" i="1"/>
  <c r="F244" i="1"/>
  <c r="D244" i="1"/>
  <c r="F247" i="1"/>
  <c r="F254" i="1"/>
  <c r="F256" i="1"/>
  <c r="D256" i="1"/>
  <c r="F259" i="1"/>
  <c r="F265" i="1"/>
  <c r="D265" i="1"/>
  <c r="F270" i="1"/>
  <c r="F272" i="1"/>
  <c r="D272" i="1"/>
  <c r="F283" i="1"/>
  <c r="F294" i="1"/>
  <c r="F296" i="1"/>
  <c r="D296" i="1"/>
  <c r="F299" i="1"/>
  <c r="F305" i="1"/>
  <c r="D305" i="1"/>
  <c r="F306" i="1"/>
  <c r="F308" i="1"/>
  <c r="D308" i="1"/>
  <c r="F311" i="1"/>
  <c r="F318" i="1"/>
  <c r="F320" i="1"/>
  <c r="D320" i="1"/>
  <c r="F323" i="1"/>
  <c r="F329" i="1"/>
  <c r="D329" i="1"/>
  <c r="F334" i="1"/>
  <c r="F336" i="1"/>
  <c r="D336" i="1"/>
  <c r="F347" i="1"/>
  <c r="F358" i="1"/>
  <c r="F360" i="1"/>
  <c r="D360" i="1"/>
  <c r="F363" i="1"/>
  <c r="F369" i="1"/>
  <c r="D369" i="1"/>
  <c r="F370" i="1"/>
  <c r="F372" i="1"/>
  <c r="D372" i="1"/>
  <c r="F375" i="1"/>
  <c r="F382" i="1"/>
  <c r="F384" i="1"/>
  <c r="D384" i="1"/>
  <c r="F387" i="1"/>
  <c r="F393" i="1"/>
  <c r="D393" i="1"/>
  <c r="B30" i="3" s="1"/>
  <c r="C30" i="3" s="1"/>
  <c r="F394" i="1"/>
  <c r="F396" i="1"/>
  <c r="D396" i="1"/>
  <c r="F399" i="1"/>
  <c r="F406" i="1"/>
  <c r="F408" i="1"/>
  <c r="D408" i="1"/>
  <c r="F419" i="1"/>
  <c r="F425" i="1"/>
  <c r="D425" i="1"/>
  <c r="F426" i="1"/>
  <c r="F428" i="1"/>
  <c r="D428" i="1"/>
  <c r="F431" i="1"/>
  <c r="F438" i="1"/>
  <c r="F440" i="1"/>
  <c r="D440" i="1"/>
  <c r="F451" i="1"/>
  <c r="F457" i="1"/>
  <c r="D457" i="1"/>
  <c r="F458" i="1"/>
  <c r="F460" i="1"/>
  <c r="D460" i="1"/>
  <c r="F463" i="1"/>
  <c r="F470" i="1"/>
  <c r="F472" i="1"/>
  <c r="D472" i="1"/>
  <c r="B54" i="3" s="1"/>
  <c r="C54" i="3" s="1"/>
  <c r="F483" i="1"/>
  <c r="F489" i="1"/>
  <c r="D489" i="1"/>
  <c r="F492" i="1"/>
  <c r="D492" i="1"/>
  <c r="F32" i="1"/>
  <c r="D32" i="1"/>
  <c r="F39" i="1"/>
  <c r="D39" i="1"/>
  <c r="F48" i="1"/>
  <c r="D48" i="1"/>
  <c r="F55" i="1"/>
  <c r="D55" i="1"/>
  <c r="F64" i="1"/>
  <c r="D64" i="1"/>
  <c r="B17" i="3" s="1"/>
  <c r="C17" i="3" s="1"/>
  <c r="F71" i="1"/>
  <c r="D71" i="1"/>
  <c r="F80" i="1"/>
  <c r="D80" i="1"/>
  <c r="F87" i="1"/>
  <c r="D87" i="1"/>
  <c r="B64" i="3" s="1"/>
  <c r="C64" i="3" s="1"/>
  <c r="F96" i="1"/>
  <c r="D96" i="1"/>
  <c r="B27" i="3" s="1"/>
  <c r="C27" i="3" s="1"/>
  <c r="F103" i="1"/>
  <c r="D103" i="1"/>
  <c r="F112" i="1"/>
  <c r="D112" i="1"/>
  <c r="F119" i="1"/>
  <c r="D119" i="1"/>
  <c r="F128" i="1"/>
  <c r="D128" i="1"/>
  <c r="B14" i="3" s="1"/>
  <c r="C14" i="3" s="1"/>
  <c r="F131" i="1"/>
  <c r="D131" i="1"/>
  <c r="F136" i="1"/>
  <c r="D136" i="1"/>
  <c r="F139" i="1"/>
  <c r="D139" i="1"/>
  <c r="F144" i="1"/>
  <c r="D144" i="1"/>
  <c r="F147" i="1"/>
  <c r="D147" i="1"/>
  <c r="F152" i="1"/>
  <c r="D152" i="1"/>
  <c r="F155" i="1"/>
  <c r="D155" i="1"/>
  <c r="B42" i="3" s="1"/>
  <c r="C42" i="3" s="1"/>
  <c r="F158" i="1"/>
  <c r="D158" i="1"/>
  <c r="F160" i="1"/>
  <c r="D160" i="1"/>
  <c r="B21" i="3" s="1"/>
  <c r="C21" i="3" s="1"/>
  <c r="F188" i="1"/>
  <c r="D188" i="1"/>
  <c r="F203" i="1"/>
  <c r="D203" i="1"/>
  <c r="F220" i="1"/>
  <c r="D220" i="1"/>
  <c r="F236" i="1"/>
  <c r="D236" i="1"/>
  <c r="F248" i="1"/>
  <c r="D248" i="1"/>
  <c r="F260" i="1"/>
  <c r="D260" i="1"/>
  <c r="B81" i="3" s="1"/>
  <c r="C81" i="3" s="1"/>
  <c r="F284" i="1"/>
  <c r="D284" i="1"/>
  <c r="F300" i="1"/>
  <c r="D300" i="1"/>
  <c r="F312" i="1"/>
  <c r="D312" i="1"/>
  <c r="F324" i="1"/>
  <c r="D324" i="1"/>
  <c r="F348" i="1"/>
  <c r="D348" i="1"/>
  <c r="F364" i="1"/>
  <c r="D364" i="1"/>
  <c r="F374" i="1"/>
  <c r="F376" i="1"/>
  <c r="D376" i="1"/>
  <c r="F386" i="1"/>
  <c r="F388" i="1"/>
  <c r="D388" i="1"/>
  <c r="F398" i="1"/>
  <c r="F400" i="1"/>
  <c r="D400" i="1"/>
  <c r="F420" i="1"/>
  <c r="D420" i="1"/>
  <c r="F430" i="1"/>
  <c r="F432" i="1"/>
  <c r="D432" i="1"/>
  <c r="F449" i="1"/>
  <c r="D449" i="1"/>
  <c r="F452" i="1"/>
  <c r="D452" i="1"/>
  <c r="B106" i="3" s="1"/>
  <c r="C106" i="3" s="1"/>
  <c r="F462" i="1"/>
  <c r="F464" i="1"/>
  <c r="D464" i="1"/>
  <c r="B94" i="3" s="1"/>
  <c r="C94" i="3" s="1"/>
  <c r="F481" i="1"/>
  <c r="D481" i="1"/>
  <c r="F484" i="1"/>
  <c r="D484" i="1"/>
  <c r="F494" i="1"/>
  <c r="F496" i="1"/>
  <c r="D496" i="1"/>
  <c r="B47" i="3" s="1"/>
  <c r="C47" i="3" s="1"/>
  <c r="F68" i="1"/>
  <c r="D68" i="1"/>
  <c r="F75" i="1"/>
  <c r="D75" i="1"/>
  <c r="F84" i="1"/>
  <c r="D84" i="1"/>
  <c r="F91" i="1"/>
  <c r="D91" i="1"/>
  <c r="F100" i="1"/>
  <c r="D100" i="1"/>
  <c r="F107" i="1"/>
  <c r="D107" i="1"/>
  <c r="F116" i="1"/>
  <c r="D116" i="1"/>
  <c r="B53" i="3" s="1"/>
  <c r="C53" i="3" s="1"/>
  <c r="F123" i="1"/>
  <c r="D123" i="1"/>
  <c r="B100" i="3" s="1"/>
  <c r="C100" i="3" s="1"/>
  <c r="F168" i="1"/>
  <c r="D168" i="1"/>
  <c r="B55" i="3" s="1"/>
  <c r="C55" i="3" s="1"/>
  <c r="F185" i="1"/>
  <c r="D185" i="1"/>
  <c r="F200" i="1"/>
  <c r="D200" i="1"/>
  <c r="F207" i="1"/>
  <c r="D207" i="1"/>
  <c r="B62" i="3" s="1"/>
  <c r="C62" i="3" s="1"/>
  <c r="F224" i="1"/>
  <c r="D224" i="1"/>
  <c r="F233" i="1"/>
  <c r="D233" i="1"/>
  <c r="B60" i="3" s="1"/>
  <c r="C60" i="3" s="1"/>
  <c r="F240" i="1"/>
  <c r="D240" i="1"/>
  <c r="F264" i="1"/>
  <c r="D264" i="1"/>
  <c r="F273" i="1"/>
  <c r="D273" i="1"/>
  <c r="F276" i="1"/>
  <c r="D276" i="1"/>
  <c r="F288" i="1"/>
  <c r="D288" i="1"/>
  <c r="F297" i="1"/>
  <c r="D297" i="1"/>
  <c r="B63" i="3" s="1"/>
  <c r="C63" i="3" s="1"/>
  <c r="F304" i="1"/>
  <c r="D304" i="1"/>
  <c r="F328" i="1"/>
  <c r="D328" i="1"/>
  <c r="F337" i="1"/>
  <c r="D337" i="1"/>
  <c r="B35" i="3" s="1"/>
  <c r="C35" i="3" s="1"/>
  <c r="F340" i="1"/>
  <c r="D340" i="1"/>
  <c r="F352" i="1"/>
  <c r="D352" i="1"/>
  <c r="F361" i="1"/>
  <c r="D361" i="1"/>
  <c r="B109" i="3" s="1"/>
  <c r="C109" i="3" s="1"/>
  <c r="F368" i="1"/>
  <c r="D368" i="1"/>
  <c r="F392" i="1"/>
  <c r="D392" i="1"/>
  <c r="F412" i="1"/>
  <c r="D412" i="1"/>
  <c r="F424" i="1"/>
  <c r="D424" i="1"/>
  <c r="F441" i="1"/>
  <c r="D441" i="1"/>
  <c r="F444" i="1"/>
  <c r="D444" i="1"/>
  <c r="F456" i="1"/>
  <c r="D456" i="1"/>
  <c r="F473" i="1"/>
  <c r="D473" i="1"/>
  <c r="F476" i="1"/>
  <c r="D476" i="1"/>
  <c r="F488" i="1"/>
  <c r="D488" i="1"/>
  <c r="F493" i="1"/>
  <c r="D493" i="1"/>
  <c r="F498" i="1"/>
  <c r="B39" i="3"/>
  <c r="C39" i="3" s="1"/>
  <c r="F176" i="1"/>
  <c r="F181" i="1"/>
  <c r="F204" i="1"/>
  <c r="F225" i="1"/>
  <c r="F257" i="1"/>
  <c r="F289" i="1"/>
  <c r="F321" i="1"/>
  <c r="F353" i="1"/>
  <c r="F385" i="1"/>
  <c r="F417" i="1"/>
  <c r="F159" i="1"/>
  <c r="F192" i="1"/>
  <c r="F197" i="1"/>
  <c r="F249" i="1"/>
  <c r="F281" i="1"/>
  <c r="F313" i="1"/>
  <c r="F345" i="1"/>
  <c r="F377" i="1"/>
  <c r="F409" i="1"/>
  <c r="F164" i="1"/>
  <c r="F180" i="1"/>
  <c r="F196" i="1"/>
  <c r="F212" i="1"/>
  <c r="F221" i="1"/>
  <c r="F229" i="1"/>
  <c r="F237" i="1"/>
  <c r="F245" i="1"/>
  <c r="F253" i="1"/>
  <c r="F261" i="1"/>
  <c r="F269" i="1"/>
  <c r="F277" i="1"/>
  <c r="F285" i="1"/>
  <c r="F293" i="1"/>
  <c r="F301" i="1"/>
  <c r="F309" i="1"/>
  <c r="F317" i="1"/>
  <c r="F325" i="1"/>
  <c r="F333" i="1"/>
  <c r="F341" i="1"/>
  <c r="F349" i="1"/>
  <c r="F357" i="1"/>
  <c r="F365" i="1"/>
  <c r="F373" i="1"/>
  <c r="F381" i="1"/>
  <c r="F389" i="1"/>
  <c r="F397" i="1"/>
  <c r="F405" i="1"/>
  <c r="F413" i="1"/>
  <c r="F421" i="1"/>
  <c r="F429" i="1"/>
  <c r="F437" i="1"/>
  <c r="F445" i="1"/>
  <c r="F453" i="1"/>
  <c r="F461" i="1"/>
  <c r="F469" i="1"/>
  <c r="F477" i="1"/>
</calcChain>
</file>

<file path=xl/sharedStrings.xml><?xml version="1.0" encoding="utf-8"?>
<sst xmlns="http://schemas.openxmlformats.org/spreadsheetml/2006/main" count="1692" uniqueCount="1489">
  <si>
    <t>Source Url</t>
  </si>
  <si>
    <t>Stock Symbol</t>
  </si>
  <si>
    <t>http://sedar.com/DisplayProfile.do?lang=EN&amp;issuerType=03&amp;issuerNo=00000140</t>
  </si>
  <si>
    <t>SHP</t>
  </si>
  <si>
    <t>http://sedar.com/DisplayProfile.do?lang=EN&amp;issuerType=03&amp;issuerNo=00000175</t>
  </si>
  <si>
    <t>WAW</t>
  </si>
  <si>
    <t>http://sedar.com/DisplayProfile.do?lang=EN&amp;issuerType=03&amp;issuerNo=00001169</t>
  </si>
  <si>
    <t>WAB</t>
  </si>
  <si>
    <t>http://sedar.com/DisplayProfile.do?lang=EN&amp;issuerType=03&amp;issuerNo=00001576</t>
  </si>
  <si>
    <t>NPT</t>
  </si>
  <si>
    <t>http://sedar.com/DisplayProfile.do?lang=EN&amp;issuerType=03&amp;issuerNo=00001885</t>
  </si>
  <si>
    <t>TBI</t>
  </si>
  <si>
    <t>http://sedar.com/DisplayProfile.do?lang=EN&amp;issuerType=03&amp;issuerNo=00001910</t>
  </si>
  <si>
    <t>WCX</t>
  </si>
  <si>
    <t>http://sedar.com/DisplayProfile.do?lang=EN&amp;issuerType=03&amp;issuerNo=00001981</t>
  </si>
  <si>
    <t>BCO</t>
  </si>
  <si>
    <t>http://sedar.com/DisplayProfile.do?lang=EN&amp;issuerType=03&amp;issuerNo=00002000</t>
  </si>
  <si>
    <t>DEN</t>
  </si>
  <si>
    <t>http://sedar.com/DisplayProfile.do?lang=EN&amp;issuerType=03&amp;issuerNo=00002205</t>
  </si>
  <si>
    <t>NOVT</t>
  </si>
  <si>
    <t>http://sedar.com/DisplayProfile.do?lang=EN&amp;issuerType=03&amp;issuerNo=00002298</t>
  </si>
  <si>
    <t>GNOLF</t>
  </si>
  <si>
    <t>http://sedar.com/DisplayProfile.do?lang=EN&amp;issuerType=03&amp;issuerNo=00002312</t>
  </si>
  <si>
    <t>GFD</t>
  </si>
  <si>
    <t>http://sedar.com/DisplayProfile.do?lang=EN&amp;issuerType=03&amp;issuerNo=00002474</t>
  </si>
  <si>
    <t>ADW</t>
  </si>
  <si>
    <t>http://sedar.com/DisplayProfile.do?lang=EN&amp;issuerType=03&amp;issuerNo=00002560</t>
  </si>
  <si>
    <t>LBY</t>
  </si>
  <si>
    <t>http://sedar.com/DisplayProfile.do?lang=EN&amp;issuerType=03&amp;issuerNo=00002585</t>
  </si>
  <si>
    <t>NEW</t>
  </si>
  <si>
    <t>http://sedar.com/DisplayProfile.do?lang=EN&amp;issuerType=03&amp;issuerNo=00002665</t>
  </si>
  <si>
    <t>MIS</t>
  </si>
  <si>
    <t>http://sedar.com/DisplayProfile.do?lang=EN&amp;issuerType=03&amp;issuerNo=00002724</t>
  </si>
  <si>
    <t>UTC</t>
  </si>
  <si>
    <t>http://sedar.com/DisplayProfile.do?lang=EN&amp;issuerType=03&amp;issuerNo=00002752</t>
  </si>
  <si>
    <t>SV</t>
  </si>
  <si>
    <t>http://sedar.com/DisplayProfile.do?lang=EN&amp;issuerType=03&amp;issuerNo=00002758</t>
  </si>
  <si>
    <t>TRZ</t>
  </si>
  <si>
    <t>http://sedar.com/DisplayProfile.do?lang=EN&amp;issuerType=03&amp;issuerNo=00002772</t>
  </si>
  <si>
    <t>MIO</t>
  </si>
  <si>
    <t>http://sedar.com/DisplayProfile.do?lang=EN&amp;issuerType=03&amp;issuerNo=00002958</t>
  </si>
  <si>
    <t>EUR</t>
  </si>
  <si>
    <t>http://sedar.com/DisplayProfile.do?lang=EN&amp;issuerType=03&amp;issuerNo=00003004</t>
  </si>
  <si>
    <t>IDC</t>
  </si>
  <si>
    <t>http://sedar.com/DisplayProfile.do?lang=EN&amp;issuerType=03&amp;issuerNo=00003013</t>
  </si>
  <si>
    <t>CEG</t>
  </si>
  <si>
    <t>http://sedar.com/DisplayProfile.do?lang=EN&amp;issuerType=03&amp;issuerNo=00003164</t>
  </si>
  <si>
    <t>AXM</t>
  </si>
  <si>
    <t>http://sedar.com/DisplayProfile.do?lang=EN&amp;issuerType=03&amp;issuerNo=00003493</t>
  </si>
  <si>
    <t>JJJ</t>
  </si>
  <si>
    <t>http://sedar.com/DisplayProfile.do?lang=EN&amp;issuerType=03&amp;issuerNo=00003792</t>
  </si>
  <si>
    <t>SUV</t>
  </si>
  <si>
    <t>http://sedar.com/DisplayProfile.do?lang=EN&amp;issuerType=03&amp;issuerNo=00003819</t>
  </si>
  <si>
    <t>IDK</t>
  </si>
  <si>
    <t>http://sedar.com/DisplayProfile.do?lang=EN&amp;issuerType=03&amp;issuerNo=00003880</t>
  </si>
  <si>
    <t>BLM</t>
  </si>
  <si>
    <t>http://sedar.com/DisplayProfile.do?lang=EN&amp;issuerType=03&amp;issuerNo=00003918</t>
  </si>
  <si>
    <t>MCZ</t>
  </si>
  <si>
    <t>http://sedar.com/DisplayProfile.do?lang=EN&amp;issuerType=03&amp;issuerNo=00003946</t>
  </si>
  <si>
    <t>CFE</t>
  </si>
  <si>
    <t>http://sedar.com/DisplayProfile.do?lang=EN&amp;issuerType=03&amp;issuerNo=00004017</t>
  </si>
  <si>
    <t>BLS</t>
  </si>
  <si>
    <t>http://sedar.com/DisplayProfile.do?lang=EN&amp;issuerType=03&amp;issuerNo=00004122</t>
  </si>
  <si>
    <t>ADX</t>
  </si>
  <si>
    <t>http://sedar.com/DisplayProfile.do?lang=EN&amp;issuerType=03&amp;issuerNo=00004264</t>
  </si>
  <si>
    <t>MK</t>
  </si>
  <si>
    <t>http://sedar.com/DisplayProfile.do?lang=EN&amp;issuerType=03&amp;issuerNo=00004487</t>
  </si>
  <si>
    <t>GST</t>
  </si>
  <si>
    <t>http://sedar.com/DisplayProfile.do?lang=EN&amp;issuerType=03&amp;issuerNo=00004565</t>
  </si>
  <si>
    <t>RAV</t>
  </si>
  <si>
    <t>http://sedar.com/DisplayProfile.do?lang=EN&amp;issuerType=03&amp;issuerNo=00004742</t>
  </si>
  <si>
    <t>INM</t>
  </si>
  <si>
    <t>http://sedar.com/DisplayProfile.do?lang=EN&amp;issuerType=03&amp;issuerNo=00004795</t>
  </si>
  <si>
    <t>AGZ</t>
  </si>
  <si>
    <t>http://sedar.com/DisplayProfile.do?lang=EN&amp;issuerType=03&amp;issuerNo=00004927</t>
  </si>
  <si>
    <t>VBV</t>
  </si>
  <si>
    <t>http://sedar.com/DisplayProfile.do?lang=EN&amp;issuerType=03&amp;issuerNo=00005128</t>
  </si>
  <si>
    <t>BE</t>
  </si>
  <si>
    <t>http://sedar.com/DisplayProfile.do?lang=EN&amp;issuerType=03&amp;issuerNo=00005140</t>
  </si>
  <si>
    <t>EYEA</t>
  </si>
  <si>
    <t>http://sedar.com/DisplayProfile.do?lang=EN&amp;issuerType=03&amp;issuerNo=00005157</t>
  </si>
  <si>
    <t>MTA</t>
  </si>
  <si>
    <t>http://sedar.com/DisplayProfile.do?lang=EN&amp;issuerType=03&amp;issuerNo=00005159</t>
  </si>
  <si>
    <t>AARM</t>
  </si>
  <si>
    <t>http://sedar.com/DisplayProfile.do?lang=EN&amp;issuerType=03&amp;issuerNo=00005275</t>
  </si>
  <si>
    <t>FECOF</t>
  </si>
  <si>
    <t>http://sedar.com/DisplayProfile.do?lang=EN&amp;issuerType=03&amp;issuerNo=00005374</t>
  </si>
  <si>
    <t>OPA</t>
  </si>
  <si>
    <t>http://sedar.com/DisplayProfile.do?lang=EN&amp;issuerType=03&amp;issuerNo=00005445</t>
  </si>
  <si>
    <t>SUN</t>
  </si>
  <si>
    <t>http://sedar.com/DisplayProfile.do?lang=EN&amp;issuerType=03&amp;issuerNo=00005446</t>
  </si>
  <si>
    <t>LBIX</t>
  </si>
  <si>
    <t>http://sedar.com/DisplayProfile.do?lang=EN&amp;issuerType=03&amp;issuerNo=00005506</t>
  </si>
  <si>
    <t>UPL</t>
  </si>
  <si>
    <t>http://sedar.com/DisplayProfile.do?lang=EN&amp;issuerType=03&amp;issuerNo=00005515</t>
  </si>
  <si>
    <t>ZTE</t>
  </si>
  <si>
    <t>http://sedar.com/DisplayProfile.do?lang=EN&amp;issuerType=03&amp;issuerNo=00005557</t>
  </si>
  <si>
    <t>ASTI</t>
  </si>
  <si>
    <t>http://sedar.com/DisplayProfile.do?lang=EN&amp;issuerType=03&amp;issuerNo=00005599</t>
  </si>
  <si>
    <t>CPPXF</t>
  </si>
  <si>
    <t>http://sedar.com/DisplayProfile.do?lang=EN&amp;issuerType=03&amp;issuerNo=00005600</t>
  </si>
  <si>
    <t>DLE</t>
  </si>
  <si>
    <t>http://sedar.com/DisplayProfile.do?lang=EN&amp;issuerType=03&amp;issuerNo=00005650</t>
  </si>
  <si>
    <t>IME</t>
  </si>
  <si>
    <t>http://sedar.com/DisplayProfile.do?lang=EN&amp;issuerType=03&amp;issuerNo=00005782</t>
  </si>
  <si>
    <t>IN</t>
  </si>
  <si>
    <t>http://sedar.com/DisplayProfile.do?lang=EN&amp;issuerType=03&amp;issuerNo=00005818</t>
  </si>
  <si>
    <t>ALQ</t>
  </si>
  <si>
    <t>http://sedar.com/DisplayProfile.do?lang=EN&amp;issuerType=03&amp;issuerNo=00005819</t>
  </si>
  <si>
    <t>JEM</t>
  </si>
  <si>
    <t>http://sedar.com/DisplayProfile.do?lang=EN&amp;issuerType=03&amp;issuerNo=00005824</t>
  </si>
  <si>
    <t>APX</t>
  </si>
  <si>
    <t>http://sedar.com/DisplayProfile.do?lang=EN&amp;issuerType=03&amp;issuerNo=00005840</t>
  </si>
  <si>
    <t>RQB</t>
  </si>
  <si>
    <t>http://sedar.com/DisplayProfile.do?lang=EN&amp;issuerType=03&amp;issuerNo=00005958</t>
  </si>
  <si>
    <t>EDE</t>
  </si>
  <si>
    <t>http://sedar.com/DisplayProfile.do?lang=EN&amp;issuerType=03&amp;issuerNo=00005974</t>
  </si>
  <si>
    <t>SYS</t>
  </si>
  <si>
    <t>http://sedar.com/DisplayProfile.do?lang=EN&amp;issuerType=03&amp;issuerNo=00006000</t>
  </si>
  <si>
    <t>FIRE</t>
  </si>
  <si>
    <t>http://sedar.com/DisplayProfile.do?lang=EN&amp;issuerType=03&amp;issuerNo=00006038</t>
  </si>
  <si>
    <t>WSM</t>
  </si>
  <si>
    <t>http://sedar.com/DisplayProfile.do?lang=EN&amp;issuerType=03&amp;issuerNo=00006160</t>
  </si>
  <si>
    <t>CCY</t>
  </si>
  <si>
    <t>http://sedar.com/DisplayProfile.do?lang=EN&amp;issuerType=03&amp;issuerNo=00006163</t>
  </si>
  <si>
    <t>GTI</t>
  </si>
  <si>
    <t>http://sedar.com/DisplayProfile.do?lang=EN&amp;issuerType=03&amp;issuerNo=00006177</t>
  </si>
  <si>
    <t>CAV</t>
  </si>
  <si>
    <t>http://sedar.com/DisplayProfile.do?lang=EN&amp;issuerType=03&amp;issuerNo=00006190</t>
  </si>
  <si>
    <t>ALK</t>
  </si>
  <si>
    <t>http://sedar.com/DisplayProfile.do?lang=EN&amp;issuerType=03&amp;issuerNo=00006370</t>
  </si>
  <si>
    <t>SNSG</t>
  </si>
  <si>
    <t>http://sedar.com/DisplayProfile.do?lang=EN&amp;issuerType=03&amp;issuerNo=00007443</t>
  </si>
  <si>
    <t>AVM</t>
  </si>
  <si>
    <t>http://sedar.com/DisplayProfile.do?lang=EN&amp;issuerType=03&amp;issuerNo=00007537</t>
  </si>
  <si>
    <t>GPK</t>
  </si>
  <si>
    <t>http://sedar.com/DisplayProfile.do?lang=EN&amp;issuerType=03&amp;issuerNo=00007571</t>
  </si>
  <si>
    <t>AN</t>
  </si>
  <si>
    <t>http://sedar.com/DisplayProfile.do?lang=EN&amp;issuerType=03&amp;issuerNo=00007588</t>
  </si>
  <si>
    <t>INO</t>
  </si>
  <si>
    <t>http://sedar.com/DisplayProfile.do?lang=EN&amp;issuerType=03&amp;issuerNo=00007650</t>
  </si>
  <si>
    <t>SQA</t>
  </si>
  <si>
    <t>http://sedar.com/DisplayProfile.do?lang=EN&amp;issuerType=03&amp;issuerNo=00007651</t>
  </si>
  <si>
    <t>CHX</t>
  </si>
  <si>
    <t>http://sedar.com/DisplayProfile.do?lang=EN&amp;issuerType=03&amp;issuerNo=00007665</t>
  </si>
  <si>
    <t>EGM</t>
  </si>
  <si>
    <t>http://sedar.com/DisplayProfile.do?lang=EN&amp;issuerType=03&amp;issuerNo=00007673</t>
  </si>
  <si>
    <t>LGM</t>
  </si>
  <si>
    <t>http://sedar.com/DisplayProfile.do?lang=EN&amp;issuerType=03&amp;issuerNo=00007674</t>
  </si>
  <si>
    <t>CYL</t>
  </si>
  <si>
    <t>http://sedar.com/DisplayProfile.do?lang=EN&amp;issuerType=03&amp;issuerNo=00007710</t>
  </si>
  <si>
    <t>TXL</t>
  </si>
  <si>
    <t>http://sedar.com/DisplayProfile.do?lang=EN&amp;issuerType=03&amp;issuerNo=00007769</t>
  </si>
  <si>
    <t>AFF</t>
  </si>
  <si>
    <t>http://sedar.com/DisplayProfile.do?lang=EN&amp;issuerType=03&amp;issuerNo=00007796</t>
  </si>
  <si>
    <t>ARV</t>
  </si>
  <si>
    <t>http://sedar.com/DisplayProfile.do?lang=EN&amp;issuerType=03&amp;issuerNo=00007842</t>
  </si>
  <si>
    <t>GOR</t>
  </si>
  <si>
    <t>http://sedar.com/DisplayProfile.do?lang=EN&amp;issuerType=03&amp;issuerNo=00007953</t>
  </si>
  <si>
    <t>FEC</t>
  </si>
  <si>
    <t>http://sedar.com/DisplayProfile.do?lang=EN&amp;issuerType=03&amp;issuerNo=00007989</t>
  </si>
  <si>
    <t>EA</t>
  </si>
  <si>
    <t>http://sedar.com/DisplayProfile.do?lang=EN&amp;issuerType=03&amp;issuerNo=00008032</t>
  </si>
  <si>
    <t>CHV</t>
  </si>
  <si>
    <t>http://sedar.com/DisplayProfile.do?lang=EN&amp;issuerType=03&amp;issuerNo=00008062</t>
  </si>
  <si>
    <t>RBN</t>
  </si>
  <si>
    <t>http://sedar.com/DisplayProfile.do?lang=EN&amp;issuerType=03&amp;issuerNo=00008070</t>
  </si>
  <si>
    <t>FFT</t>
  </si>
  <si>
    <t>http://sedar.com/DisplayProfile.do?lang=EN&amp;issuerType=03&amp;issuerNo=00008122</t>
  </si>
  <si>
    <t>CNW</t>
  </si>
  <si>
    <t>http://sedar.com/DisplayProfile.do?lang=EN&amp;issuerType=03&amp;issuerNo=00008190</t>
  </si>
  <si>
    <t>BRG</t>
  </si>
  <si>
    <t>http://sedar.com/DisplayProfile.do?lang=EN&amp;issuerType=03&amp;issuerNo=00008235</t>
  </si>
  <si>
    <t>LEN</t>
  </si>
  <si>
    <t>http://sedar.com/DisplayProfile.do?lang=EN&amp;issuerType=03&amp;issuerNo=00008290</t>
  </si>
  <si>
    <t>TEA</t>
  </si>
  <si>
    <t>http://sedar.com/DisplayProfile.do?lang=EN&amp;issuerType=03&amp;issuerNo=00008292</t>
  </si>
  <si>
    <t>ARQ</t>
  </si>
  <si>
    <t>http://sedar.com/DisplayProfile.do?lang=EN&amp;issuerType=03&amp;issuerNo=00008364</t>
  </si>
  <si>
    <t>BKS</t>
  </si>
  <si>
    <t>http://sedar.com/DisplayProfile.do?lang=EN&amp;issuerType=03&amp;issuerNo=00008380</t>
  </si>
  <si>
    <t>ICEIF</t>
  </si>
  <si>
    <t>http://sedar.com/DisplayProfile.do?lang=EN&amp;issuerType=03&amp;issuerNo=00008384</t>
  </si>
  <si>
    <t>CRZ</t>
  </si>
  <si>
    <t>http://sedar.com/DisplayProfile.do?lang=EN&amp;issuerType=03&amp;issuerNo=00008425</t>
  </si>
  <si>
    <t>BRH</t>
  </si>
  <si>
    <t>http://sedar.com/DisplayProfile.do?lang=EN&amp;issuerType=03&amp;issuerNo=00008559</t>
  </si>
  <si>
    <t>REAHA</t>
  </si>
  <si>
    <t>http://sedar.com/DisplayProfile.do?lang=EN&amp;issuerType=03&amp;issuerNo=00008656</t>
  </si>
  <si>
    <t>PBTU</t>
  </si>
  <si>
    <t>http://sedar.com/DisplayProfile.do?lang=EN&amp;issuerType=03&amp;issuerNo=00008658</t>
  </si>
  <si>
    <t>DFS</t>
  </si>
  <si>
    <t>http://sedar.com/DisplayProfile.do?lang=EN&amp;issuerType=03&amp;issuerNo=00008750</t>
  </si>
  <si>
    <t>PRL</t>
  </si>
  <si>
    <t>http://sedar.com/DisplayProfile.do?lang=EN&amp;issuerType=03&amp;issuerNo=00008937</t>
  </si>
  <si>
    <t>EBY</t>
  </si>
  <si>
    <t>http://sedar.com/DisplayProfile.do?lang=EN&amp;issuerType=03&amp;issuerNo=00009107</t>
  </si>
  <si>
    <t>AFI</t>
  </si>
  <si>
    <t>http://sedar.com/DisplayProfile.do?lang=EN&amp;issuerType=03&amp;issuerNo=00009139</t>
  </si>
  <si>
    <t>EM</t>
  </si>
  <si>
    <t>http://sedar.com/DisplayProfile.do?lang=EN&amp;issuerType=03&amp;issuerNo=00009155</t>
  </si>
  <si>
    <t>PDO</t>
  </si>
  <si>
    <t>http://sedar.com/DisplayProfile.do?lang=EN&amp;issuerType=03&amp;issuerNo=00009262</t>
  </si>
  <si>
    <t>SPO</t>
  </si>
  <si>
    <t>http://sedar.com/DisplayProfile.do?lang=EN&amp;issuerType=03&amp;issuerNo=00009489</t>
  </si>
  <si>
    <t>BZI</t>
  </si>
  <si>
    <t>http://sedar.com/DisplayProfile.do?lang=EN&amp;issuerType=03&amp;issuerNo=00009525</t>
  </si>
  <si>
    <t>LGF</t>
  </si>
  <si>
    <t>http://sedar.com/DisplayProfile.do?lang=EN&amp;issuerType=03&amp;issuerNo=00009796</t>
  </si>
  <si>
    <t>GFI</t>
  </si>
  <si>
    <t>http://sedar.com/DisplayProfile.do?lang=EN&amp;issuerType=03&amp;issuerNo=00009809</t>
  </si>
  <si>
    <t>ABK</t>
  </si>
  <si>
    <t>http://sedar.com/DisplayProfile.do?lang=EN&amp;issuerType=03&amp;issuerNo=00009855</t>
  </si>
  <si>
    <t>ZRO</t>
  </si>
  <si>
    <t>http://sedar.com/DisplayProfile.do?lang=EN&amp;issuerType=03&amp;issuerNo=00009865</t>
  </si>
  <si>
    <t>PKG</t>
  </si>
  <si>
    <t>http://sedar.com/DisplayProfile.do?lang=EN&amp;issuerType=03&amp;issuerNo=00009947</t>
  </si>
  <si>
    <t>NA</t>
  </si>
  <si>
    <t>http://sedar.com/DisplayProfile.do?lang=EN&amp;issuerType=03&amp;issuerNo=00010158</t>
  </si>
  <si>
    <t>NIL</t>
  </si>
  <si>
    <t>http://sedar.com/DisplayProfile.do?lang=EN&amp;issuerType=03&amp;issuerNo=00010164</t>
  </si>
  <si>
    <t>http://sedar.com/DisplayProfile.do?lang=EN&amp;issuerType=03&amp;issuerNo=00010365</t>
  </si>
  <si>
    <t>MARI</t>
  </si>
  <si>
    <t>http://sedar.com/DisplayProfile.do?lang=EN&amp;issuerType=03&amp;issuerNo=00010405</t>
  </si>
  <si>
    <t>TAI</t>
  </si>
  <si>
    <t>http://sedar.com/DisplayProfile.do?lang=EN&amp;issuerType=03&amp;issuerNo=00010711</t>
  </si>
  <si>
    <t>DNI</t>
  </si>
  <si>
    <t>http://sedar.com/DisplayProfile.do?lang=EN&amp;issuerType=03&amp;issuerNo=00010933</t>
  </si>
  <si>
    <t>KOT</t>
  </si>
  <si>
    <t>http://sedar.com/DisplayProfile.do?lang=EN&amp;issuerType=03&amp;issuerNo=00011185</t>
  </si>
  <si>
    <t>HPQ</t>
  </si>
  <si>
    <t>http://sedar.com/DisplayProfile.do?lang=EN&amp;issuerType=03&amp;issuerNo=00011372</t>
  </si>
  <si>
    <t>COPR</t>
  </si>
  <si>
    <t>http://sedar.com/DisplayProfile.do?lang=EN&amp;issuerType=03&amp;issuerNo=00011449</t>
  </si>
  <si>
    <t>RLG</t>
  </si>
  <si>
    <t>http://sedar.com/DisplayProfile.do?lang=EN&amp;issuerType=03&amp;issuerNo=00011477</t>
  </si>
  <si>
    <t>ATT</t>
  </si>
  <si>
    <t>http://sedar.com/DisplayProfile.do?lang=EN&amp;issuerType=03&amp;issuerNo=00011658</t>
  </si>
  <si>
    <t>http://sedar.com/DisplayProfile.do?lang=EN&amp;issuerType=03&amp;issuerNo=00011804</t>
  </si>
  <si>
    <t>GLR</t>
  </si>
  <si>
    <t>http://sedar.com/DisplayProfile.do?lang=EN&amp;issuerType=03&amp;issuerNo=00012199</t>
  </si>
  <si>
    <t>MAT</t>
  </si>
  <si>
    <t>http://sedar.com/DisplayProfile.do?lang=EN&amp;issuerType=03&amp;issuerNo=00012704</t>
  </si>
  <si>
    <t>TRAK</t>
  </si>
  <si>
    <t>http://sedar.com/DisplayProfile.do?lang=EN&amp;issuerType=03&amp;issuerNo=00013134</t>
  </si>
  <si>
    <t>GVR</t>
  </si>
  <si>
    <t>http://sedar.com/DisplayProfile.do?lang=EN&amp;issuerType=03&amp;issuerNo=00013334</t>
  </si>
  <si>
    <t>ITR</t>
  </si>
  <si>
    <t>http://sedar.com/DisplayProfile.do?lang=EN&amp;issuerType=03&amp;issuerNo=00013438</t>
  </si>
  <si>
    <t>MCL</t>
  </si>
  <si>
    <t>http://sedar.com/DisplayProfile.do?lang=EN&amp;issuerType=03&amp;issuerNo=00013475</t>
  </si>
  <si>
    <t>TAK</t>
  </si>
  <si>
    <t>http://sedar.com/DisplayProfile.do?lang=EN&amp;issuerType=03&amp;issuerNo=00013742</t>
  </si>
  <si>
    <t>BRC</t>
  </si>
  <si>
    <t>http://sedar.com/DisplayProfile.do?lang=EN&amp;issuerType=03&amp;issuerNo=00014180</t>
  </si>
  <si>
    <t>RFR</t>
  </si>
  <si>
    <t>http://sedar.com/DisplayProfile.do?lang=EN&amp;issuerType=03&amp;issuerNo=00014456</t>
  </si>
  <si>
    <t>REW</t>
  </si>
  <si>
    <t>http://sedar.com/DisplayProfile.do?lang=EN&amp;issuerType=03&amp;issuerNo=00015333</t>
  </si>
  <si>
    <t>MVT</t>
  </si>
  <si>
    <t>http://sedar.com/DisplayProfile.do?lang=EN&amp;issuerType=03&amp;issuerNo=00015354</t>
  </si>
  <si>
    <t>AEL</t>
  </si>
  <si>
    <t>http://sedar.com/DisplayProfile.do?lang=EN&amp;issuerType=03&amp;issuerNo=00015710</t>
  </si>
  <si>
    <t>MOM</t>
  </si>
  <si>
    <t>http://sedar.com/DisplayProfile.do?lang=EN&amp;issuerType=03&amp;issuerNo=00015716</t>
  </si>
  <si>
    <t>MMI</t>
  </si>
  <si>
    <t>http://sedar.com/DisplayProfile.do?lang=EN&amp;issuerType=03&amp;issuerNo=00015885</t>
  </si>
  <si>
    <t>HAN</t>
  </si>
  <si>
    <t>http://sedar.com/DisplayProfile.do?lang=EN&amp;issuerType=03&amp;issuerNo=00015999</t>
  </si>
  <si>
    <t>ETFC</t>
  </si>
  <si>
    <t>http://sedar.com/DisplayProfile.do?lang=EN&amp;issuerType=03&amp;issuerNo=00016300</t>
  </si>
  <si>
    <t>OSH</t>
  </si>
  <si>
    <t>http://sedar.com/DisplayProfile.do?lang=EN&amp;issuerType=03&amp;issuerNo=00016481</t>
  </si>
  <si>
    <t>JCI</t>
  </si>
  <si>
    <t>http://sedar.com/DisplayProfile.do?lang=EN&amp;issuerType=03&amp;issuerNo=00016555</t>
  </si>
  <si>
    <t>PVS</t>
  </si>
  <si>
    <t>http://sedar.com/DisplayProfile.do?lang=EN&amp;issuerType=03&amp;issuerNo=00016924</t>
  </si>
  <si>
    <t>OPI</t>
  </si>
  <si>
    <t>http://sedar.com/DisplayProfile.do?lang=EN&amp;issuerType=03&amp;issuerNo=00017383</t>
  </si>
  <si>
    <t>MUR</t>
  </si>
  <si>
    <t>http://sedar.com/DisplayProfile.do?lang=EN&amp;issuerType=03&amp;issuerNo=00017519</t>
  </si>
  <si>
    <t>C</t>
  </si>
  <si>
    <t>http://sedar.com/DisplayProfile.do?lang=EN&amp;issuerType=03&amp;issuerNo=00017689</t>
  </si>
  <si>
    <t>NVUUN</t>
  </si>
  <si>
    <t>http://sedar.com/DisplayProfile.do?lang=EN&amp;issuerType=03&amp;issuerNo=00017700</t>
  </si>
  <si>
    <t>RGL</t>
  </si>
  <si>
    <t>http://sedar.com/DisplayProfile.do?lang=EN&amp;issuerType=03&amp;issuerNo=00018035</t>
  </si>
  <si>
    <t>TEK</t>
  </si>
  <si>
    <t>http://sedar.com/DisplayProfile.do?lang=EN&amp;issuerType=03&amp;issuerNo=00018363</t>
  </si>
  <si>
    <t>IVF</t>
  </si>
  <si>
    <t>http://sedar.com/DisplayProfile.do?lang=EN&amp;issuerType=03&amp;issuerNo=00018603</t>
  </si>
  <si>
    <t>SX</t>
  </si>
  <si>
    <t>http://sedar.com/DisplayProfile.do?lang=EN&amp;issuerType=03&amp;issuerNo=00018625</t>
  </si>
  <si>
    <t>ONI</t>
  </si>
  <si>
    <t>http://sedar.com/DisplayProfile.do?lang=EN&amp;issuerType=03&amp;issuerNo=00018786</t>
  </si>
  <si>
    <t>INR</t>
  </si>
  <si>
    <t>http://sedar.com/DisplayProfile.do?lang=EN&amp;issuerType=03&amp;issuerNo=00019580</t>
  </si>
  <si>
    <t>BIG</t>
  </si>
  <si>
    <t>http://sedar.com/DisplayProfile.do?lang=EN&amp;issuerType=03&amp;issuerNo=00019603</t>
  </si>
  <si>
    <t>KBY</t>
  </si>
  <si>
    <t>http://sedar.com/DisplayProfile.do?lang=EN&amp;issuerType=03&amp;issuerNo=00019662</t>
  </si>
  <si>
    <t>RES</t>
  </si>
  <si>
    <t>http://sedar.com/DisplayProfile.do?lang=EN&amp;issuerType=03&amp;issuerNo=00019701</t>
  </si>
  <si>
    <t>BYU</t>
  </si>
  <si>
    <t>http://sedar.com/DisplayProfile.do?lang=EN&amp;issuerType=03&amp;issuerNo=00019719</t>
  </si>
  <si>
    <t>LIT</t>
  </si>
  <si>
    <t>http://sedar.com/DisplayProfile.do?lang=EN&amp;issuerType=03&amp;issuerNo=00019912</t>
  </si>
  <si>
    <t>FTN</t>
  </si>
  <si>
    <t>http://sedar.com/DisplayProfile.do?lang=EN&amp;issuerType=03&amp;issuerNo=00020035</t>
  </si>
  <si>
    <t>MQ</t>
  </si>
  <si>
    <t>http://sedar.com/DisplayProfile.do?lang=EN&amp;issuerType=03&amp;issuerNo=00020186</t>
  </si>
  <si>
    <t>WFS</t>
  </si>
  <si>
    <t>http://sedar.com/DisplayProfile.do?lang=EN&amp;issuerType=03&amp;issuerNo=00020286</t>
  </si>
  <si>
    <t>DFN</t>
  </si>
  <si>
    <t>http://sedar.com/DisplayProfile.do?lang=EN&amp;issuerType=03&amp;issuerNo=00020417</t>
  </si>
  <si>
    <t>VTC</t>
  </si>
  <si>
    <t>http://sedar.com/DisplayProfile.do?lang=EN&amp;issuerType=03&amp;issuerNo=00020572</t>
  </si>
  <si>
    <t>CLY</t>
  </si>
  <si>
    <t>http://sedar.com/DisplayProfile.do?lang=EN&amp;issuerType=03&amp;issuerNo=00020628</t>
  </si>
  <si>
    <t>EVG</t>
  </si>
  <si>
    <t>http://sedar.com/DisplayProfile.do?lang=EN&amp;issuerType=03&amp;issuerNo=00020657</t>
  </si>
  <si>
    <t>QCA</t>
  </si>
  <si>
    <t>http://sedar.com/DisplayProfile.do?lang=EN&amp;issuerType=03&amp;issuerNo=00021045</t>
  </si>
  <si>
    <t>NPC</t>
  </si>
  <si>
    <t>http://sedar.com/DisplayProfile.do?lang=EN&amp;issuerType=03&amp;issuerNo=00021051</t>
  </si>
  <si>
    <t>VVX</t>
  </si>
  <si>
    <t>http://sedar.com/DisplayProfile.do?lang=EN&amp;issuerType=03&amp;issuerNo=00021111</t>
  </si>
  <si>
    <t>QBA</t>
  </si>
  <si>
    <t>http://sedar.com/DisplayProfile.do?lang=EN&amp;issuerType=03&amp;issuerNo=00021176</t>
  </si>
  <si>
    <t>FFN</t>
  </si>
  <si>
    <t>http://sedar.com/DisplayProfile.do?lang=EN&amp;issuerType=03&amp;issuerNo=00021345</t>
  </si>
  <si>
    <t>DHC</t>
  </si>
  <si>
    <t>http://sedar.com/DisplayProfile.do?lang=EN&amp;issuerType=03&amp;issuerNo=00021465</t>
  </si>
  <si>
    <t>ION</t>
  </si>
  <si>
    <t>http://sedar.com/DisplayProfile.do?lang=EN&amp;issuerType=03&amp;issuerNo=00021542</t>
  </si>
  <si>
    <t>CTFUN</t>
  </si>
  <si>
    <t>http://sedar.com/DisplayProfile.do?lang=EN&amp;issuerType=03&amp;issuerNo=00021598</t>
  </si>
  <si>
    <t>BDR</t>
  </si>
  <si>
    <t>http://sedar.com/DisplayProfile.do?lang=EN&amp;issuerType=03&amp;issuerNo=00021769</t>
  </si>
  <si>
    <t>TAP</t>
  </si>
  <si>
    <t>http://sedar.com/DisplayProfile.do?lang=EN&amp;issuerType=03&amp;issuerNo=00022159</t>
  </si>
  <si>
    <t>TNY</t>
  </si>
  <si>
    <t>http://sedar.com/DisplayProfile.do?lang=EN&amp;issuerType=03&amp;issuerNo=00022275</t>
  </si>
  <si>
    <t>BK</t>
  </si>
  <si>
    <t>http://sedar.com/DisplayProfile.do?lang=EN&amp;issuerType=03&amp;issuerNo=00022439</t>
  </si>
  <si>
    <t>N</t>
  </si>
  <si>
    <t>http://sedar.com/DisplayProfile.do?lang=EN&amp;issuerType=03&amp;issuerNo=00022452</t>
  </si>
  <si>
    <t>RGO</t>
  </si>
  <si>
    <t>http://sedar.com/DisplayProfile.do?lang=EN&amp;issuerType=03&amp;issuerNo=00022456</t>
  </si>
  <si>
    <t>ANF</t>
  </si>
  <si>
    <t>http://sedar.com/DisplayProfile.do?lang=EN&amp;issuerType=03&amp;issuerNo=00022611</t>
  </si>
  <si>
    <t>PMC</t>
  </si>
  <si>
    <t>http://sedar.com/DisplayProfile.do?lang=EN&amp;issuerType=03&amp;issuerNo=00022613</t>
  </si>
  <si>
    <t>BSE</t>
  </si>
  <si>
    <t>http://sedar.com/DisplayProfile.do?lang=EN&amp;issuerType=03&amp;issuerNo=00022709</t>
  </si>
  <si>
    <t>NGH</t>
  </si>
  <si>
    <t>http://sedar.com/DisplayProfile.do?lang=EN&amp;issuerType=03&amp;issuerNo=00022724</t>
  </si>
  <si>
    <t>MOS</t>
  </si>
  <si>
    <t>http://sedar.com/DisplayProfile.do?lang=EN&amp;issuerType=03&amp;issuerNo=00022763</t>
  </si>
  <si>
    <t>SBC</t>
  </si>
  <si>
    <t>http://sedar.com/DisplayProfile.do?lang=EN&amp;issuerType=03&amp;issuerNo=00022775</t>
  </si>
  <si>
    <t>TKX</t>
  </si>
  <si>
    <t>http://sedar.com/DisplayProfile.do?lang=EN&amp;issuerType=03&amp;issuerNo=00022783</t>
  </si>
  <si>
    <t>PDV</t>
  </si>
  <si>
    <t>http://sedar.com/DisplayProfile.do?lang=EN&amp;issuerType=03&amp;issuerNo=00022839</t>
  </si>
  <si>
    <t>PUF</t>
  </si>
  <si>
    <t>http://sedar.com/DisplayProfile.do?lang=EN&amp;issuerType=03&amp;issuerNo=00022848</t>
  </si>
  <si>
    <t>ENI</t>
  </si>
  <si>
    <t>http://sedar.com/DisplayProfile.do?lang=EN&amp;issuerType=03&amp;issuerNo=00023169</t>
  </si>
  <si>
    <t>DOMUN</t>
  </si>
  <si>
    <t>http://sedar.com/DisplayProfile.do?lang=EN&amp;issuerType=03&amp;issuerNo=00023367</t>
  </si>
  <si>
    <t>BMR</t>
  </si>
  <si>
    <t>http://sedar.com/DisplayProfile.do?lang=EN&amp;issuerType=03&amp;issuerNo=00023672</t>
  </si>
  <si>
    <t>HHS</t>
  </si>
  <si>
    <t>http://sedar.com/DisplayProfile.do?lang=EN&amp;issuerType=03&amp;issuerNo=00023738</t>
  </si>
  <si>
    <t>BWC</t>
  </si>
  <si>
    <t>http://sedar.com/DisplayProfile.do?lang=EN&amp;issuerType=03&amp;issuerNo=00024054</t>
  </si>
  <si>
    <t>MNY</t>
  </si>
  <si>
    <t>http://sedar.com/DisplayProfile.do?lang=EN&amp;issuerType=03&amp;issuerNo=00024213</t>
  </si>
  <si>
    <t>LBS</t>
  </si>
  <si>
    <t>http://sedar.com/DisplayProfile.do?lang=EN&amp;issuerType=03&amp;issuerNo=00024245</t>
  </si>
  <si>
    <t>AMD</t>
  </si>
  <si>
    <t>http://sedar.com/DisplayProfile.do?lang=EN&amp;issuerType=03&amp;issuerNo=00024314</t>
  </si>
  <si>
    <t>DF</t>
  </si>
  <si>
    <t>http://sedar.com/DisplayProfile.do?lang=EN&amp;issuerType=03&amp;issuerNo=00024411</t>
  </si>
  <si>
    <t>PSE</t>
  </si>
  <si>
    <t>http://sedar.com/DisplayProfile.do?lang=EN&amp;issuerType=03&amp;issuerNo=00024415</t>
  </si>
  <si>
    <t>SYL</t>
  </si>
  <si>
    <t>http://sedar.com/DisplayProfile.do?lang=EN&amp;issuerType=03&amp;issuerNo=00024451</t>
  </si>
  <si>
    <t>NVG</t>
  </si>
  <si>
    <t>http://sedar.com/DisplayProfile.do?lang=EN&amp;issuerType=03&amp;issuerNo=00024465</t>
  </si>
  <si>
    <t>EAT</t>
  </si>
  <si>
    <t>http://sedar.com/DisplayProfile.do?lang=EN&amp;issuerType=03&amp;issuerNo=00024492</t>
  </si>
  <si>
    <t>GDP</t>
  </si>
  <si>
    <t>http://sedar.com/DisplayProfile.do?lang=EN&amp;issuerType=03&amp;issuerNo=00024734</t>
  </si>
  <si>
    <t>SNX</t>
  </si>
  <si>
    <t>http://sedar.com/DisplayProfile.do?lang=EN&amp;issuerType=03&amp;issuerNo=00024773</t>
  </si>
  <si>
    <t>GPC</t>
  </si>
  <si>
    <t>http://sedar.com/DisplayProfile.do?lang=EN&amp;issuerType=03&amp;issuerNo=00024827</t>
  </si>
  <si>
    <t>KNR</t>
  </si>
  <si>
    <t>http://sedar.com/DisplayProfile.do?lang=EN&amp;issuerType=03&amp;issuerNo=00024835</t>
  </si>
  <si>
    <t>FDM</t>
  </si>
  <si>
    <t>http://sedar.com/DisplayProfile.do?lang=EN&amp;issuerType=03&amp;issuerNo=00024879</t>
  </si>
  <si>
    <t>NPD</t>
  </si>
  <si>
    <t>http://sedar.com/DisplayProfile.do?lang=EN&amp;issuerType=03&amp;issuerNo=00024893</t>
  </si>
  <si>
    <t>NI</t>
  </si>
  <si>
    <t>http://sedar.com/DisplayProfile.do?lang=EN&amp;issuerType=03&amp;issuerNo=00024899</t>
  </si>
  <si>
    <t>SHV</t>
  </si>
  <si>
    <t>http://sedar.com/DisplayProfile.do?lang=EN&amp;issuerType=03&amp;issuerNo=00024948</t>
  </si>
  <si>
    <t>CCR</t>
  </si>
  <si>
    <t>http://sedar.com/DisplayProfile.do?lang=EN&amp;issuerType=03&amp;issuerNo=00024969</t>
  </si>
  <si>
    <t>LCS</t>
  </si>
  <si>
    <t>http://sedar.com/DisplayProfile.do?lang=EN&amp;issuerType=03&amp;issuerNo=00025111</t>
  </si>
  <si>
    <t>LAI</t>
  </si>
  <si>
    <t>http://sedar.com/DisplayProfile.do?lang=EN&amp;issuerType=03&amp;issuerNo=00025142</t>
  </si>
  <si>
    <t>SBN</t>
  </si>
  <si>
    <t>http://sedar.com/DisplayProfile.do?lang=EN&amp;issuerType=03&amp;issuerNo=00025184</t>
  </si>
  <si>
    <t>CRI</t>
  </si>
  <si>
    <t>http://sedar.com/DisplayProfile.do?lang=EN&amp;issuerType=03&amp;issuerNo=00025219</t>
  </si>
  <si>
    <t>PME</t>
  </si>
  <si>
    <t>http://sedar.com/DisplayProfile.do?lang=EN&amp;issuerType=03&amp;issuerNo=00025409</t>
  </si>
  <si>
    <t>XTD</t>
  </si>
  <si>
    <t>http://sedar.com/DisplayProfile.do?lang=EN&amp;issuerType=03&amp;issuerNo=00025416</t>
  </si>
  <si>
    <t>KBB</t>
  </si>
  <si>
    <t>http://sedar.com/DisplayProfile.do?lang=EN&amp;issuerType=03&amp;issuerNo=00025419</t>
  </si>
  <si>
    <t>MBN</t>
  </si>
  <si>
    <t>http://sedar.com/DisplayProfile.do?lang=EN&amp;issuerType=03&amp;issuerNo=00025560</t>
  </si>
  <si>
    <t>FNQ</t>
  </si>
  <si>
    <t>http://sedar.com/DisplayProfile.do?lang=EN&amp;issuerType=03&amp;issuerNo=00025584</t>
  </si>
  <si>
    <t>VGW</t>
  </si>
  <si>
    <t>http://sedar.com/DisplayProfile.do?lang=EN&amp;issuerType=03&amp;issuerNo=00025675</t>
  </si>
  <si>
    <t>ACB</t>
  </si>
  <si>
    <t>http://sedar.com/DisplayProfile.do?lang=EN&amp;issuerType=03&amp;issuerNo=00025712</t>
  </si>
  <si>
    <t>NNN</t>
  </si>
  <si>
    <t>http://sedar.com/DisplayProfile.do?lang=EN&amp;issuerType=03&amp;issuerNo=00025881</t>
  </si>
  <si>
    <t>FGX</t>
  </si>
  <si>
    <t>http://sedar.com/DisplayProfile.do?lang=EN&amp;issuerType=03&amp;issuerNo=00025984</t>
  </si>
  <si>
    <t>BIS</t>
  </si>
  <si>
    <t>http://sedar.com/DisplayProfile.do?lang=EN&amp;issuerType=03&amp;issuerNo=00025992</t>
  </si>
  <si>
    <t>PRI</t>
  </si>
  <si>
    <t>http://sedar.com/DisplayProfile.do?lang=EN&amp;issuerType=03&amp;issuerNo=00026025</t>
  </si>
  <si>
    <t>CZC</t>
  </si>
  <si>
    <t>http://sedar.com/DisplayProfile.do?lang=EN&amp;issuerType=03&amp;issuerNo=00026200</t>
  </si>
  <si>
    <t>WUC</t>
  </si>
  <si>
    <t>http://sedar.com/DisplayProfile.do?lang=EN&amp;issuerType=03&amp;issuerNo=00026267</t>
  </si>
  <si>
    <t>CASC</t>
  </si>
  <si>
    <t>http://sedar.com/DisplayProfile.do?lang=EN&amp;issuerType=03&amp;issuerNo=00026289</t>
  </si>
  <si>
    <t>BDG</t>
  </si>
  <si>
    <t>http://sedar.com/DisplayProfile.do?lang=EN&amp;issuerType=03&amp;issuerNo=00026361</t>
  </si>
  <si>
    <t>SBOT</t>
  </si>
  <si>
    <t>http://sedar.com/DisplayProfile.do?lang=EN&amp;issuerType=03&amp;issuerNo=00026458</t>
  </si>
  <si>
    <t>TBP</t>
  </si>
  <si>
    <t>http://sedar.com/DisplayProfile.do?lang=EN&amp;issuerType=03&amp;issuerNo=00026670</t>
  </si>
  <si>
    <t>CORE</t>
  </si>
  <si>
    <t>http://sedar.com/DisplayProfile.do?lang=EN&amp;issuerType=03&amp;issuerNo=00026674</t>
  </si>
  <si>
    <t>MMJ</t>
  </si>
  <si>
    <t>http://sedar.com/DisplayProfile.do?lang=EN&amp;issuerType=03&amp;issuerNo=00026781</t>
  </si>
  <si>
    <t>AMP</t>
  </si>
  <si>
    <t>http://sedar.com/DisplayProfile.do?lang=EN&amp;issuerType=03&amp;issuerNo=00026814</t>
  </si>
  <si>
    <t>JBR</t>
  </si>
  <si>
    <t>http://sedar.com/DisplayProfile.do?lang=EN&amp;issuerType=03&amp;issuerNo=00026990</t>
  </si>
  <si>
    <t>USCO</t>
  </si>
  <si>
    <t>http://sedar.com/DisplayProfile.do?lang=EN&amp;issuerType=03&amp;issuerNo=00027103</t>
  </si>
  <si>
    <t>LAC</t>
  </si>
  <si>
    <t>http://sedar.com/DisplayProfile.do?lang=EN&amp;issuerType=03&amp;issuerNo=00027132</t>
  </si>
  <si>
    <t>MCF</t>
  </si>
  <si>
    <t>http://sedar.com/DisplayProfile.do?lang=EN&amp;issuerType=03&amp;issuerNo=00027164</t>
  </si>
  <si>
    <t>PKK</t>
  </si>
  <si>
    <t>http://sedar.com/DisplayProfile.do?lang=EN&amp;issuerType=03&amp;issuerNo=00027293</t>
  </si>
  <si>
    <t>LAN</t>
  </si>
  <si>
    <t>http://sedar.com/DisplayProfile.do?lang=EN&amp;issuerType=03&amp;issuerNo=00027316</t>
  </si>
  <si>
    <t>ACHV</t>
  </si>
  <si>
    <t>http://sedar.com/DisplayProfile.do?lang=EN&amp;issuerType=03&amp;issuerNo=00027330</t>
  </si>
  <si>
    <t>RGUS</t>
  </si>
  <si>
    <t>http://sedar.com/DisplayProfile.do?lang=EN&amp;issuerType=03&amp;issuerNo=00027409</t>
  </si>
  <si>
    <t>LXRP</t>
  </si>
  <si>
    <t>http://sedar.com/DisplayProfile.do?lang=EN&amp;issuerType=03&amp;issuerNo=00027528</t>
  </si>
  <si>
    <t>VSYS</t>
  </si>
  <si>
    <t>http://sedar.com/DisplayProfile.do?lang=EN&amp;issuerType=03&amp;issuerNo=00027595</t>
  </si>
  <si>
    <t>HR</t>
  </si>
  <si>
    <t>http://sedar.com/DisplayProfile.do?lang=EN&amp;issuerType=03&amp;issuerNo=00027601</t>
  </si>
  <si>
    <t>WCN</t>
  </si>
  <si>
    <t>http://sedar.com/DisplayProfile.do?lang=EN&amp;issuerType=03&amp;issuerNo=00027750</t>
  </si>
  <si>
    <t>RISE</t>
  </si>
  <si>
    <t>http://sedar.com/DisplayProfile.do?lang=EN&amp;issuerType=03&amp;issuerNo=00027850</t>
  </si>
  <si>
    <t>EI</t>
  </si>
  <si>
    <t>http://sedar.com/DisplayProfile.do?lang=EN&amp;issuerType=03&amp;issuerNo=00027960</t>
  </si>
  <si>
    <t>DIGAF</t>
  </si>
  <si>
    <t>http://sedar.com/DisplayProfile.do?lang=EN&amp;issuerType=03&amp;issuerNo=00028038</t>
  </si>
  <si>
    <t>IRI</t>
  </si>
  <si>
    <t>http://sedar.com/DisplayProfile.do?lang=EN&amp;issuerType=03&amp;issuerNo=00028163</t>
  </si>
  <si>
    <t>DNC</t>
  </si>
  <si>
    <t>http://sedar.com/DisplayProfile.do?lang=EN&amp;issuerType=03&amp;issuerNo=00028186</t>
  </si>
  <si>
    <t>RVG</t>
  </si>
  <si>
    <t>http://sedar.com/DisplayProfile.do?lang=EN&amp;issuerType=03&amp;issuerNo=00028346</t>
  </si>
  <si>
    <t>MHY</t>
  </si>
  <si>
    <t>http://sedar.com/DisplayProfile.do?lang=EN&amp;issuerType=03&amp;issuerNo=00028723</t>
  </si>
  <si>
    <t>SVP</t>
  </si>
  <si>
    <t>http://sedar.com/DisplayProfile.do?lang=EN&amp;issuerType=03&amp;issuerNo=00028737</t>
  </si>
  <si>
    <t>CLN</t>
  </si>
  <si>
    <t>http://sedar.com/DisplayProfile.do?lang=EN&amp;issuerType=03&amp;issuerNo=00028772</t>
  </si>
  <si>
    <t>AFD</t>
  </si>
  <si>
    <t>http://sedar.com/DisplayProfile.do?lang=EN&amp;issuerType=03&amp;issuerNo=00028793</t>
  </si>
  <si>
    <t>UMB</t>
  </si>
  <si>
    <t>http://sedar.com/DisplayProfile.do?lang=EN&amp;issuerType=03&amp;issuerNo=00028832</t>
  </si>
  <si>
    <t>NAF</t>
  </si>
  <si>
    <t>http://sedar.com/DisplayProfile.do?lang=EN&amp;issuerType=03&amp;issuerNo=00028877</t>
  </si>
  <si>
    <t>THX</t>
  </si>
  <si>
    <t>http://sedar.com/DisplayProfile.do?lang=EN&amp;issuerType=03&amp;issuerNo=00028969</t>
  </si>
  <si>
    <t>LSTMF</t>
  </si>
  <si>
    <t>http://sedar.com/DisplayProfile.do?lang=EN&amp;issuerType=03&amp;issuerNo=00029040</t>
  </si>
  <si>
    <t>EZM</t>
  </si>
  <si>
    <t>http://sedar.com/DisplayProfile.do?lang=EN&amp;issuerType=03&amp;issuerNo=00029065</t>
  </si>
  <si>
    <t>CLM</t>
  </si>
  <si>
    <t>http://sedar.com/DisplayProfile.do?lang=EN&amp;issuerType=03&amp;issuerNo=00029217</t>
  </si>
  <si>
    <t>POOL</t>
  </si>
  <si>
    <t>http://sedar.com/DisplayProfile.do?lang=EN&amp;issuerType=03&amp;issuerNo=00029298</t>
  </si>
  <si>
    <t>PHYS</t>
  </si>
  <si>
    <t>http://sedar.com/DisplayProfile.do?lang=EN&amp;issuerType=03&amp;issuerNo=00029380</t>
  </si>
  <si>
    <t>PRU</t>
  </si>
  <si>
    <t>http://sedar.com/DisplayProfile.do?lang=EN&amp;issuerType=03&amp;issuerNo=00029402</t>
  </si>
  <si>
    <t>AFH</t>
  </si>
  <si>
    <t>http://sedar.com/DisplayProfile.do?lang=EN&amp;issuerType=03&amp;issuerNo=00029420</t>
  </si>
  <si>
    <t>NAL</t>
  </si>
  <si>
    <t>http://sedar.com/DisplayProfile.do?lang=EN&amp;issuerType=03&amp;issuerNo=00029438</t>
  </si>
  <si>
    <t>LOOP</t>
  </si>
  <si>
    <t>http://sedar.com/DisplayProfile.do?lang=EN&amp;issuerType=03&amp;issuerNo=00029659</t>
  </si>
  <si>
    <t>GHG</t>
  </si>
  <si>
    <t>http://sedar.com/DisplayProfile.do?lang=EN&amp;issuerType=03&amp;issuerNo=00029669</t>
  </si>
  <si>
    <t>CIM</t>
  </si>
  <si>
    <t>http://sedar.com/DisplayProfile.do?lang=EN&amp;issuerType=03&amp;issuerNo=00029689</t>
  </si>
  <si>
    <t>MEC</t>
  </si>
  <si>
    <t>http://sedar.com/DisplayProfile.do?lang=EN&amp;issuerType=03&amp;issuerNo=00029801</t>
  </si>
  <si>
    <t>PVOTF</t>
  </si>
  <si>
    <t>http://sedar.com/DisplayProfile.do?lang=EN&amp;issuerType=03&amp;issuerNo=00029807</t>
  </si>
  <si>
    <t>MIRL</t>
  </si>
  <si>
    <t>http://sedar.com/DisplayProfile.do?lang=EN&amp;issuerType=03&amp;issuerNo=00029863</t>
  </si>
  <si>
    <t>TO</t>
  </si>
  <si>
    <t>http://sedar.com/DisplayProfile.do?lang=EN&amp;issuerType=03&amp;issuerNo=00029867</t>
  </si>
  <si>
    <t>TCC</t>
  </si>
  <si>
    <t>http://sedar.com/DisplayProfile.do?lang=EN&amp;issuerType=03&amp;issuerNo=00030086</t>
  </si>
  <si>
    <t>INIS</t>
  </si>
  <si>
    <t>http://sedar.com/DisplayProfile.do?lang=EN&amp;issuerType=03&amp;issuerNo=00030167</t>
  </si>
  <si>
    <t>QUAD</t>
  </si>
  <si>
    <t>http://sedar.com/DisplayProfile.do?lang=EN&amp;issuerType=03&amp;issuerNo=00030179</t>
  </si>
  <si>
    <t>YCM</t>
  </si>
  <si>
    <t>http://sedar.com/DisplayProfile.do?lang=EN&amp;issuerType=03&amp;issuerNo=00030203</t>
  </si>
  <si>
    <t>PHS</t>
  </si>
  <si>
    <t>http://sedar.com/DisplayProfile.do?lang=EN&amp;issuerType=03&amp;issuerNo=00030258</t>
  </si>
  <si>
    <t>AKE</t>
  </si>
  <si>
    <t>http://sedar.com/DisplayProfile.do?lang=EN&amp;issuerType=03&amp;issuerNo=00030284</t>
  </si>
  <si>
    <t>PIC</t>
  </si>
  <si>
    <t>http://sedar.com/DisplayProfile.do?lang=EN&amp;issuerType=03&amp;issuerNo=00030309</t>
  </si>
  <si>
    <t>RSS</t>
  </si>
  <si>
    <t>http://sedar.com/DisplayProfile.do?lang=EN&amp;issuerType=03&amp;issuerNo=00030461</t>
  </si>
  <si>
    <t>DS</t>
  </si>
  <si>
    <t>http://sedar.com/DisplayProfile.do?lang=EN&amp;issuerType=03&amp;issuerNo=00030472</t>
  </si>
  <si>
    <t>THMG</t>
  </si>
  <si>
    <t>http://sedar.com/DisplayProfile.do?lang=EN&amp;issuerType=03&amp;issuerNo=00030584</t>
  </si>
  <si>
    <t>AYM</t>
  </si>
  <si>
    <t>http://sedar.com/DisplayProfile.do?lang=EN&amp;issuerType=03&amp;issuerNo=00030610</t>
  </si>
  <si>
    <t>SAAS</t>
  </si>
  <si>
    <t>http://sedar.com/DisplayProfile.do?lang=EN&amp;issuerType=03&amp;issuerNo=00030626</t>
  </si>
  <si>
    <t>PDH</t>
  </si>
  <si>
    <t>http://sedar.com/DisplayProfile.do?lang=EN&amp;issuerType=03&amp;issuerNo=00030727</t>
  </si>
  <si>
    <t>ADC</t>
  </si>
  <si>
    <t>http://sedar.com/DisplayProfile.do?lang=EN&amp;issuerType=03&amp;issuerNo=00030789</t>
  </si>
  <si>
    <t>GIS</t>
  </si>
  <si>
    <t>http://sedar.com/DisplayProfile.do?lang=EN&amp;issuerType=03&amp;issuerNo=00030833</t>
  </si>
  <si>
    <t>MMG</t>
  </si>
  <si>
    <t>http://sedar.com/DisplayProfile.do?lang=EN&amp;issuerType=03&amp;issuerNo=00031120</t>
  </si>
  <si>
    <t>TFS</t>
  </si>
  <si>
    <t>http://sedar.com/DisplayProfile.do?lang=EN&amp;issuerType=03&amp;issuerNo=00031135</t>
  </si>
  <si>
    <t>MMF</t>
  </si>
  <si>
    <t>http://sedar.com/DisplayProfile.do?lang=EN&amp;issuerType=03&amp;issuerNo=00031206</t>
  </si>
  <si>
    <t>LDS</t>
  </si>
  <si>
    <t>http://sedar.com/DisplayProfile.do?lang=EN&amp;issuerType=03&amp;issuerNo=00031237</t>
  </si>
  <si>
    <t>CUC</t>
  </si>
  <si>
    <t>http://sedar.com/DisplayProfile.do?lang=EN&amp;issuerType=03&amp;issuerNo=00031244</t>
  </si>
  <si>
    <t>DPC</t>
  </si>
  <si>
    <t>http://sedar.com/DisplayProfile.do?lang=EN&amp;issuerType=03&amp;issuerNo=00031245</t>
  </si>
  <si>
    <t>MOG</t>
  </si>
  <si>
    <t>http://sedar.com/DisplayProfile.do?lang=EN&amp;issuerType=03&amp;issuerNo=00031246</t>
  </si>
  <si>
    <t>CBP</t>
  </si>
  <si>
    <t>http://sedar.com/DisplayProfile.do?lang=EN&amp;issuerType=03&amp;issuerNo=00031340</t>
  </si>
  <si>
    <t>EX</t>
  </si>
  <si>
    <t>http://sedar.com/DisplayProfile.do?lang=EN&amp;issuerType=03&amp;issuerNo=00031357</t>
  </si>
  <si>
    <t>NCD</t>
  </si>
  <si>
    <t>http://sedar.com/DisplayProfile.do?lang=EN&amp;issuerType=03&amp;issuerNo=00031385</t>
  </si>
  <si>
    <t>BVQ</t>
  </si>
  <si>
    <t>http://sedar.com/DisplayProfile.do?lang=EN&amp;issuerType=03&amp;issuerNo=00031410</t>
  </si>
  <si>
    <t>LEM</t>
  </si>
  <si>
    <t>http://sedar.com/DisplayProfile.do?lang=EN&amp;issuerType=03&amp;issuerNo=00031482</t>
  </si>
  <si>
    <t>MVY</t>
  </si>
  <si>
    <t>http://sedar.com/DisplayProfile.do?lang=EN&amp;issuerType=03&amp;issuerNo=00031535</t>
  </si>
  <si>
    <t>ISL</t>
  </si>
  <si>
    <t>http://sedar.com/DisplayProfile.do?lang=EN&amp;issuerType=03&amp;issuerNo=00031602</t>
  </si>
  <si>
    <t>FLT</t>
  </si>
  <si>
    <t>http://sedar.com/DisplayProfile.do?lang=EN&amp;issuerType=03&amp;issuerNo=00031668</t>
  </si>
  <si>
    <t>AMS</t>
  </si>
  <si>
    <t>http://sedar.com/DisplayProfile.do?lang=EN&amp;issuerType=03&amp;issuerNo=00031706</t>
  </si>
  <si>
    <t>DGS</t>
  </si>
  <si>
    <t>http://sedar.com/DisplayProfile.do?lang=EN&amp;issuerType=03&amp;issuerNo=00031731</t>
  </si>
  <si>
    <t>FGD</t>
  </si>
  <si>
    <t>http://sedar.com/DisplayProfile.do?lang=EN&amp;issuerType=03&amp;issuerNo=00031789</t>
  </si>
  <si>
    <t>CMC</t>
  </si>
  <si>
    <t>http://sedar.com/DisplayProfile.do?lang=EN&amp;issuerType=03&amp;issuerNo=00031924</t>
  </si>
  <si>
    <t>PDT</t>
  </si>
  <si>
    <t>http://sedar.com/DisplayProfile.do?lang=EN&amp;issuerType=03&amp;issuerNo=00031994</t>
  </si>
  <si>
    <t>VCT</t>
  </si>
  <si>
    <t>http://sedar.com/DisplayProfile.do?lang=EN&amp;issuerType=03&amp;issuerNo=00032001</t>
  </si>
  <si>
    <t>GOP</t>
  </si>
  <si>
    <t>http://sedar.com/DisplayProfile.do?lang=EN&amp;issuerType=03&amp;issuerNo=00032046</t>
  </si>
  <si>
    <t>FAT</t>
  </si>
  <si>
    <t>http://sedar.com/DisplayProfile.do?lang=EN&amp;issuerType=03&amp;issuerNo=00032055</t>
  </si>
  <si>
    <t>SNL</t>
  </si>
  <si>
    <t>http://sedar.com/DisplayProfile.do?lang=EN&amp;issuerType=03&amp;issuerNo=00032084</t>
  </si>
  <si>
    <t>PAT</t>
  </si>
  <si>
    <t>http://sedar.com/DisplayProfile.do?lang=EN&amp;issuerType=03&amp;issuerNo=00032128</t>
  </si>
  <si>
    <t>NSM</t>
  </si>
  <si>
    <t>http://sedar.com/DisplayProfile.do?lang=EN&amp;issuerType=03&amp;issuerNo=00032247</t>
  </si>
  <si>
    <t>TTC</t>
  </si>
  <si>
    <t>http://sedar.com/DisplayProfile.do?lang=EN&amp;issuerType=03&amp;issuerNo=00032248</t>
  </si>
  <si>
    <t>JUJU</t>
  </si>
  <si>
    <t>http://sedar.com/DisplayProfile.do?lang=EN&amp;issuerType=03&amp;issuerNo=00032253</t>
  </si>
  <si>
    <t>SQX</t>
  </si>
  <si>
    <t>http://sedar.com/DisplayProfile.do?lang=EN&amp;issuerType=03&amp;issuerNo=00032292</t>
  </si>
  <si>
    <t>MDO</t>
  </si>
  <si>
    <t>http://sedar.com/DisplayProfile.do?lang=EN&amp;issuerType=03&amp;issuerNo=00032344</t>
  </si>
  <si>
    <t>WRW</t>
  </si>
  <si>
    <t>http://sedar.com/DisplayProfile.do?lang=EN&amp;issuerType=03&amp;issuerNo=00032439</t>
  </si>
  <si>
    <t>MDD</t>
  </si>
  <si>
    <t>http://sedar.com/DisplayProfile.do?lang=EN&amp;issuerType=03&amp;issuerNo=00032535</t>
  </si>
  <si>
    <t>HC</t>
  </si>
  <si>
    <t>http://sedar.com/DisplayProfile.do?lang=EN&amp;issuerType=03&amp;issuerNo=00032539</t>
  </si>
  <si>
    <t>CLE</t>
  </si>
  <si>
    <t>http://sedar.com/DisplayProfile.do?lang=EN&amp;issuerType=03&amp;issuerNo=00032588</t>
  </si>
  <si>
    <t>TIM</t>
  </si>
  <si>
    <t>http://sedar.com/DisplayProfile.do?lang=EN&amp;issuerType=03&amp;issuerNo=00032647</t>
  </si>
  <si>
    <t>IP</t>
  </si>
  <si>
    <t>http://sedar.com/DisplayProfile.do?lang=EN&amp;issuerType=03&amp;issuerNo=00032658</t>
  </si>
  <si>
    <t>FFF</t>
  </si>
  <si>
    <t>http://sedar.com/DisplayProfile.do?lang=EN&amp;issuerType=03&amp;issuerNo=00032696</t>
  </si>
  <si>
    <t>TKU</t>
  </si>
  <si>
    <t>http://sedar.com/DisplayProfile.do?lang=EN&amp;issuerType=03&amp;issuerNo=00032710</t>
  </si>
  <si>
    <t>KDZ</t>
  </si>
  <si>
    <t>http://sedar.com/DisplayProfile.do?lang=EN&amp;issuerType=03&amp;issuerNo=00032718</t>
  </si>
  <si>
    <t>AXC</t>
  </si>
  <si>
    <t>http://sedar.com/DisplayProfile.do?lang=EN&amp;issuerType=03&amp;issuerNo=00032752</t>
  </si>
  <si>
    <t>SHRC</t>
  </si>
  <si>
    <t>http://sedar.com/DisplayProfile.do?lang=EN&amp;issuerType=03&amp;issuerNo=00032894</t>
  </si>
  <si>
    <t>CK</t>
  </si>
  <si>
    <t>http://sedar.com/DisplayProfile.do?lang=EN&amp;issuerType=03&amp;issuerNo=00032917</t>
  </si>
  <si>
    <t>AYL</t>
  </si>
  <si>
    <t>http://sedar.com/DisplayProfile.do?lang=EN&amp;issuerType=03&amp;issuerNo=00032926</t>
  </si>
  <si>
    <t>OG</t>
  </si>
  <si>
    <t>http://sedar.com/DisplayProfile.do?lang=EN&amp;issuerType=03&amp;issuerNo=00032995</t>
  </si>
  <si>
    <t>DVR</t>
  </si>
  <si>
    <t>http://sedar.com/DisplayProfile.do?lang=EN&amp;issuerType=03&amp;issuerNo=00033024</t>
  </si>
  <si>
    <t>GFG</t>
  </si>
  <si>
    <t>http://sedar.com/DisplayProfile.do?lang=EN&amp;issuerType=03&amp;issuerNo=00033147</t>
  </si>
  <si>
    <t>IBAT</t>
  </si>
  <si>
    <t>http://sedar.com/DisplayProfile.do?lang=EN&amp;issuerType=03&amp;issuerNo=00033202</t>
  </si>
  <si>
    <t>FTY</t>
  </si>
  <si>
    <t>http://sedar.com/DisplayProfile.do?lang=EN&amp;issuerType=03&amp;issuerNo=00033308</t>
  </si>
  <si>
    <t>MLK</t>
  </si>
  <si>
    <t>http://sedar.com/DisplayProfile.do?lang=EN&amp;issuerType=03&amp;issuerNo=00033313</t>
  </si>
  <si>
    <t>XMG</t>
  </si>
  <si>
    <t>http://sedar.com/DisplayProfile.do?lang=EN&amp;issuerType=03&amp;issuerNo=00033327</t>
  </si>
  <si>
    <t>GXY</t>
  </si>
  <si>
    <t>http://sedar.com/DisplayProfile.do?lang=EN&amp;issuerType=03&amp;issuerNo=00033334</t>
  </si>
  <si>
    <t>EXE</t>
  </si>
  <si>
    <t>http://sedar.com/DisplayProfile.do?lang=EN&amp;issuerType=03&amp;issuerNo=00033408</t>
  </si>
  <si>
    <t>VP</t>
  </si>
  <si>
    <t>http://sedar.com/DisplayProfile.do?lang=EN&amp;issuerType=03&amp;issuerNo=00033412</t>
  </si>
  <si>
    <t>FCC</t>
  </si>
  <si>
    <t>http://sedar.com/DisplayProfile.do?lang=EN&amp;issuerType=03&amp;issuerNo=00033594</t>
  </si>
  <si>
    <t>IXR</t>
  </si>
  <si>
    <t>http://sedar.com/DisplayProfile.do?lang=EN&amp;issuerType=03&amp;issuerNo=00033601</t>
  </si>
  <si>
    <t>TGL</t>
  </si>
  <si>
    <t>http://sedar.com/DisplayProfile.do?lang=EN&amp;issuerType=03&amp;issuerNo=00033633</t>
  </si>
  <si>
    <t>CLNH</t>
  </si>
  <si>
    <t>http://sedar.com/DisplayProfile.do?lang=EN&amp;issuerType=03&amp;issuerNo=00033663</t>
  </si>
  <si>
    <t>API</t>
  </si>
  <si>
    <t>http://sedar.com/DisplayProfile.do?lang=EN&amp;issuerType=03&amp;issuerNo=00033677</t>
  </si>
  <si>
    <t>ZOR</t>
  </si>
  <si>
    <t>http://sedar.com/DisplayProfile.do?lang=EN&amp;issuerType=03&amp;issuerNo=00033678</t>
  </si>
  <si>
    <t>SNP</t>
  </si>
  <si>
    <t>http://sedar.com/DisplayProfile.do?lang=EN&amp;issuerType=03&amp;issuerNo=00033785</t>
  </si>
  <si>
    <t>SFA</t>
  </si>
  <si>
    <t>http://sedar.com/DisplayProfile.do?lang=EN&amp;issuerType=03&amp;issuerNo=00033830</t>
  </si>
  <si>
    <t>GLH</t>
  </si>
  <si>
    <t>http://sedar.com/DisplayProfile.do?lang=EN&amp;issuerType=03&amp;issuerNo=00033885</t>
  </si>
  <si>
    <t>TAUG</t>
  </si>
  <si>
    <t>http://sedar.com/DisplayProfile.do?lang=EN&amp;issuerType=03&amp;issuerNo=00033945</t>
  </si>
  <si>
    <t>GCS</t>
  </si>
  <si>
    <t>http://sedar.com/DisplayProfile.do?lang=EN&amp;issuerType=03&amp;issuerNo=00033950</t>
  </si>
  <si>
    <t>ZRI</t>
  </si>
  <si>
    <t>http://sedar.com/DisplayProfile.do?lang=EN&amp;issuerType=03&amp;issuerNo=00033953</t>
  </si>
  <si>
    <t>HIT</t>
  </si>
  <si>
    <t>http://sedar.com/DisplayProfile.do?lang=EN&amp;issuerType=03&amp;issuerNo=00033954</t>
  </si>
  <si>
    <t>HM</t>
  </si>
  <si>
    <t>http://sedar.com/DisplayProfile.do?lang=EN&amp;issuerType=03&amp;issuerNo=00034059</t>
  </si>
  <si>
    <t>NXC</t>
  </si>
  <si>
    <t>http://sedar.com/DisplayProfile.do?lang=EN&amp;issuerType=03&amp;issuerNo=00034078</t>
  </si>
  <si>
    <t>GRT</t>
  </si>
  <si>
    <t>http://sedar.com/DisplayProfile.do?lang=EN&amp;issuerType=03&amp;issuerNo=00034169</t>
  </si>
  <si>
    <t>BUA</t>
  </si>
  <si>
    <t>http://sedar.com/DisplayProfile.do?lang=EN&amp;issuerType=03&amp;issuerNo=00034177</t>
  </si>
  <si>
    <t>IFL</t>
  </si>
  <si>
    <t>http://sedar.com/DisplayProfile.do?lang=EN&amp;issuerType=03&amp;issuerNo=00034271</t>
  </si>
  <si>
    <t>CME</t>
  </si>
  <si>
    <t>http://sedar.com/DisplayProfile.do?lang=EN&amp;issuerType=03&amp;issuerNo=00034372</t>
  </si>
  <si>
    <t>RVR</t>
  </si>
  <si>
    <t>http://sedar.com/DisplayProfile.do?lang=EN&amp;issuerType=03&amp;issuerNo=00034396</t>
  </si>
  <si>
    <t>GBC</t>
  </si>
  <si>
    <t>http://sedar.com/DisplayProfile.do?lang=EN&amp;issuerType=03&amp;issuerNo=00034432</t>
  </si>
  <si>
    <t>PUL</t>
  </si>
  <si>
    <t>http://sedar.com/DisplayProfile.do?lang=EN&amp;issuerType=03&amp;issuerNo=00034446</t>
  </si>
  <si>
    <t>ZOM</t>
  </si>
  <si>
    <t>http://sedar.com/DisplayProfile.do?lang=EN&amp;issuerType=03&amp;issuerNo=00034491</t>
  </si>
  <si>
    <t>ISV</t>
  </si>
  <si>
    <t>http://sedar.com/DisplayProfile.do?lang=EN&amp;issuerType=03&amp;issuerNo=00034516</t>
  </si>
  <si>
    <t>CFB</t>
  </si>
  <si>
    <t>http://sedar.com/DisplayProfile.do?lang=EN&amp;issuerType=03&amp;issuerNo=00034557</t>
  </si>
  <si>
    <t>MINE</t>
  </si>
  <si>
    <t>http://sedar.com/DisplayProfile.do?lang=EN&amp;issuerType=03&amp;issuerNo=00034614</t>
  </si>
  <si>
    <t>EVA</t>
  </si>
  <si>
    <t>http://sedar.com/DisplayProfile.do?lang=EN&amp;issuerType=03&amp;issuerNo=00034745</t>
  </si>
  <si>
    <t>MRTX</t>
  </si>
  <si>
    <t>http://sedar.com/DisplayProfile.do?lang=EN&amp;issuerType=03&amp;issuerNo=00034814</t>
  </si>
  <si>
    <t>EMS</t>
  </si>
  <si>
    <t>http://sedar.com/DisplayProfile.do?lang=EN&amp;issuerType=03&amp;issuerNo=00034840</t>
  </si>
  <si>
    <t>LEO</t>
  </si>
  <si>
    <t>http://sedar.com/DisplayProfile.do?lang=EN&amp;issuerType=03&amp;issuerNo=00034914</t>
  </si>
  <si>
    <t>FKSH</t>
  </si>
  <si>
    <t>http://sedar.com/DisplayProfile.do?lang=EN&amp;issuerType=03&amp;issuerNo=00034962</t>
  </si>
  <si>
    <t>MWIUN</t>
  </si>
  <si>
    <t>http://sedar.com/DisplayProfile.do?lang=EN&amp;issuerType=03&amp;issuerNo=00035029</t>
  </si>
  <si>
    <t>CMS</t>
  </si>
  <si>
    <t>http://sedar.com/DisplayProfile.do?lang=EN&amp;issuerType=03&amp;issuerNo=00035030</t>
  </si>
  <si>
    <t>TSZ</t>
  </si>
  <si>
    <t>http://sedar.com/DisplayProfile.do?lang=EN&amp;issuerType=03&amp;issuerNo=00035039</t>
  </si>
  <si>
    <t>SPRZ</t>
  </si>
  <si>
    <t>http://sedar.com/DisplayProfile.do?lang=EN&amp;issuerType=03&amp;issuerNo=00035142</t>
  </si>
  <si>
    <t>CTT</t>
  </si>
  <si>
    <t>http://sedar.com/DisplayProfile.do?lang=EN&amp;issuerType=03&amp;issuerNo=00035227</t>
  </si>
  <si>
    <t>DMC</t>
  </si>
  <si>
    <t>http://sedar.com/DisplayProfile.do?lang=EN&amp;issuerType=03&amp;issuerNo=00035230</t>
  </si>
  <si>
    <t>MYR</t>
  </si>
  <si>
    <t>http://sedar.com/DisplayProfile.do?lang=EN&amp;issuerType=03&amp;issuerNo=00035277</t>
  </si>
  <si>
    <t>LND</t>
  </si>
  <si>
    <t>http://sedar.com/DisplayProfile.do?lang=EN&amp;issuerType=03&amp;issuerNo=00035394</t>
  </si>
  <si>
    <t>MDM</t>
  </si>
  <si>
    <t>http://sedar.com/DisplayProfile.do?lang=EN&amp;issuerType=03&amp;issuerNo=00035444</t>
  </si>
  <si>
    <t>GIFUN</t>
  </si>
  <si>
    <t>http://sedar.com/DisplayProfile.do?lang=EN&amp;issuerType=03&amp;issuerNo=00035455</t>
  </si>
  <si>
    <t>OLE</t>
  </si>
  <si>
    <t>http://sedar.com/DisplayProfile.do?lang=EN&amp;issuerType=03&amp;issuerNo=00035516</t>
  </si>
  <si>
    <t>AQXP</t>
  </si>
  <si>
    <t>http://sedar.com/DisplayProfile.do?lang=EN&amp;issuerType=03&amp;issuerNo=00035605</t>
  </si>
  <si>
    <t>EFM</t>
  </si>
  <si>
    <t>http://sedar.com/DisplayProfile.do?lang=EN&amp;issuerType=03&amp;issuerNo=00035606</t>
  </si>
  <si>
    <t>OAA</t>
  </si>
  <si>
    <t>http://sedar.com/DisplayProfile.do?lang=EN&amp;issuerType=03&amp;issuerNo=00035708</t>
  </si>
  <si>
    <t>DST</t>
  </si>
  <si>
    <t>http://sedar.com/DisplayProfile.do?lang=EN&amp;issuerType=03&amp;issuerNo=00035728</t>
  </si>
  <si>
    <t>EPY</t>
  </si>
  <si>
    <t>http://sedar.com/DisplayProfile.do?lang=EN&amp;issuerType=03&amp;issuerNo=00035733</t>
  </si>
  <si>
    <t>CIA</t>
  </si>
  <si>
    <t>http://sedar.com/DisplayProfile.do?lang=EN&amp;issuerType=03&amp;issuerNo=00035767</t>
  </si>
  <si>
    <t>EAC</t>
  </si>
  <si>
    <t>http://sedar.com/DisplayProfile.do?lang=EN&amp;issuerType=03&amp;issuerNo=00035769</t>
  </si>
  <si>
    <t>SKLN</t>
  </si>
  <si>
    <t>http://sedar.com/DisplayProfile.do?lang=EN&amp;issuerType=03&amp;issuerNo=00035787</t>
  </si>
  <si>
    <t>IMH</t>
  </si>
  <si>
    <t>http://sedar.com/DisplayProfile.do?lang=EN&amp;issuerType=03&amp;issuerNo=00035788</t>
  </si>
  <si>
    <t>XRO</t>
  </si>
  <si>
    <t>http://sedar.com/DisplayProfile.do?lang=EN&amp;issuerType=03&amp;issuerNo=00035919</t>
  </si>
  <si>
    <t>LVI</t>
  </si>
  <si>
    <t>http://sedar.com/DisplayProfile.do?lang=EN&amp;issuerType=03&amp;issuerNo=00035920</t>
  </si>
  <si>
    <t>BLA</t>
  </si>
  <si>
    <t>http://sedar.com/DisplayProfile.do?lang=EN&amp;issuerType=03&amp;issuerNo=00035954</t>
  </si>
  <si>
    <t>DVA</t>
  </si>
  <si>
    <t>http://sedar.com/DisplayProfile.do?lang=EN&amp;issuerType=03&amp;issuerNo=00035956</t>
  </si>
  <si>
    <t>MCP</t>
  </si>
  <si>
    <t>http://sedar.com/DisplayProfile.do?lang=EN&amp;issuerType=03&amp;issuerNo=00035993</t>
  </si>
  <si>
    <t>NF</t>
  </si>
  <si>
    <t>http://sedar.com/DisplayProfile.do?lang=EN&amp;issuerType=03&amp;issuerNo=00036018</t>
  </si>
  <si>
    <t>LLP</t>
  </si>
  <si>
    <t>http://sedar.com/DisplayProfile.do?lang=EN&amp;issuerType=03&amp;issuerNo=00036046</t>
  </si>
  <si>
    <t>ISOL</t>
  </si>
  <si>
    <t>http://sedar.com/DisplayProfile.do?lang=EN&amp;issuerType=03&amp;issuerNo=00036140</t>
  </si>
  <si>
    <t>SOIGF</t>
  </si>
  <si>
    <t>http://sedar.com/DisplayProfile.do?lang=EN&amp;issuerType=03&amp;issuerNo=00036171</t>
  </si>
  <si>
    <t>VRT</t>
  </si>
  <si>
    <t>http://sedar.com/DisplayProfile.do?lang=EN&amp;issuerType=03&amp;issuerNo=00036225</t>
  </si>
  <si>
    <t>LHS</t>
  </si>
  <si>
    <t>http://sedar.com/DisplayProfile.do?lang=EN&amp;issuerType=03&amp;issuerNo=00036308</t>
  </si>
  <si>
    <t>MYM</t>
  </si>
  <si>
    <t>http://sedar.com/DisplayProfile.do?lang=EN&amp;issuerType=03&amp;issuerNo=00036309</t>
  </si>
  <si>
    <t>APP</t>
  </si>
  <si>
    <t>http://sedar.com/DisplayProfile.do?lang=EN&amp;issuerType=03&amp;issuerNo=00036417</t>
  </si>
  <si>
    <t>ACG</t>
  </si>
  <si>
    <t>http://sedar.com/DisplayProfile.do?lang=EN&amp;issuerType=03&amp;issuerNo=00036427</t>
  </si>
  <si>
    <t>REG</t>
  </si>
  <si>
    <t>http://sedar.com/DisplayProfile.do?lang=EN&amp;issuerType=03&amp;issuerNo=00036428</t>
  </si>
  <si>
    <t>CRL</t>
  </si>
  <si>
    <t>http://sedar.com/DisplayProfile.do?lang=EN&amp;issuerType=03&amp;issuerNo=00036463</t>
  </si>
  <si>
    <t>CBK</t>
  </si>
  <si>
    <t>http://sedar.com/DisplayProfile.do?lang=EN&amp;issuerType=03&amp;issuerNo=00036484</t>
  </si>
  <si>
    <t>BUX</t>
  </si>
  <si>
    <t>http://sedar.com/DisplayProfile.do?lang=EN&amp;issuerType=03&amp;issuerNo=00036543</t>
  </si>
  <si>
    <t>DDB</t>
  </si>
  <si>
    <t>http://sedar.com/DisplayProfile.do?lang=EN&amp;issuerType=03&amp;issuerNo=00036616</t>
  </si>
  <si>
    <t>HFC</t>
  </si>
  <si>
    <t>http://sedar.com/DisplayProfile.do?lang=EN&amp;issuerType=03&amp;issuerNo=00036638</t>
  </si>
  <si>
    <t>J</t>
  </si>
  <si>
    <t>http://sedar.com/DisplayProfile.do?lang=EN&amp;issuerType=03&amp;issuerNo=00036732</t>
  </si>
  <si>
    <t>LION</t>
  </si>
  <si>
    <t>http://sedar.com/DisplayProfile.do?lang=EN&amp;issuerType=03&amp;issuerNo=00036792</t>
  </si>
  <si>
    <t>JGW</t>
  </si>
  <si>
    <t>http://sedar.com/DisplayProfile.do?lang=EN&amp;issuerType=03&amp;issuerNo=00036793</t>
  </si>
  <si>
    <t>ACM</t>
  </si>
  <si>
    <t>http://sedar.com/DisplayProfile.do?lang=EN&amp;issuerType=03&amp;issuerNo=00036794</t>
  </si>
  <si>
    <t>CGQ</t>
  </si>
  <si>
    <t>http://sedar.com/DisplayProfile.do?lang=EN&amp;issuerType=03&amp;issuerNo=00036801</t>
  </si>
  <si>
    <t>US</t>
  </si>
  <si>
    <t>http://sedar.com/DisplayProfile.do?lang=EN&amp;issuerType=03&amp;issuerNo=00036827</t>
  </si>
  <si>
    <t>MJ</t>
  </si>
  <si>
    <t>http://sedar.com/DisplayProfile.do?lang=EN&amp;issuerType=03&amp;issuerNo=00036887</t>
  </si>
  <si>
    <t>SQR</t>
  </si>
  <si>
    <t>http://sedar.com/DisplayProfile.do?lang=EN&amp;issuerType=03&amp;issuerNo=00036900</t>
  </si>
  <si>
    <t>STV</t>
  </si>
  <si>
    <t>http://sedar.com/DisplayProfile.do?lang=EN&amp;issuerType=03&amp;issuerNo=00036922</t>
  </si>
  <si>
    <t>LTE</t>
  </si>
  <si>
    <t>http://sedar.com/DisplayProfile.do?lang=EN&amp;issuerType=03&amp;issuerNo=00036995</t>
  </si>
  <si>
    <t>TPS</t>
  </si>
  <si>
    <t>http://sedar.com/DisplayProfile.do?lang=EN&amp;issuerType=03&amp;issuerNo=00036997</t>
  </si>
  <si>
    <t>NUR</t>
  </si>
  <si>
    <t>http://sedar.com/DisplayProfile.do?lang=EN&amp;issuerType=03&amp;issuerNo=00037001</t>
  </si>
  <si>
    <t>RIW</t>
  </si>
  <si>
    <t>http://sedar.com/DisplayProfile.do?lang=EN&amp;issuerType=03&amp;issuerNo=00037057</t>
  </si>
  <si>
    <t>MBE</t>
  </si>
  <si>
    <t>http://sedar.com/DisplayProfile.do?lang=EN&amp;issuerType=03&amp;issuerNo=00037135</t>
  </si>
  <si>
    <t>AHG</t>
  </si>
  <si>
    <t>http://sedar.com/DisplayProfile.do?lang=EN&amp;issuerType=03&amp;issuerNo=00037136</t>
  </si>
  <si>
    <t>DEL</t>
  </si>
  <si>
    <t>http://sedar.com/DisplayProfile.do?lang=EN&amp;issuerType=03&amp;issuerNo=00037146</t>
  </si>
  <si>
    <t>PCE</t>
  </si>
  <si>
    <t>http://sedar.com/DisplayProfile.do?lang=EN&amp;issuerType=03&amp;issuerNo=00037164</t>
  </si>
  <si>
    <t>ZNK</t>
  </si>
  <si>
    <t>http://sedar.com/DisplayProfile.do?lang=EN&amp;issuerType=03&amp;issuerNo=00037203</t>
  </si>
  <si>
    <t>GHE</t>
  </si>
  <si>
    <t>http://sedar.com/DisplayProfile.do?lang=EN&amp;issuerType=03&amp;issuerNo=00037204</t>
  </si>
  <si>
    <t>TRL</t>
  </si>
  <si>
    <t>http://sedar.com/DisplayProfile.do?lang=EN&amp;issuerType=03&amp;issuerNo=00037216</t>
  </si>
  <si>
    <t>GRL</t>
  </si>
  <si>
    <t>http://sedar.com/DisplayProfile.do?lang=EN&amp;issuerType=03&amp;issuerNo=00037226</t>
  </si>
  <si>
    <t>VGM</t>
  </si>
  <si>
    <t>http://sedar.com/DisplayProfile.do?lang=EN&amp;issuerType=03&amp;issuerNo=00037297</t>
  </si>
  <si>
    <t>CNI</t>
  </si>
  <si>
    <t>http://sedar.com/DisplayProfile.do?lang=EN&amp;issuerType=03&amp;issuerNo=00037347</t>
  </si>
  <si>
    <t>AEF</t>
  </si>
  <si>
    <t>http://sedar.com/DisplayProfile.do?lang=EN&amp;issuerType=03&amp;issuerNo=00037371</t>
  </si>
  <si>
    <t>APG</t>
  </si>
  <si>
    <t>http://sedar.com/DisplayProfile.do?lang=EN&amp;issuerType=03&amp;issuerNo=00037441</t>
  </si>
  <si>
    <t>CO</t>
  </si>
  <si>
    <t>http://sedar.com/DisplayProfile.do?lang=EN&amp;issuerType=03&amp;issuerNo=00037514</t>
  </si>
  <si>
    <t>LXR</t>
  </si>
  <si>
    <t>http://sedar.com/DisplayProfile.do?lang=EN&amp;issuerType=03&amp;issuerNo=00037547</t>
  </si>
  <si>
    <t>SO</t>
  </si>
  <si>
    <t>http://sedar.com/DisplayProfile.do?lang=EN&amp;issuerType=03&amp;issuerNo=00037589</t>
  </si>
  <si>
    <t>WGC</t>
  </si>
  <si>
    <t>http://sedar.com/DisplayProfile.do?lang=EN&amp;issuerType=03&amp;issuerNo=00037594</t>
  </si>
  <si>
    <t>GBF</t>
  </si>
  <si>
    <t>http://sedar.com/DisplayProfile.do?lang=EN&amp;issuerType=03&amp;issuerNo=00037604</t>
  </si>
  <si>
    <t>HS</t>
  </si>
  <si>
    <t>http://sedar.com/DisplayProfile.do?lang=EN&amp;issuerType=03&amp;issuerNo=00037617</t>
  </si>
  <si>
    <t>VAI</t>
  </si>
  <si>
    <t>http://sedar.com/DisplayProfile.do?lang=EN&amp;issuerType=03&amp;issuerNo=00037628</t>
  </si>
  <si>
    <t>GEMC</t>
  </si>
  <si>
    <t>http://sedar.com/DisplayProfile.do?lang=EN&amp;issuerType=03&amp;issuerNo=00037708</t>
  </si>
  <si>
    <t>FLOW</t>
  </si>
  <si>
    <t>http://sedar.com/DisplayProfile.do?lang=EN&amp;issuerType=03&amp;issuerNo=00037722</t>
  </si>
  <si>
    <t>BTH</t>
  </si>
  <si>
    <t>http://sedar.com/DisplayProfile.do?lang=EN&amp;issuerType=03&amp;issuerNo=00037805</t>
  </si>
  <si>
    <t>URG</t>
  </si>
  <si>
    <t>http://sedar.com/DisplayProfile.do?lang=EN&amp;issuerType=03&amp;issuerNo=00037831</t>
  </si>
  <si>
    <t>GCA</t>
  </si>
  <si>
    <t>http://sedar.com/DisplayProfile.do?lang=EN&amp;issuerType=03&amp;issuerNo=00037851</t>
  </si>
  <si>
    <t>HU</t>
  </si>
  <si>
    <t>http://sedar.com/DisplayProfile.do?lang=EN&amp;issuerType=03&amp;issuerNo=00037877</t>
  </si>
  <si>
    <t>KEW</t>
  </si>
  <si>
    <t>http://sedar.com/DisplayProfile.do?lang=EN&amp;issuerType=03&amp;issuerNo=00037915</t>
  </si>
  <si>
    <t>IRV</t>
  </si>
  <si>
    <t>http://sedar.com/DisplayProfile.do?lang=EN&amp;issuerType=03&amp;issuerNo=00037950</t>
  </si>
  <si>
    <t>ORTH</t>
  </si>
  <si>
    <t>http://sedar.com/DisplayProfile.do?lang=EN&amp;issuerType=03&amp;issuerNo=00037958</t>
  </si>
  <si>
    <t>NAC</t>
  </si>
  <si>
    <t>http://sedar.com/DisplayProfile.do?lang=EN&amp;issuerType=03&amp;issuerNo=00038001</t>
  </si>
  <si>
    <t>WIP</t>
  </si>
  <si>
    <t>http://sedar.com/DisplayProfile.do?lang=EN&amp;issuerType=03&amp;issuerNo=00038153</t>
  </si>
  <si>
    <t>CCN</t>
  </si>
  <si>
    <t>http://sedar.com/DisplayProfile.do?lang=EN&amp;issuerType=03&amp;issuerNo=00038236</t>
  </si>
  <si>
    <t>NLH</t>
  </si>
  <si>
    <t>http://sedar.com/DisplayProfile.do?lang=EN&amp;issuerType=03&amp;issuerNo=00038260</t>
  </si>
  <si>
    <t>EGL</t>
  </si>
  <si>
    <t>http://sedar.com/DisplayProfile.do?lang=EN&amp;issuerType=03&amp;issuerNo=00038299</t>
  </si>
  <si>
    <t>FOX</t>
  </si>
  <si>
    <t>http://sedar.com/DisplayProfile.do?lang=EN&amp;issuerType=03&amp;issuerNo=00038471</t>
  </si>
  <si>
    <t>KBU</t>
  </si>
  <si>
    <t>http://sedar.com/DisplayProfile.do?lang=EN&amp;issuerType=03&amp;issuerNo=00038495</t>
  </si>
  <si>
    <t>GRP</t>
  </si>
  <si>
    <t>http://sedar.com/DisplayProfile.do?lang=EN&amp;issuerType=03&amp;issuerNo=00038684</t>
  </si>
  <si>
    <t>GWR</t>
  </si>
  <si>
    <t>http://sedar.com/DisplayProfile.do?lang=EN&amp;issuerType=03&amp;issuerNo=00038775</t>
  </si>
  <si>
    <t>ANTL</t>
  </si>
  <si>
    <t>http://sedar.com/DisplayProfile.do?lang=EN&amp;issuerType=03&amp;issuerNo=00038835</t>
  </si>
  <si>
    <t>NGVT</t>
  </si>
  <si>
    <t>http://sedar.com/DisplayProfile.do?lang=EN&amp;issuerType=03&amp;issuerNo=00038859</t>
  </si>
  <si>
    <t>GET</t>
  </si>
  <si>
    <t>http://sedar.com/DisplayProfile.do?lang=EN&amp;issuerType=03&amp;issuerNo=00039152</t>
  </si>
  <si>
    <t>FOR</t>
  </si>
  <si>
    <t>http://sedar.com/DisplayProfile.do?lang=EN&amp;issuerType=03&amp;issuerNo=00039175</t>
  </si>
  <si>
    <t>TGH</t>
  </si>
  <si>
    <t>http://sedar.com/DisplayProfile.do?lang=EN&amp;issuerType=03&amp;issuerNo=00039197</t>
  </si>
  <si>
    <t>LKSD</t>
  </si>
  <si>
    <t>http://sedar.com/DisplayProfile.do?lang=EN&amp;issuerType=03&amp;issuerNo=00039205</t>
  </si>
  <si>
    <t>LNB</t>
  </si>
  <si>
    <t>http://sedar.com/DisplayProfile.do?lang=EN&amp;issuerType=03&amp;issuerNo=00039219</t>
  </si>
  <si>
    <t>TF</t>
  </si>
  <si>
    <t>http://sedar.com/DisplayProfile.do?lang=EN&amp;issuerType=03&amp;issuerNo=00039226</t>
  </si>
  <si>
    <t>ESTE</t>
  </si>
  <si>
    <t>http://sedar.com/DisplayProfile.do?lang=EN&amp;issuerType=03&amp;issuerNo=00039534</t>
  </si>
  <si>
    <t>ISO</t>
  </si>
  <si>
    <t>http://sedar.com/DisplayProfile.do?lang=EN&amp;issuerType=03&amp;issuerNo=00039553</t>
  </si>
  <si>
    <t>FIL</t>
  </si>
  <si>
    <t>http://sedar.com/DisplayProfile.do?lang=EN&amp;issuerType=03&amp;issuerNo=00039556</t>
  </si>
  <si>
    <t>ATZ</t>
  </si>
  <si>
    <t>http://sedar.com/DisplayProfile.do?lang=EN&amp;issuerType=03&amp;issuerNo=00039566</t>
  </si>
  <si>
    <t>HWFUN</t>
  </si>
  <si>
    <t>http://sedar.com/DisplayProfile.do?lang=EN&amp;issuerType=03&amp;issuerNo=00039653</t>
  </si>
  <si>
    <t>EREP</t>
  </si>
  <si>
    <t>http://sedar.com/DisplayProfile.do?lang=EN&amp;issuerType=03&amp;issuerNo=00039654</t>
  </si>
  <si>
    <t>CBT</t>
  </si>
  <si>
    <t>http://sedar.com/DisplayProfile.do?lang=EN&amp;issuerType=03&amp;issuerNo=00039733</t>
  </si>
  <si>
    <t>PPR</t>
  </si>
  <si>
    <t>http://sedar.com/DisplayProfile.do?lang=EN&amp;issuerType=03&amp;issuerNo=00039795</t>
  </si>
  <si>
    <t>PREV</t>
  </si>
  <si>
    <t>http://sedar.com/DisplayProfile.do?lang=EN&amp;issuerType=03&amp;issuerNo=00039880</t>
  </si>
  <si>
    <t>ECN</t>
  </si>
  <si>
    <t>http://sedar.com/DisplayProfile.do?lang=EN&amp;issuerType=03&amp;issuerNo=00039995</t>
  </si>
  <si>
    <t>BRIO</t>
  </si>
  <si>
    <t>http://sedar.com/DisplayProfile.do?lang=EN&amp;issuerType=03&amp;issuerNo=00040025</t>
  </si>
  <si>
    <t>ECCFT</t>
  </si>
  <si>
    <t>http://sedar.com/DisplayProfile.do?lang=EN&amp;issuerType=03&amp;issuerNo=00040069</t>
  </si>
  <si>
    <t>ESX</t>
  </si>
  <si>
    <t>http://sedar.com/DisplayProfile.do?lang=EN&amp;issuerType=03&amp;issuerNo=00040087</t>
  </si>
  <si>
    <t>AZT</t>
  </si>
  <si>
    <t>http://sedar.com/DisplayProfile.do?lang=EN&amp;issuerType=03&amp;issuerNo=00040104</t>
  </si>
  <si>
    <t>NRGY</t>
  </si>
  <si>
    <t>http://sedar.com/DisplayProfile.do?lang=EN&amp;issuerType=03&amp;issuerNo=00040114</t>
  </si>
  <si>
    <t>PGLC</t>
  </si>
  <si>
    <t>http://sedar.com/DisplayProfile.do?lang=EN&amp;issuerType=03&amp;issuerNo=00040256</t>
  </si>
  <si>
    <t>CMED</t>
  </si>
  <si>
    <t>http://sedar.com/DisplayProfile.do?lang=EN&amp;issuerType=03&amp;issuerNo=00040264</t>
  </si>
  <si>
    <t>MNO</t>
  </si>
  <si>
    <t>http://sedar.com/DisplayProfile.do?lang=EN&amp;issuerType=03&amp;issuerNo=00040470</t>
  </si>
  <si>
    <t>FRII</t>
  </si>
  <si>
    <t>http://sedar.com/DisplayProfile.do?lang=EN&amp;issuerType=03&amp;issuerNo=00040502</t>
  </si>
  <si>
    <t>ADZN</t>
  </si>
  <si>
    <t>http://sedar.com/DisplayProfile.do?lang=EN&amp;issuerType=03&amp;issuerNo=00040606</t>
  </si>
  <si>
    <t>SGI</t>
  </si>
  <si>
    <t>http://sedar.com/DisplayProfile.do?lang=EN&amp;issuerType=03&amp;issuerNo=00041559</t>
  </si>
  <si>
    <t>JPJ</t>
  </si>
  <si>
    <t>http://sedar.com/DisplayProfile.do?lang=EN&amp;issuerType=03&amp;issuerNo=00042256</t>
  </si>
  <si>
    <t>GOOS</t>
  </si>
  <si>
    <t>http://sedar.com/DisplayProfile.do?lang=EN&amp;issuerType=03&amp;issuerNo=00042362</t>
  </si>
  <si>
    <t>BUFF</t>
  </si>
  <si>
    <t>http://sedar.com/DisplayProfile.do?lang=EN&amp;issuerType=03&amp;issuerNo=00042432</t>
  </si>
  <si>
    <t>LFC</t>
  </si>
  <si>
    <t>http://sedar.com/DisplayProfile.do?lang=EN&amp;issuerType=03&amp;issuerNo=00042525</t>
  </si>
  <si>
    <t>CDNT</t>
  </si>
  <si>
    <t>http://sedar.com/DisplayProfile.do?lang=EN&amp;issuerType=03&amp;issuerNo=00042628</t>
  </si>
  <si>
    <t>LEAF</t>
  </si>
  <si>
    <t>http://sedar.com/DisplayProfile.do?lang=EN&amp;issuerType=03&amp;issuerNo=00042774</t>
  </si>
  <si>
    <t>RTHM</t>
  </si>
  <si>
    <t>http://sedar.com/DisplayProfile.do?lang=EN&amp;issuerType=03&amp;issuerNo=00042897</t>
  </si>
  <si>
    <t>GRG</t>
  </si>
  <si>
    <t>http://sedar.com/DisplayProfile.do?lang=EN&amp;issuerType=03&amp;issuerNo=00042982</t>
  </si>
  <si>
    <t>ADNT</t>
  </si>
  <si>
    <t>http://sedar.com/DisplayProfile.do?lang=EN&amp;issuerType=03&amp;issuerNo=00043108</t>
  </si>
  <si>
    <t>TETH</t>
  </si>
  <si>
    <t>ACB:CA</t>
  </si>
  <si>
    <t>AGZ:CA</t>
  </si>
  <si>
    <t>AN:CA</t>
  </si>
  <si>
    <t>ANF:CA</t>
  </si>
  <si>
    <t>APX:CA</t>
  </si>
  <si>
    <t>AXM:CA</t>
  </si>
  <si>
    <t>AYM:CA</t>
  </si>
  <si>
    <t>BDG:CA</t>
  </si>
  <si>
    <t>BK:CA</t>
  </si>
  <si>
    <t>BLM:CA</t>
  </si>
  <si>
    <t>BLS:CA</t>
  </si>
  <si>
    <t>BRC:CA</t>
  </si>
  <si>
    <t>BYU:CA</t>
  </si>
  <si>
    <t>CAV:CA</t>
  </si>
  <si>
    <t>CIA:CA</t>
  </si>
  <si>
    <t>CLE:CA</t>
  </si>
  <si>
    <t>CLM:CA</t>
  </si>
  <si>
    <t>CLY:CA</t>
  </si>
  <si>
    <t>CUC:CA</t>
  </si>
  <si>
    <t>DEN:CA</t>
  </si>
  <si>
    <t>DF:CA</t>
  </si>
  <si>
    <t>DFN:CA</t>
  </si>
  <si>
    <t>DFS:CA</t>
  </si>
  <si>
    <t>DGS:CA</t>
  </si>
  <si>
    <t>DS:CA</t>
  </si>
  <si>
    <t>EBY:CA</t>
  </si>
  <si>
    <t>EGL:CA</t>
  </si>
  <si>
    <t>EGM:CA</t>
  </si>
  <si>
    <t>EXE:CA</t>
  </si>
  <si>
    <t>FCC:CA</t>
  </si>
  <si>
    <t>FFN:CA</t>
  </si>
  <si>
    <t>FGD:CA</t>
  </si>
  <si>
    <t>FGX:CA</t>
  </si>
  <si>
    <t>FTN:CA</t>
  </si>
  <si>
    <t>GBF:CA</t>
  </si>
  <si>
    <t>GFG:CA</t>
  </si>
  <si>
    <t>GIS:CA</t>
  </si>
  <si>
    <t>GOP:CA</t>
  </si>
  <si>
    <t>GRG:CA</t>
  </si>
  <si>
    <t>GRL:CA</t>
  </si>
  <si>
    <t>GVR:CA</t>
  </si>
  <si>
    <t>GWR:CA</t>
  </si>
  <si>
    <t>HIT:CA</t>
  </si>
  <si>
    <t>HPQ:CA</t>
  </si>
  <si>
    <t>ION:CA</t>
  </si>
  <si>
    <t>IRI:CA</t>
  </si>
  <si>
    <t>ISV:CA</t>
  </si>
  <si>
    <t>KBY:CA</t>
  </si>
  <si>
    <t>LAC:CA</t>
  </si>
  <si>
    <t>LBS:CA</t>
  </si>
  <si>
    <t>LCS:CA</t>
  </si>
  <si>
    <t>LEM:CA</t>
  </si>
  <si>
    <t>LEN:CA</t>
  </si>
  <si>
    <t>LIT:CA</t>
  </si>
  <si>
    <t>LND:CA</t>
  </si>
  <si>
    <t>MAT:CA</t>
  </si>
  <si>
    <t>MBN:CA</t>
  </si>
  <si>
    <t>MDO:CA</t>
  </si>
  <si>
    <t>MMG:CA</t>
  </si>
  <si>
    <t>MNY:CA</t>
  </si>
  <si>
    <t>MVY:CA</t>
  </si>
  <si>
    <t>NA:CA</t>
  </si>
  <si>
    <t>NAL:CA</t>
  </si>
  <si>
    <t>NNN:CA</t>
  </si>
  <si>
    <t>NPC:CA</t>
  </si>
  <si>
    <t>NXC:CA</t>
  </si>
  <si>
    <t>PAT:CA</t>
  </si>
  <si>
    <t>PDV:CA</t>
  </si>
  <si>
    <t>PME:CA</t>
  </si>
  <si>
    <t>PRU:CA</t>
  </si>
  <si>
    <t>QBA:CA</t>
  </si>
  <si>
    <t>REG:CA</t>
  </si>
  <si>
    <t>REW:CA</t>
  </si>
  <si>
    <t>SBC:CA</t>
  </si>
  <si>
    <t>SBN:CA</t>
  </si>
  <si>
    <t>SNL:CA</t>
  </si>
  <si>
    <t>TEK:CA</t>
  </si>
  <si>
    <t>TGL:CA</t>
  </si>
  <si>
    <t>THX:CA</t>
  </si>
  <si>
    <t>TIM:CA</t>
  </si>
  <si>
    <t>TKU:CA</t>
  </si>
  <si>
    <t>TKX:CA</t>
  </si>
  <si>
    <t>TRAK:CA</t>
  </si>
  <si>
    <t>TRL:CA</t>
  </si>
  <si>
    <t>TRZ:CA</t>
  </si>
  <si>
    <t>US:CA</t>
  </si>
  <si>
    <t>VBV:CA</t>
  </si>
  <si>
    <t>WFS:CA</t>
  </si>
  <si>
    <t>XTD:CA</t>
  </si>
  <si>
    <t>YCM:CA</t>
  </si>
  <si>
    <t>ZOM:CA</t>
  </si>
  <si>
    <t>AEL:CA</t>
  </si>
  <si>
    <t>ATZ:CA</t>
  </si>
  <si>
    <t>BRG:CA</t>
  </si>
  <si>
    <t>CTFUN:CA</t>
  </si>
  <si>
    <t>DVA:CA</t>
  </si>
  <si>
    <t>ECN:CA</t>
  </si>
  <si>
    <t>EUR:CA</t>
  </si>
  <si>
    <t>FIL:CA</t>
  </si>
  <si>
    <t>FOR:CA</t>
  </si>
  <si>
    <t>HFC:CA</t>
  </si>
  <si>
    <t>HWFUN:CA</t>
  </si>
  <si>
    <t>ISO:CA</t>
  </si>
  <si>
    <t>OSH:CA</t>
  </si>
  <si>
    <t>PHYS:CA</t>
  </si>
  <si>
    <t>PPR:CA</t>
  </si>
  <si>
    <t>RAV:CA</t>
  </si>
  <si>
    <t>TF:CA</t>
  </si>
  <si>
    <t>TGH:CA</t>
  </si>
  <si>
    <t>WCN:CA</t>
  </si>
  <si>
    <t>WIP:CA</t>
  </si>
  <si>
    <t>SHP:CA</t>
  </si>
  <si>
    <t>WAW:CA</t>
  </si>
  <si>
    <t>WAB:CA</t>
  </si>
  <si>
    <t>NPT:CA</t>
  </si>
  <si>
    <t>TBI:CA</t>
  </si>
  <si>
    <t>WCX:CA</t>
  </si>
  <si>
    <t>BCO:CA</t>
  </si>
  <si>
    <t>NOVT:CA</t>
  </si>
  <si>
    <t>GNOLF:CA</t>
  </si>
  <si>
    <t>GFD:CA</t>
  </si>
  <si>
    <t>ADW:CA</t>
  </si>
  <si>
    <t>LBY:CA</t>
  </si>
  <si>
    <t>NEW:CA</t>
  </si>
  <si>
    <t>MIS:CA</t>
  </si>
  <si>
    <t>UTC:CA</t>
  </si>
  <si>
    <t>SV:CA</t>
  </si>
  <si>
    <t>MIO:CA</t>
  </si>
  <si>
    <t>IDC:CA</t>
  </si>
  <si>
    <t>CEG:CA</t>
  </si>
  <si>
    <t>JJJ:CA</t>
  </si>
  <si>
    <t>SUV:CA</t>
  </si>
  <si>
    <t>IDK:CA</t>
  </si>
  <si>
    <t>MCZ:CA</t>
  </si>
  <si>
    <t>CFE:CA</t>
  </si>
  <si>
    <t>ADX:CA</t>
  </si>
  <si>
    <t>MK:CA</t>
  </si>
  <si>
    <t>GST:CA</t>
  </si>
  <si>
    <t>INM:CA</t>
  </si>
  <si>
    <t>BE:CA</t>
  </si>
  <si>
    <t>EYEA:CA</t>
  </si>
  <si>
    <t>MTA:CA</t>
  </si>
  <si>
    <t>AARM:CA</t>
  </si>
  <si>
    <t>FECOF:CA</t>
  </si>
  <si>
    <t>OPA:CA</t>
  </si>
  <si>
    <t>SUN:CA</t>
  </si>
  <si>
    <t>LBIX:CA</t>
  </si>
  <si>
    <t>UPL:CA</t>
  </si>
  <si>
    <t>ZTE:CA</t>
  </si>
  <si>
    <t>ASTI:CA</t>
  </si>
  <si>
    <t>CPPXF:CA</t>
  </si>
  <si>
    <t>DLE:CA</t>
  </si>
  <si>
    <t>IME:CA</t>
  </si>
  <si>
    <t>IN:CA</t>
  </si>
  <si>
    <t>ALQ:CA</t>
  </si>
  <si>
    <t>JEM:CA</t>
  </si>
  <si>
    <t>RQB:CA</t>
  </si>
  <si>
    <t>EDE:CA</t>
  </si>
  <si>
    <t>SYS:CA</t>
  </si>
  <si>
    <t>FIRE:CA</t>
  </si>
  <si>
    <t>WSM:CA</t>
  </si>
  <si>
    <t>CCY:CA</t>
  </si>
  <si>
    <t>GTI:CA</t>
  </si>
  <si>
    <t>ALK:CA</t>
  </si>
  <si>
    <t>SNSG:CA</t>
  </si>
  <si>
    <t>AVM:CA</t>
  </si>
  <si>
    <t>GPK:CA</t>
  </si>
  <si>
    <t>INO:CA</t>
  </si>
  <si>
    <t>SQA:CA</t>
  </si>
  <si>
    <t>CHX:CA</t>
  </si>
  <si>
    <t>LGM:CA</t>
  </si>
  <si>
    <t>CYL:CA</t>
  </si>
  <si>
    <t>TXL:CA</t>
  </si>
  <si>
    <t>AFF:CA</t>
  </si>
  <si>
    <t>ARV:CA</t>
  </si>
  <si>
    <t>GOR:CA</t>
  </si>
  <si>
    <t>FEC:CA</t>
  </si>
  <si>
    <t>EA:CA</t>
  </si>
  <si>
    <t>CHV:CA</t>
  </si>
  <si>
    <t>RBN:CA</t>
  </si>
  <si>
    <t>FFT:CA</t>
  </si>
  <si>
    <t>CNW:CA</t>
  </si>
  <si>
    <t>TEA:CA</t>
  </si>
  <si>
    <t>ARQ:CA</t>
  </si>
  <si>
    <t>BKS:CA</t>
  </si>
  <si>
    <t>ICEIF:CA</t>
  </si>
  <si>
    <t>CRZ:CA</t>
  </si>
  <si>
    <t>BRH:CA</t>
  </si>
  <si>
    <t>REAHA:CA</t>
  </si>
  <si>
    <t>PBTU:CA</t>
  </si>
  <si>
    <t>PRL:CA</t>
  </si>
  <si>
    <t>AFI:CA</t>
  </si>
  <si>
    <t>EM:CA</t>
  </si>
  <si>
    <t>PDO:CA</t>
  </si>
  <si>
    <t>SPO:CA</t>
  </si>
  <si>
    <t>BZI:CA</t>
  </si>
  <si>
    <t>LGF:CA</t>
  </si>
  <si>
    <t>GFI:CA</t>
  </si>
  <si>
    <t>ABK:CA</t>
  </si>
  <si>
    <t>ZRO:CA</t>
  </si>
  <si>
    <t>PKG:CA</t>
  </si>
  <si>
    <t>NIL:CA</t>
  </si>
  <si>
    <t>MARI:CA</t>
  </si>
  <si>
    <t>TAI:CA</t>
  </si>
  <si>
    <t>DNI:CA</t>
  </si>
  <si>
    <t>KOT:CA</t>
  </si>
  <si>
    <t>COPR:CA</t>
  </si>
  <si>
    <t>RLG:CA</t>
  </si>
  <si>
    <t>ATT:CA</t>
  </si>
  <si>
    <t>GLR:CA</t>
  </si>
  <si>
    <t>ITR:CA</t>
  </si>
  <si>
    <t>MCL:CA</t>
  </si>
  <si>
    <t>TAK:CA</t>
  </si>
  <si>
    <t>RFR:CA</t>
  </si>
  <si>
    <t>MVT:CA</t>
  </si>
  <si>
    <t>MOM:CA</t>
  </si>
  <si>
    <t>MMI:CA</t>
  </si>
  <si>
    <t>HAN:CA</t>
  </si>
  <si>
    <t>ETFC:CA</t>
  </si>
  <si>
    <t>JCI:CA</t>
  </si>
  <si>
    <t>PVS:CA</t>
  </si>
  <si>
    <t>OPI:CA</t>
  </si>
  <si>
    <t>MUR:CA</t>
  </si>
  <si>
    <t>C:CA</t>
  </si>
  <si>
    <t>NVUUN:CA</t>
  </si>
  <si>
    <t>RGL:CA</t>
  </si>
  <si>
    <t>IVF:CA</t>
  </si>
  <si>
    <t>SX:CA</t>
  </si>
  <si>
    <t>ONI:CA</t>
  </si>
  <si>
    <t>INR:CA</t>
  </si>
  <si>
    <t>BIG:CA</t>
  </si>
  <si>
    <t>RES:CA</t>
  </si>
  <si>
    <t>MQ:CA</t>
  </si>
  <si>
    <t>VTC:CA</t>
  </si>
  <si>
    <t>EVG:CA</t>
  </si>
  <si>
    <t>QCA:CA</t>
  </si>
  <si>
    <t>VVX:CA</t>
  </si>
  <si>
    <t>DHC:CA</t>
  </si>
  <si>
    <t>BDR:CA</t>
  </si>
  <si>
    <t>TAP:CA</t>
  </si>
  <si>
    <t>TNY:CA</t>
  </si>
  <si>
    <t>N:CA</t>
  </si>
  <si>
    <t>RGO:CA</t>
  </si>
  <si>
    <t>PMC:CA</t>
  </si>
  <si>
    <t>BSE:CA</t>
  </si>
  <si>
    <t>NGH:CA</t>
  </si>
  <si>
    <t>MOS:CA</t>
  </si>
  <si>
    <t>PUF:CA</t>
  </si>
  <si>
    <t>ENI:CA</t>
  </si>
  <si>
    <t>DOMUN:CA</t>
  </si>
  <si>
    <t>BMR:CA</t>
  </si>
  <si>
    <t>HHS:CA</t>
  </si>
  <si>
    <t>BWC:CA</t>
  </si>
  <si>
    <t>AMD:CA</t>
  </si>
  <si>
    <t>PSE:CA</t>
  </si>
  <si>
    <t>SYL:CA</t>
  </si>
  <si>
    <t>NVG:CA</t>
  </si>
  <si>
    <t>EAT:CA</t>
  </si>
  <si>
    <t>GDP:CA</t>
  </si>
  <si>
    <t>SNX:CA</t>
  </si>
  <si>
    <t>GPC:CA</t>
  </si>
  <si>
    <t>KNR:CA</t>
  </si>
  <si>
    <t>FDM:CA</t>
  </si>
  <si>
    <t>NPD:CA</t>
  </si>
  <si>
    <t>NI:CA</t>
  </si>
  <si>
    <t>SHV:CA</t>
  </si>
  <si>
    <t>CCR:CA</t>
  </si>
  <si>
    <t>LAI:CA</t>
  </si>
  <si>
    <t>CRI:CA</t>
  </si>
  <si>
    <t>KBB:CA</t>
  </si>
  <si>
    <t>FNQ:CA</t>
  </si>
  <si>
    <t>VGW:CA</t>
  </si>
  <si>
    <t>BIS:CA</t>
  </si>
  <si>
    <t>PRI:CA</t>
  </si>
  <si>
    <t>CZC:CA</t>
  </si>
  <si>
    <t>WUC:CA</t>
  </si>
  <si>
    <t>CASC:CA</t>
  </si>
  <si>
    <t>SBOT:CA</t>
  </si>
  <si>
    <t>TBP:CA</t>
  </si>
  <si>
    <t>CORE:CA</t>
  </si>
  <si>
    <t>MMJ:CA</t>
  </si>
  <si>
    <t>AMP:CA</t>
  </si>
  <si>
    <t>JBR:CA</t>
  </si>
  <si>
    <t>USCO:CA</t>
  </si>
  <si>
    <t>MCF:CA</t>
  </si>
  <si>
    <t>PKK:CA</t>
  </si>
  <si>
    <t>LAN:CA</t>
  </si>
  <si>
    <t>ACHV:CA</t>
  </si>
  <si>
    <t>RGUS:CA</t>
  </si>
  <si>
    <t>LXRP:CA</t>
  </si>
  <si>
    <t>VSYS:CA</t>
  </si>
  <si>
    <t>HR:CA</t>
  </si>
  <si>
    <t>RISE:CA</t>
  </si>
  <si>
    <t>EI:CA</t>
  </si>
  <si>
    <t>DIGAF:CA</t>
  </si>
  <si>
    <t>DNC:CA</t>
  </si>
  <si>
    <t>RVG:CA</t>
  </si>
  <si>
    <t>MHY:CA</t>
  </si>
  <si>
    <t>SVP:CA</t>
  </si>
  <si>
    <t>CLN:CA</t>
  </si>
  <si>
    <t>AFD:CA</t>
  </si>
  <si>
    <t>UMB:CA</t>
  </si>
  <si>
    <t>NAF:CA</t>
  </si>
  <si>
    <t>LSTMF:CA</t>
  </si>
  <si>
    <t>EZM:CA</t>
  </si>
  <si>
    <t>POOL:CA</t>
  </si>
  <si>
    <t>AFH:CA</t>
  </si>
  <si>
    <t>LOOP:CA</t>
  </si>
  <si>
    <t>GHG:CA</t>
  </si>
  <si>
    <t>CIM:CA</t>
  </si>
  <si>
    <t>MEC:CA</t>
  </si>
  <si>
    <t>PVOTF:CA</t>
  </si>
  <si>
    <t>MIRL:CA</t>
  </si>
  <si>
    <t>TO:CA</t>
  </si>
  <si>
    <t>TCC:CA</t>
  </si>
  <si>
    <t>INIS:CA</t>
  </si>
  <si>
    <t>QUAD:CA</t>
  </si>
  <si>
    <t>PHS:CA</t>
  </si>
  <si>
    <t>AKE:CA</t>
  </si>
  <si>
    <t>PIC:CA</t>
  </si>
  <si>
    <t>RSS:CA</t>
  </si>
  <si>
    <t>THMG:CA</t>
  </si>
  <si>
    <t>SAAS:CA</t>
  </si>
  <si>
    <t>PDH:CA</t>
  </si>
  <si>
    <t>ADC:CA</t>
  </si>
  <si>
    <t>TFS:CA</t>
  </si>
  <si>
    <t>MMF:CA</t>
  </si>
  <si>
    <t>LDS:CA</t>
  </si>
  <si>
    <t>DPC:CA</t>
  </si>
  <si>
    <t>MOG:CA</t>
  </si>
  <si>
    <t>CBP:CA</t>
  </si>
  <si>
    <t>EX:CA</t>
  </si>
  <si>
    <t>NCD:CA</t>
  </si>
  <si>
    <t>BVQ:CA</t>
  </si>
  <si>
    <t>ISL:CA</t>
  </si>
  <si>
    <t>FLT:CA</t>
  </si>
  <si>
    <t>AMS:CA</t>
  </si>
  <si>
    <t>CMC:CA</t>
  </si>
  <si>
    <t>PDT:CA</t>
  </si>
  <si>
    <t>VCT:CA</t>
  </si>
  <si>
    <t>FAT:CA</t>
  </si>
  <si>
    <t>NSM:CA</t>
  </si>
  <si>
    <t>TTC:CA</t>
  </si>
  <si>
    <t>JUJU:CA</t>
  </si>
  <si>
    <t>SQX:CA</t>
  </si>
  <si>
    <t>WRW:CA</t>
  </si>
  <si>
    <t>MDD:CA</t>
  </si>
  <si>
    <t>HC:CA</t>
  </si>
  <si>
    <t>IP:CA</t>
  </si>
  <si>
    <t>FFF:CA</t>
  </si>
  <si>
    <t>KDZ:CA</t>
  </si>
  <si>
    <t>AXC:CA</t>
  </si>
  <si>
    <t>SHRC:CA</t>
  </si>
  <si>
    <t>CK:CA</t>
  </si>
  <si>
    <t>AYL:CA</t>
  </si>
  <si>
    <t>OG:CA</t>
  </si>
  <si>
    <t>DVR:CA</t>
  </si>
  <si>
    <t>IBAT:CA</t>
  </si>
  <si>
    <t>FTY:CA</t>
  </si>
  <si>
    <t>MLK:CA</t>
  </si>
  <si>
    <t>XMG:CA</t>
  </si>
  <si>
    <t>GXY:CA</t>
  </si>
  <si>
    <t>VP:CA</t>
  </si>
  <si>
    <t>IXR:CA</t>
  </si>
  <si>
    <t>CLNH:CA</t>
  </si>
  <si>
    <t>API:CA</t>
  </si>
  <si>
    <t>ZOR:CA</t>
  </si>
  <si>
    <t>SNP:CA</t>
  </si>
  <si>
    <t>SFA:CA</t>
  </si>
  <si>
    <t>GLH:CA</t>
  </si>
  <si>
    <t>TAUG:CA</t>
  </si>
  <si>
    <t>GCS:CA</t>
  </si>
  <si>
    <t>ZRI:CA</t>
  </si>
  <si>
    <t>HM:CA</t>
  </si>
  <si>
    <t>GRT:CA</t>
  </si>
  <si>
    <t>BUA:CA</t>
  </si>
  <si>
    <t>IFL:CA</t>
  </si>
  <si>
    <t>CME:CA</t>
  </si>
  <si>
    <t>RVR:CA</t>
  </si>
  <si>
    <t>GBC:CA</t>
  </si>
  <si>
    <t>PUL:CA</t>
  </si>
  <si>
    <t>CFB:CA</t>
  </si>
  <si>
    <t>MINE:CA</t>
  </si>
  <si>
    <t>EVA:CA</t>
  </si>
  <si>
    <t>MRTX:CA</t>
  </si>
  <si>
    <t>EMS:CA</t>
  </si>
  <si>
    <t>LEO:CA</t>
  </si>
  <si>
    <t>FKSH:CA</t>
  </si>
  <si>
    <t>MWIUN:CA</t>
  </si>
  <si>
    <t>CMS:CA</t>
  </si>
  <si>
    <t>TSZ:CA</t>
  </si>
  <si>
    <t>SPRZ:CA</t>
  </si>
  <si>
    <t>CTT:CA</t>
  </si>
  <si>
    <t>DMC:CA</t>
  </si>
  <si>
    <t>MYR:CA</t>
  </si>
  <si>
    <t>MDM:CA</t>
  </si>
  <si>
    <t>GIFUN:CA</t>
  </si>
  <si>
    <t>OLE:CA</t>
  </si>
  <si>
    <t>AQXP:CA</t>
  </si>
  <si>
    <t>EFM:CA</t>
  </si>
  <si>
    <t>OAA:CA</t>
  </si>
  <si>
    <t>DST:CA</t>
  </si>
  <si>
    <t>EPY:CA</t>
  </si>
  <si>
    <t>EAC:CA</t>
  </si>
  <si>
    <t>SKLN:CA</t>
  </si>
  <si>
    <t>IMH:CA</t>
  </si>
  <si>
    <t>XRO:CA</t>
  </si>
  <si>
    <t>LVI:CA</t>
  </si>
  <si>
    <t>BLA:CA</t>
  </si>
  <si>
    <t>MCP:CA</t>
  </si>
  <si>
    <t>NF:CA</t>
  </si>
  <si>
    <t>LLP:CA</t>
  </si>
  <si>
    <t>ISOL:CA</t>
  </si>
  <si>
    <t>SOIGF:CA</t>
  </si>
  <si>
    <t>VRT:CA</t>
  </si>
  <si>
    <t>LHS:CA</t>
  </si>
  <si>
    <t>MYM:CA</t>
  </si>
  <si>
    <t>APP:CA</t>
  </si>
  <si>
    <t>ACG:CA</t>
  </si>
  <si>
    <t>CRL:CA</t>
  </si>
  <si>
    <t>CBK:CA</t>
  </si>
  <si>
    <t>BUX:CA</t>
  </si>
  <si>
    <t>DDB:CA</t>
  </si>
  <si>
    <t>J:CA</t>
  </si>
  <si>
    <t>LION:CA</t>
  </si>
  <si>
    <t>JGW:CA</t>
  </si>
  <si>
    <t>ACM:CA</t>
  </si>
  <si>
    <t>CGQ:CA</t>
  </si>
  <si>
    <t>MJ:CA</t>
  </si>
  <si>
    <t>SQR:CA</t>
  </si>
  <si>
    <t>STV:CA</t>
  </si>
  <si>
    <t>LTE:CA</t>
  </si>
  <si>
    <t>TPS:CA</t>
  </si>
  <si>
    <t>NUR:CA</t>
  </si>
  <si>
    <t>RIW:CA</t>
  </si>
  <si>
    <t>MBE:CA</t>
  </si>
  <si>
    <t>AHG:CA</t>
  </si>
  <si>
    <t>DEL:CA</t>
  </si>
  <si>
    <t>PCE:CA</t>
  </si>
  <si>
    <t>ZNK:CA</t>
  </si>
  <si>
    <t>GHE:CA</t>
  </si>
  <si>
    <t>VGM:CA</t>
  </si>
  <si>
    <t>CNI:CA</t>
  </si>
  <si>
    <t>AEF:CA</t>
  </si>
  <si>
    <t>APG:CA</t>
  </si>
  <si>
    <t>CO:CA</t>
  </si>
  <si>
    <t>LXR:CA</t>
  </si>
  <si>
    <t>SO:CA</t>
  </si>
  <si>
    <t>WGC:CA</t>
  </si>
  <si>
    <t>HS:CA</t>
  </si>
  <si>
    <t>VAI:CA</t>
  </si>
  <si>
    <t>GEMC:CA</t>
  </si>
  <si>
    <t>FLOW:CA</t>
  </si>
  <si>
    <t>BTH:CA</t>
  </si>
  <si>
    <t>URG:CA</t>
  </si>
  <si>
    <t>GCA:CA</t>
  </si>
  <si>
    <t>HU:CA</t>
  </si>
  <si>
    <t>KEW:CA</t>
  </si>
  <si>
    <t>IRV:CA</t>
  </si>
  <si>
    <t>ORTH:CA</t>
  </si>
  <si>
    <t>NAC:CA</t>
  </si>
  <si>
    <t>CCN:CA</t>
  </si>
  <si>
    <t>NLH:CA</t>
  </si>
  <si>
    <t>FOX:CA</t>
  </si>
  <si>
    <t>KBU:CA</t>
  </si>
  <si>
    <t>GRP:CA</t>
  </si>
  <si>
    <t>ANTL:CA</t>
  </si>
  <si>
    <t>NGVT:CA</t>
  </si>
  <si>
    <t>GET:CA</t>
  </si>
  <si>
    <t>LKSD:CA</t>
  </si>
  <si>
    <t>LNB:CA</t>
  </si>
  <si>
    <t>ESTE:CA</t>
  </si>
  <si>
    <t>EREP:CA</t>
  </si>
  <si>
    <t>CBT:CA</t>
  </si>
  <si>
    <t>PREV:CA</t>
  </si>
  <si>
    <t>BRIO:CA</t>
  </si>
  <si>
    <t>ECCFT:CA</t>
  </si>
  <si>
    <t>ESX:CA</t>
  </si>
  <si>
    <t>AZT:CA</t>
  </si>
  <si>
    <t>NRGY:CA</t>
  </si>
  <si>
    <t>PGLC:CA</t>
  </si>
  <si>
    <t>CMED:CA</t>
  </si>
  <si>
    <t>MNO:CA</t>
  </si>
  <si>
    <t>FRII:CA</t>
  </si>
  <si>
    <t>ADZN:CA</t>
  </si>
  <si>
    <t>SGI:CA</t>
  </si>
  <si>
    <t>JPJ:CA</t>
  </si>
  <si>
    <t>GOOS:CA</t>
  </si>
  <si>
    <t>BUFF:CA</t>
  </si>
  <si>
    <t>LFC:CA</t>
  </si>
  <si>
    <t>CDNT:CA</t>
  </si>
  <si>
    <t>LEAF:CA</t>
  </si>
  <si>
    <t>RTHM:CA</t>
  </si>
  <si>
    <t>ADNT:CA</t>
  </si>
  <si>
    <t>TETH:CA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</si>
</sst>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Verdana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30"/>
      <name val="Verdana"/>
    </font>
    <font>
      <b/>
      <sz val="10"/>
      <color indexed="9"/>
      <name val="Verdana"/>
    </font>
    <font>
      <sz val="10"/>
      <color indexed="8"/>
      <name val="Verdana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top"/>
    </xf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</xf>
  </cellStyleXfs>
  <cellXfs count="5">
    <xf numFmtId="0" fontId="0" fillId="0" borderId="0" xfId="0">
      <alignment vertical="top"/>
    </xf>
    <xf numFmtId="0" fontId="19" fillId="33" borderId="0" xfId="0" applyFont="1" applyFill="1" applyAlignment="1">
      <alignment vertical="top"/>
    </xf>
    <xf numFmtId="0" fontId="18" fillId="0" borderId="0" xfId="42" applyAlignment="1">
      <alignment vertical="top"/>
    </xf>
    <xf numFmtId="0" fontId="20" fillId="0" borderId="0" xfId="0" applyFont="1" applyAlignment="1">
      <alignment vertical="top"/>
    </xf>
    <xf numFmtId="0" fontId="0" fillId="0" borderId="0" xfId="0" applyAlignment="1">
      <alignment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sedar.com/DisplayProfile.do?lang=EN&amp;issuerType=03&amp;issuerNo=00001169" TargetMode="External"/><Relationship Id="rId1" Type="http://schemas.openxmlformats.org/officeDocument/2006/relationships/hyperlink" Target="http://sedar.com/DisplayProfile.do?lang=EN&amp;issuerType=03&amp;issuerNo=000001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498"/>
  <sheetViews>
    <sheetView workbookViewId="0">
      <pane ySplit="1" topLeftCell="A2" activePane="bottomLeft" state="frozenSplit"/>
      <selection pane="bottomLeft" activeCell="H2" sqref="H2"/>
    </sheetView>
  </sheetViews>
  <sheetFormatPr defaultColWidth="9" defaultRowHeight="12.75" x14ac:dyDescent="0.2"/>
  <cols>
    <col min="1" max="1" width="68.75" bestFit="1" customWidth="1"/>
  </cols>
  <sheetData>
    <row r="1" spans="1:8" s="1" customFormat="1" x14ac:dyDescent="0.2">
      <c r="A1" s="1" t="s">
        <v>0</v>
      </c>
      <c r="B1" s="1" t="s">
        <v>1</v>
      </c>
    </row>
    <row r="2" spans="1:8" x14ac:dyDescent="0.2">
      <c r="A2" s="2" t="s">
        <v>2</v>
      </c>
      <c r="B2" s="3" t="s">
        <v>3</v>
      </c>
      <c r="C2" t="str">
        <f t="shared" ref="C2:C65" si="0">B2&amp;":CA"</f>
        <v>SHP:CA</v>
      </c>
      <c r="D2" t="e">
        <f>VLOOKUP(Collection1!C2,Sheet1!$A$1:$A$109,1,FALSE)</f>
        <v>#N/A</v>
      </c>
      <c r="E2" t="str">
        <f t="shared" ref="E2:E65" si="1">SUBSTITUTE(A2,"http://sedar.com/DisplayProfile.do?lang=EN&amp;issuerType=03&amp;issuerNo=","")</f>
        <v>00000140</v>
      </c>
      <c r="F2" t="str">
        <f t="shared" ref="F2:F65" si="2">"INSERT INTO nsMine.quoteMediaTickers SET symbol='"&amp;C2&amp;"' ON DUPLICATE KEY UPDATE sedarId='"&amp;E2&amp;"';"</f>
        <v>INSERT INTO nsMine.quoteMediaTickers SET symbol='SHP:CA' ON DUPLICATE KEY UPDATE sedarId='00000140';</v>
      </c>
      <c r="G2" t="str">
        <f>G1&amp;CHAR(34)&amp;C2&amp;CHAR(34)&amp;","</f>
        <v>"SHP:CA",</v>
      </c>
      <c r="H2" t="str">
        <f>H1&amp;CHAR(34)&amp;E2&amp;CHAR(34)&amp;","</f>
        <v>"00000140",</v>
      </c>
    </row>
    <row r="3" spans="1:8" x14ac:dyDescent="0.2">
      <c r="A3" s="3" t="s">
        <v>4</v>
      </c>
      <c r="B3" s="3" t="s">
        <v>5</v>
      </c>
      <c r="C3" t="str">
        <f t="shared" si="0"/>
        <v>WAW:CA</v>
      </c>
      <c r="D3" t="e">
        <f>VLOOKUP(Collection1!C3,Sheet1!$A$1:$A$109,1,FALSE)</f>
        <v>#N/A</v>
      </c>
      <c r="E3" t="str">
        <f t="shared" si="1"/>
        <v>00000175</v>
      </c>
      <c r="F3" t="str">
        <f t="shared" si="2"/>
        <v>INSERT INTO nsMine.quoteMediaTickers SET symbol='WAW:CA' ON DUPLICATE KEY UPDATE sedarId='00000175';</v>
      </c>
      <c r="G3" t="str">
        <f t="shared" ref="G2:G65" si="3">G2&amp;CHAR(34)&amp;C3&amp;CHAR(34)&amp;","</f>
        <v>"SHP:CA","WAW:CA",</v>
      </c>
      <c r="H3" t="str">
        <f t="shared" ref="H3:H66" si="4">H2&amp;CHAR(34)&amp;E3&amp;CHAR(34)&amp;","</f>
        <v>"00000140","00000175",</v>
      </c>
    </row>
    <row r="4" spans="1:8" x14ac:dyDescent="0.2">
      <c r="A4" s="2" t="s">
        <v>6</v>
      </c>
      <c r="B4" s="3" t="s">
        <v>7</v>
      </c>
      <c r="C4" t="str">
        <f t="shared" si="0"/>
        <v>WAB:CA</v>
      </c>
      <c r="D4" t="e">
        <f>VLOOKUP(Collection1!C4,Sheet1!$A$1:$A$109,1,FALSE)</f>
        <v>#N/A</v>
      </c>
      <c r="E4" t="str">
        <f t="shared" si="1"/>
        <v>00001169</v>
      </c>
      <c r="F4" t="str">
        <f t="shared" si="2"/>
        <v>INSERT INTO nsMine.quoteMediaTickers SET symbol='WAB:CA' ON DUPLICATE KEY UPDATE sedarId='00001169';</v>
      </c>
      <c r="G4" t="str">
        <f t="shared" si="3"/>
        <v>"SHP:CA","WAW:CA","WAB:CA",</v>
      </c>
      <c r="H4" t="str">
        <f t="shared" si="4"/>
        <v>"00000140","00000175","00001169",</v>
      </c>
    </row>
    <row r="5" spans="1:8" x14ac:dyDescent="0.2">
      <c r="A5" s="3" t="s">
        <v>8</v>
      </c>
      <c r="B5" s="3" t="s">
        <v>9</v>
      </c>
      <c r="C5" t="str">
        <f t="shared" si="0"/>
        <v>NPT:CA</v>
      </c>
      <c r="D5" t="e">
        <f>VLOOKUP(Collection1!C5,Sheet1!$A$1:$A$109,1,FALSE)</f>
        <v>#N/A</v>
      </c>
      <c r="E5" t="str">
        <f t="shared" si="1"/>
        <v>00001576</v>
      </c>
      <c r="F5" t="str">
        <f t="shared" si="2"/>
        <v>INSERT INTO nsMine.quoteMediaTickers SET symbol='NPT:CA' ON DUPLICATE KEY UPDATE sedarId='00001576';</v>
      </c>
      <c r="G5" t="str">
        <f t="shared" si="3"/>
        <v>"SHP:CA","WAW:CA","WAB:CA","NPT:CA",</v>
      </c>
      <c r="H5" t="str">
        <f t="shared" si="4"/>
        <v>"00000140","00000175","00001169","00001576",</v>
      </c>
    </row>
    <row r="6" spans="1:8" x14ac:dyDescent="0.2">
      <c r="A6" s="3" t="s">
        <v>10</v>
      </c>
      <c r="B6" s="3" t="s">
        <v>11</v>
      </c>
      <c r="C6" t="str">
        <f t="shared" si="0"/>
        <v>TBI:CA</v>
      </c>
      <c r="D6" t="e">
        <f>VLOOKUP(Collection1!C6,Sheet1!$A$1:$A$109,1,FALSE)</f>
        <v>#N/A</v>
      </c>
      <c r="E6" t="str">
        <f t="shared" si="1"/>
        <v>00001885</v>
      </c>
      <c r="F6" t="str">
        <f t="shared" si="2"/>
        <v>INSERT INTO nsMine.quoteMediaTickers SET symbol='TBI:CA' ON DUPLICATE KEY UPDATE sedarId='00001885';</v>
      </c>
      <c r="G6" t="str">
        <f t="shared" si="3"/>
        <v>"SHP:CA","WAW:CA","WAB:CA","NPT:CA","TBI:CA",</v>
      </c>
      <c r="H6" t="str">
        <f t="shared" si="4"/>
        <v>"00000140","00000175","00001169","00001576","00001885",</v>
      </c>
    </row>
    <row r="7" spans="1:8" x14ac:dyDescent="0.2">
      <c r="A7" s="3" t="s">
        <v>12</v>
      </c>
      <c r="B7" s="3" t="s">
        <v>13</v>
      </c>
      <c r="C7" t="str">
        <f t="shared" si="0"/>
        <v>WCX:CA</v>
      </c>
      <c r="D7" t="e">
        <f>VLOOKUP(Collection1!C7,Sheet1!$A$1:$A$109,1,FALSE)</f>
        <v>#N/A</v>
      </c>
      <c r="E7" t="str">
        <f t="shared" si="1"/>
        <v>00001910</v>
      </c>
      <c r="F7" t="str">
        <f t="shared" si="2"/>
        <v>INSERT INTO nsMine.quoteMediaTickers SET symbol='WCX:CA' ON DUPLICATE KEY UPDATE sedarId='00001910';</v>
      </c>
      <c r="G7" t="str">
        <f t="shared" si="3"/>
        <v>"SHP:CA","WAW:CA","WAB:CA","NPT:CA","TBI:CA","WCX:CA",</v>
      </c>
      <c r="H7" t="str">
        <f t="shared" si="4"/>
        <v>"00000140","00000175","00001169","00001576","00001885","00001910",</v>
      </c>
    </row>
    <row r="8" spans="1:8" x14ac:dyDescent="0.2">
      <c r="A8" s="3" t="s">
        <v>14</v>
      </c>
      <c r="B8" s="3" t="s">
        <v>15</v>
      </c>
      <c r="C8" t="str">
        <f t="shared" si="0"/>
        <v>BCO:CA</v>
      </c>
      <c r="D8" t="e">
        <f>VLOOKUP(Collection1!C8,Sheet1!$A$1:$A$109,1,FALSE)</f>
        <v>#N/A</v>
      </c>
      <c r="E8" t="str">
        <f t="shared" si="1"/>
        <v>00001981</v>
      </c>
      <c r="F8" t="str">
        <f t="shared" si="2"/>
        <v>INSERT INTO nsMine.quoteMediaTickers SET symbol='BCO:CA' ON DUPLICATE KEY UPDATE sedarId='00001981';</v>
      </c>
      <c r="G8" t="str">
        <f t="shared" si="3"/>
        <v>"SHP:CA","WAW:CA","WAB:CA","NPT:CA","TBI:CA","WCX:CA","BCO:CA",</v>
      </c>
      <c r="H8" t="str">
        <f t="shared" si="4"/>
        <v>"00000140","00000175","00001169","00001576","00001885","00001910","00001981",</v>
      </c>
    </row>
    <row r="9" spans="1:8" hidden="1" x14ac:dyDescent="0.2">
      <c r="A9" s="3" t="s">
        <v>16</v>
      </c>
      <c r="B9" s="3" t="s">
        <v>17</v>
      </c>
      <c r="C9" t="str">
        <f t="shared" si="0"/>
        <v>DEN:CA</v>
      </c>
      <c r="D9" t="str">
        <f>VLOOKUP(Collection1!C9,Sheet1!$A$1:$A$109,1,FALSE)</f>
        <v>DEN:CA</v>
      </c>
      <c r="E9" t="str">
        <f t="shared" si="1"/>
        <v>00002000</v>
      </c>
      <c r="F9" t="str">
        <f t="shared" si="2"/>
        <v>INSERT INTO nsMine.quoteMediaTickers SET symbol='DEN:CA' ON DUPLICATE KEY UPDATE sedarId='00002000';</v>
      </c>
      <c r="G9" t="str">
        <f t="shared" si="3"/>
        <v>"SHP:CA","WAW:CA","WAB:CA","NPT:CA","TBI:CA","WCX:CA","BCO:CA","DEN:CA",</v>
      </c>
      <c r="H9" t="str">
        <f t="shared" si="4"/>
        <v>"00000140","00000175","00001169","00001576","00001885","00001910","00001981","00002000",</v>
      </c>
    </row>
    <row r="10" spans="1:8" x14ac:dyDescent="0.2">
      <c r="A10" s="3" t="s">
        <v>18</v>
      </c>
      <c r="B10" s="3" t="s">
        <v>19</v>
      </c>
      <c r="C10" t="str">
        <f t="shared" si="0"/>
        <v>NOVT:CA</v>
      </c>
      <c r="D10" t="e">
        <f>VLOOKUP(Collection1!C10,Sheet1!$A$1:$A$109,1,FALSE)</f>
        <v>#N/A</v>
      </c>
      <c r="E10" t="str">
        <f t="shared" si="1"/>
        <v>00002205</v>
      </c>
      <c r="F10" t="str">
        <f t="shared" si="2"/>
        <v>INSERT INTO nsMine.quoteMediaTickers SET symbol='NOVT:CA' ON DUPLICATE KEY UPDATE sedarId='00002205';</v>
      </c>
      <c r="G10" t="str">
        <f t="shared" si="3"/>
        <v>"SHP:CA","WAW:CA","WAB:CA","NPT:CA","TBI:CA","WCX:CA","BCO:CA","DEN:CA","NOVT:CA",</v>
      </c>
      <c r="H10" t="str">
        <f t="shared" si="4"/>
        <v>"00000140","00000175","00001169","00001576","00001885","00001910","00001981","00002000","00002205",</v>
      </c>
    </row>
    <row r="11" spans="1:8" x14ac:dyDescent="0.2">
      <c r="A11" s="3" t="s">
        <v>20</v>
      </c>
      <c r="B11" s="3" t="s">
        <v>21</v>
      </c>
      <c r="C11" t="str">
        <f t="shared" si="0"/>
        <v>GNOLF:CA</v>
      </c>
      <c r="D11" t="e">
        <f>VLOOKUP(Collection1!C11,Sheet1!$A$1:$A$109,1,FALSE)</f>
        <v>#N/A</v>
      </c>
      <c r="E11" t="str">
        <f t="shared" si="1"/>
        <v>00002298</v>
      </c>
      <c r="F11" t="str">
        <f t="shared" si="2"/>
        <v>INSERT INTO nsMine.quoteMediaTickers SET symbol='GNOLF:CA' ON DUPLICATE KEY UPDATE sedarId='00002298';</v>
      </c>
      <c r="G11" t="str">
        <f t="shared" si="3"/>
        <v>"SHP:CA","WAW:CA","WAB:CA","NPT:CA","TBI:CA","WCX:CA","BCO:CA","DEN:CA","NOVT:CA","GNOLF:CA",</v>
      </c>
      <c r="H11" t="str">
        <f t="shared" si="4"/>
        <v>"00000140","00000175","00001169","00001576","00001885","00001910","00001981","00002000","00002205","00002298",</v>
      </c>
    </row>
    <row r="12" spans="1:8" x14ac:dyDescent="0.2">
      <c r="A12" s="3" t="s">
        <v>22</v>
      </c>
      <c r="B12" s="3" t="s">
        <v>23</v>
      </c>
      <c r="C12" t="str">
        <f t="shared" si="0"/>
        <v>GFD:CA</v>
      </c>
      <c r="D12" t="e">
        <f>VLOOKUP(Collection1!C12,Sheet1!$A$1:$A$109,1,FALSE)</f>
        <v>#N/A</v>
      </c>
      <c r="E12" t="str">
        <f t="shared" si="1"/>
        <v>00002312</v>
      </c>
      <c r="F12" t="str">
        <f t="shared" si="2"/>
        <v>INSERT INTO nsMine.quoteMediaTickers SET symbol='GFD:CA' ON DUPLICATE KEY UPDATE sedarId='00002312';</v>
      </c>
      <c r="G12" t="str">
        <f t="shared" si="3"/>
        <v>"SHP:CA","WAW:CA","WAB:CA","NPT:CA","TBI:CA","WCX:CA","BCO:CA","DEN:CA","NOVT:CA","GNOLF:CA","GFD:CA",</v>
      </c>
      <c r="H12" t="str">
        <f t="shared" si="4"/>
        <v>"00000140","00000175","00001169","00001576","00001885","00001910","00001981","00002000","00002205","00002298","00002312",</v>
      </c>
    </row>
    <row r="13" spans="1:8" x14ac:dyDescent="0.2">
      <c r="A13" s="3" t="s">
        <v>24</v>
      </c>
      <c r="B13" s="3" t="s">
        <v>25</v>
      </c>
      <c r="C13" t="str">
        <f t="shared" si="0"/>
        <v>ADW:CA</v>
      </c>
      <c r="D13" t="e">
        <f>VLOOKUP(Collection1!C13,Sheet1!$A$1:$A$109,1,FALSE)</f>
        <v>#N/A</v>
      </c>
      <c r="E13" t="str">
        <f t="shared" si="1"/>
        <v>00002474</v>
      </c>
      <c r="F13" t="str">
        <f t="shared" si="2"/>
        <v>INSERT INTO nsMine.quoteMediaTickers SET symbol='ADW:CA' ON DUPLICATE KEY UPDATE sedarId='00002474';</v>
      </c>
      <c r="G13" t="str">
        <f t="shared" si="3"/>
        <v>"SHP:CA","WAW:CA","WAB:CA","NPT:CA","TBI:CA","WCX:CA","BCO:CA","DEN:CA","NOVT:CA","GNOLF:CA","GFD:CA","ADW:CA",</v>
      </c>
      <c r="H13" t="str">
        <f t="shared" si="4"/>
        <v>"00000140","00000175","00001169","00001576","00001885","00001910","00001981","00002000","00002205","00002298","00002312","00002474",</v>
      </c>
    </row>
    <row r="14" spans="1:8" x14ac:dyDescent="0.2">
      <c r="A14" s="3" t="s">
        <v>26</v>
      </c>
      <c r="B14" s="3" t="s">
        <v>27</v>
      </c>
      <c r="C14" t="str">
        <f t="shared" si="0"/>
        <v>LBY:CA</v>
      </c>
      <c r="D14" t="e">
        <f>VLOOKUP(Collection1!C14,Sheet1!$A$1:$A$109,1,FALSE)</f>
        <v>#N/A</v>
      </c>
      <c r="E14" t="str">
        <f t="shared" si="1"/>
        <v>00002560</v>
      </c>
      <c r="F14" t="str">
        <f t="shared" si="2"/>
        <v>INSERT INTO nsMine.quoteMediaTickers SET symbol='LBY:CA' ON DUPLICATE KEY UPDATE sedarId='00002560';</v>
      </c>
      <c r="G14" t="str">
        <f t="shared" si="3"/>
        <v>"SHP:CA","WAW:CA","WAB:CA","NPT:CA","TBI:CA","WCX:CA","BCO:CA","DEN:CA","NOVT:CA","GNOLF:CA","GFD:CA","ADW:CA","LBY:CA",</v>
      </c>
      <c r="H14" t="str">
        <f t="shared" si="4"/>
        <v>"00000140","00000175","00001169","00001576","00001885","00001910","00001981","00002000","00002205","00002298","00002312","00002474","00002560",</v>
      </c>
    </row>
    <row r="15" spans="1:8" x14ac:dyDescent="0.2">
      <c r="A15" s="3" t="s">
        <v>28</v>
      </c>
      <c r="B15" s="3" t="s">
        <v>29</v>
      </c>
      <c r="C15" t="str">
        <f t="shared" si="0"/>
        <v>NEW:CA</v>
      </c>
      <c r="D15" t="e">
        <f>VLOOKUP(Collection1!C15,Sheet1!$A$1:$A$109,1,FALSE)</f>
        <v>#N/A</v>
      </c>
      <c r="E15" t="str">
        <f t="shared" si="1"/>
        <v>00002585</v>
      </c>
      <c r="F15" t="str">
        <f t="shared" si="2"/>
        <v>INSERT INTO nsMine.quoteMediaTickers SET symbol='NEW:CA' ON DUPLICATE KEY UPDATE sedarId='00002585';</v>
      </c>
      <c r="G15" t="str">
        <f t="shared" si="3"/>
        <v>"SHP:CA","WAW:CA","WAB:CA","NPT:CA","TBI:CA","WCX:CA","BCO:CA","DEN:CA","NOVT:CA","GNOLF:CA","GFD:CA","ADW:CA","LBY:CA","NEW:CA",</v>
      </c>
      <c r="H15" t="str">
        <f t="shared" si="4"/>
        <v>"00000140","00000175","00001169","00001576","00001885","00001910","00001981","00002000","00002205","00002298","00002312","00002474","00002560","00002585",</v>
      </c>
    </row>
    <row r="16" spans="1:8" x14ac:dyDescent="0.2">
      <c r="A16" s="3" t="s">
        <v>30</v>
      </c>
      <c r="B16" s="3" t="s">
        <v>31</v>
      </c>
      <c r="C16" t="str">
        <f t="shared" si="0"/>
        <v>MIS:CA</v>
      </c>
      <c r="D16" t="e">
        <f>VLOOKUP(Collection1!C16,Sheet1!$A$1:$A$109,1,FALSE)</f>
        <v>#N/A</v>
      </c>
      <c r="E16" t="str">
        <f t="shared" si="1"/>
        <v>00002665</v>
      </c>
      <c r="F16" t="str">
        <f t="shared" si="2"/>
        <v>INSERT INTO nsMine.quoteMediaTickers SET symbol='MIS:CA' ON DUPLICATE KEY UPDATE sedarId='00002665';</v>
      </c>
      <c r="G16" t="str">
        <f t="shared" si="3"/>
        <v>"SHP:CA","WAW:CA","WAB:CA","NPT:CA","TBI:CA","WCX:CA","BCO:CA","DEN:CA","NOVT:CA","GNOLF:CA","GFD:CA","ADW:CA","LBY:CA","NEW:CA","MIS:CA",</v>
      </c>
      <c r="H16" t="str">
        <f t="shared" si="4"/>
        <v>"00000140","00000175","00001169","00001576","00001885","00001910","00001981","00002000","00002205","00002298","00002312","00002474","00002560","00002585","00002665",</v>
      </c>
    </row>
    <row r="17" spans="1:8" x14ac:dyDescent="0.2">
      <c r="A17" s="3" t="s">
        <v>32</v>
      </c>
      <c r="B17" s="3" t="s">
        <v>33</v>
      </c>
      <c r="C17" t="str">
        <f t="shared" si="0"/>
        <v>UTC:CA</v>
      </c>
      <c r="D17" t="e">
        <f>VLOOKUP(Collection1!C17,Sheet1!$A$1:$A$109,1,FALSE)</f>
        <v>#N/A</v>
      </c>
      <c r="E17" t="str">
        <f t="shared" si="1"/>
        <v>00002724</v>
      </c>
      <c r="F17" t="str">
        <f t="shared" si="2"/>
        <v>INSERT INTO nsMine.quoteMediaTickers SET symbol='UTC:CA' ON DUPLICATE KEY UPDATE sedarId='00002724';</v>
      </c>
      <c r="G17" t="str">
        <f t="shared" si="3"/>
        <v>"SHP:CA","WAW:CA","WAB:CA","NPT:CA","TBI:CA","WCX:CA","BCO:CA","DEN:CA","NOVT:CA","GNOLF:CA","GFD:CA","ADW:CA","LBY:CA","NEW:CA","MIS:CA","UTC:CA",</v>
      </c>
      <c r="H17" t="str">
        <f t="shared" si="4"/>
        <v>"00000140","00000175","00001169","00001576","00001885","00001910","00001981","00002000","00002205","00002298","00002312","00002474","00002560","00002585","00002665","00002724",</v>
      </c>
    </row>
    <row r="18" spans="1:8" x14ac:dyDescent="0.2">
      <c r="A18" s="3" t="s">
        <v>34</v>
      </c>
      <c r="B18" s="3" t="s">
        <v>35</v>
      </c>
      <c r="C18" t="str">
        <f t="shared" si="0"/>
        <v>SV:CA</v>
      </c>
      <c r="D18" t="e">
        <f>VLOOKUP(Collection1!C18,Sheet1!$A$1:$A$109,1,FALSE)</f>
        <v>#N/A</v>
      </c>
      <c r="E18" t="str">
        <f t="shared" si="1"/>
        <v>00002752</v>
      </c>
      <c r="F18" t="str">
        <f t="shared" si="2"/>
        <v>INSERT INTO nsMine.quoteMediaTickers SET symbol='SV:CA' ON DUPLICATE KEY UPDATE sedarId='00002752';</v>
      </c>
      <c r="G18" t="str">
        <f t="shared" si="3"/>
        <v>"SHP:CA","WAW:CA","WAB:CA","NPT:CA","TBI:CA","WCX:CA","BCO:CA","DEN:CA","NOVT:CA","GNOLF:CA","GFD:CA","ADW:CA","LBY:CA","NEW:CA","MIS:CA","UTC:CA","SV:CA",</v>
      </c>
      <c r="H18" t="str">
        <f t="shared" si="4"/>
        <v>"00000140","00000175","00001169","00001576","00001885","00001910","00001981","00002000","00002205","00002298","00002312","00002474","00002560","00002585","00002665","00002724","00002752",</v>
      </c>
    </row>
    <row r="19" spans="1:8" hidden="1" x14ac:dyDescent="0.2">
      <c r="A19" s="3" t="s">
        <v>36</v>
      </c>
      <c r="B19" s="3" t="s">
        <v>37</v>
      </c>
      <c r="C19" t="str">
        <f t="shared" si="0"/>
        <v>TRZ:CA</v>
      </c>
      <c r="D19" t="str">
        <f>VLOOKUP(Collection1!C19,Sheet1!$A$1:$A$109,1,FALSE)</f>
        <v>TRZ:CA</v>
      </c>
      <c r="E19" t="str">
        <f t="shared" si="1"/>
        <v>00002758</v>
      </c>
      <c r="F19" t="str">
        <f t="shared" si="2"/>
        <v>INSERT INTO nsMine.quoteMediaTickers SET symbol='TRZ:CA' ON DUPLICATE KEY UPDATE sedarId='00002758';</v>
      </c>
      <c r="G19" t="str">
        <f t="shared" si="3"/>
        <v>"SHP:CA","WAW:CA","WAB:CA","NPT:CA","TBI:CA","WCX:CA","BCO:CA","DEN:CA","NOVT:CA","GNOLF:CA","GFD:CA","ADW:CA","LBY:CA","NEW:CA","MIS:CA","UTC:CA","SV:CA","TRZ:CA",</v>
      </c>
      <c r="H19" t="str">
        <f t="shared" si="4"/>
        <v>"00000140","00000175","00001169","00001576","00001885","00001910","00001981","00002000","00002205","00002298","00002312","00002474","00002560","00002585","00002665","00002724","00002752","00002758",</v>
      </c>
    </row>
    <row r="20" spans="1:8" x14ac:dyDescent="0.2">
      <c r="A20" s="3" t="s">
        <v>38</v>
      </c>
      <c r="B20" s="3" t="s">
        <v>39</v>
      </c>
      <c r="C20" t="str">
        <f t="shared" si="0"/>
        <v>MIO:CA</v>
      </c>
      <c r="D20" t="e">
        <f>VLOOKUP(Collection1!C20,Sheet1!$A$1:$A$109,1,FALSE)</f>
        <v>#N/A</v>
      </c>
      <c r="E20" t="str">
        <f t="shared" si="1"/>
        <v>00002772</v>
      </c>
      <c r="F20" t="str">
        <f t="shared" si="2"/>
        <v>INSERT INTO nsMine.quoteMediaTickers SET symbol='MIO:CA' ON DUPLICATE KEY UPDATE sedarId='00002772';</v>
      </c>
      <c r="G20" t="str">
        <f t="shared" si="3"/>
        <v>"SHP:CA","WAW:CA","WAB:CA","NPT:CA","TBI:CA","WCX:CA","BCO:CA","DEN:CA","NOVT:CA","GNOLF:CA","GFD:CA","ADW:CA","LBY:CA","NEW:CA","MIS:CA","UTC:CA","SV:CA","TRZ:CA","MIO:CA",</v>
      </c>
      <c r="H20" t="str">
        <f t="shared" si="4"/>
        <v>"00000140","00000175","00001169","00001576","00001885","00001910","00001981","00002000","00002205","00002298","00002312","00002474","00002560","00002585","00002665","00002724","00002752","00002758","00002772",</v>
      </c>
    </row>
    <row r="21" spans="1:8" hidden="1" x14ac:dyDescent="0.2">
      <c r="A21" s="3" t="s">
        <v>40</v>
      </c>
      <c r="B21" s="3" t="s">
        <v>41</v>
      </c>
      <c r="C21" t="str">
        <f t="shared" si="0"/>
        <v>EUR:CA</v>
      </c>
      <c r="D21" t="str">
        <f>VLOOKUP(Collection1!C21,Sheet1!$A$1:$A$109,1,FALSE)</f>
        <v>EUR:CA</v>
      </c>
      <c r="E21" t="str">
        <f t="shared" si="1"/>
        <v>00002958</v>
      </c>
      <c r="F21" t="str">
        <f t="shared" si="2"/>
        <v>INSERT INTO nsMine.quoteMediaTickers SET symbol='EUR:CA' ON DUPLICATE KEY UPDATE sedarId='00002958';</v>
      </c>
      <c r="G21" t="str">
        <f t="shared" si="3"/>
        <v>"SHP:CA","WAW:CA","WAB:CA","NPT:CA","TBI:CA","WCX:CA","BCO:CA","DEN:CA","NOVT:CA","GNOLF:CA","GFD:CA","ADW:CA","LBY:CA","NEW:CA","MIS:CA","UTC:CA","SV:CA","TRZ:CA","MIO:CA","EUR:CA",</v>
      </c>
      <c r="H21" t="str">
        <f t="shared" si="4"/>
        <v>"00000140","00000175","00001169","00001576","00001885","00001910","00001981","00002000","00002205","00002298","00002312","00002474","00002560","00002585","00002665","00002724","00002752","00002758","00002772","00002958",</v>
      </c>
    </row>
    <row r="22" spans="1:8" x14ac:dyDescent="0.2">
      <c r="A22" s="3" t="s">
        <v>42</v>
      </c>
      <c r="B22" s="3" t="s">
        <v>43</v>
      </c>
      <c r="C22" t="str">
        <f t="shared" si="0"/>
        <v>IDC:CA</v>
      </c>
      <c r="D22" t="e">
        <f>VLOOKUP(Collection1!C22,Sheet1!$A$1:$A$109,1,FALSE)</f>
        <v>#N/A</v>
      </c>
      <c r="E22" t="str">
        <f t="shared" si="1"/>
        <v>00003004</v>
      </c>
      <c r="F22" t="str">
        <f t="shared" si="2"/>
        <v>INSERT INTO nsMine.quoteMediaTickers SET symbol='IDC:CA' ON DUPLICATE KEY UPDATE sedarId='00003004';</v>
      </c>
      <c r="G22" t="str">
        <f t="shared" si="3"/>
        <v>"SHP:CA","WAW:CA","WAB:CA","NPT:CA","TBI:CA","WCX:CA","BCO:CA","DEN:CA","NOVT:CA","GNOLF:CA","GFD:CA","ADW:CA","LBY:CA","NEW:CA","MIS:CA","UTC:CA","SV:CA","TRZ:CA","MIO:CA","EUR:CA","IDC:CA",</v>
      </c>
      <c r="H22" t="str">
        <f t="shared" si="4"/>
        <v>"00000140","00000175","00001169","00001576","00001885","00001910","00001981","00002000","00002205","00002298","00002312","00002474","00002560","00002585","00002665","00002724","00002752","00002758","00002772","00002958","00003004",</v>
      </c>
    </row>
    <row r="23" spans="1:8" x14ac:dyDescent="0.2">
      <c r="A23" s="3" t="s">
        <v>44</v>
      </c>
      <c r="B23" s="3" t="s">
        <v>45</v>
      </c>
      <c r="C23" t="str">
        <f t="shared" si="0"/>
        <v>CEG:CA</v>
      </c>
      <c r="D23" t="e">
        <f>VLOOKUP(Collection1!C23,Sheet1!$A$1:$A$109,1,FALSE)</f>
        <v>#N/A</v>
      </c>
      <c r="E23" t="str">
        <f t="shared" si="1"/>
        <v>00003013</v>
      </c>
      <c r="F23" t="str">
        <f t="shared" si="2"/>
        <v>INSERT INTO nsMine.quoteMediaTickers SET symbol='CEG:CA' ON DUPLICATE KEY UPDATE sedarId='00003013';</v>
      </c>
      <c r="G23" t="str">
        <f t="shared" si="3"/>
        <v>"SHP:CA","WAW:CA","WAB:CA","NPT:CA","TBI:CA","WCX:CA","BCO:CA","DEN:CA","NOVT:CA","GNOLF:CA","GFD:CA","ADW:CA","LBY:CA","NEW:CA","MIS:CA","UTC:CA","SV:CA","TRZ:CA","MIO:CA","EUR:CA","IDC:CA","CEG:CA",</v>
      </c>
      <c r="H23" t="str">
        <f t="shared" si="4"/>
        <v>"00000140","00000175","00001169","00001576","00001885","00001910","00001981","00002000","00002205","00002298","00002312","00002474","00002560","00002585","00002665","00002724","00002752","00002758","00002772","00002958","00003004","00003013",</v>
      </c>
    </row>
    <row r="24" spans="1:8" hidden="1" x14ac:dyDescent="0.2">
      <c r="A24" s="3" t="s">
        <v>46</v>
      </c>
      <c r="B24" s="3" t="s">
        <v>47</v>
      </c>
      <c r="C24" t="str">
        <f t="shared" si="0"/>
        <v>AXM:CA</v>
      </c>
      <c r="D24" t="str">
        <f>VLOOKUP(Collection1!C24,Sheet1!$A$1:$A$109,1,FALSE)</f>
        <v>AXM:CA</v>
      </c>
      <c r="E24" t="str">
        <f t="shared" si="1"/>
        <v>00003164</v>
      </c>
      <c r="F24" t="str">
        <f t="shared" si="2"/>
        <v>INSERT INTO nsMine.quoteMediaTickers SET symbol='AXM:CA' ON DUPLICATE KEY UPDATE sedarId='00003164';</v>
      </c>
      <c r="G24" t="str">
        <f t="shared" si="3"/>
        <v>"SHP:CA","WAW:CA","WAB:CA","NPT:CA","TBI:CA","WCX:CA","BCO:CA","DEN:CA","NOVT:CA","GNOLF:CA","GFD:CA","ADW:CA","LBY:CA","NEW:CA","MIS:CA","UTC:CA","SV:CA","TRZ:CA","MIO:CA","EUR:CA","IDC:CA","CEG:CA","AXM:CA",</v>
      </c>
      <c r="H24" t="str">
        <f t="shared" si="4"/>
        <v>"00000140","00000175","00001169","00001576","00001885","00001910","00001981","00002000","00002205","00002298","00002312","00002474","00002560","00002585","00002665","00002724","00002752","00002758","00002772","00002958","00003004","00003013","00003164",</v>
      </c>
    </row>
    <row r="25" spans="1:8" x14ac:dyDescent="0.2">
      <c r="A25" s="3" t="s">
        <v>48</v>
      </c>
      <c r="B25" s="3" t="s">
        <v>49</v>
      </c>
      <c r="C25" t="str">
        <f t="shared" si="0"/>
        <v>JJJ:CA</v>
      </c>
      <c r="D25" t="e">
        <f>VLOOKUP(Collection1!C25,Sheet1!$A$1:$A$109,1,FALSE)</f>
        <v>#N/A</v>
      </c>
      <c r="E25" t="str">
        <f t="shared" si="1"/>
        <v>00003493</v>
      </c>
      <c r="F25" t="str">
        <f t="shared" si="2"/>
        <v>INSERT INTO nsMine.quoteMediaTickers SET symbol='JJJ:CA' ON DUPLICATE KEY UPDATE sedarId='00003493';</v>
      </c>
      <c r="G25" t="str">
        <f t="shared" si="3"/>
        <v>"SHP:CA","WAW:CA","WAB:CA","NPT:CA","TBI:CA","WCX:CA","BCO:CA","DEN:CA","NOVT:CA","GNOLF:CA","GFD:CA","ADW:CA","LBY:CA","NEW:CA","MIS:CA","UTC:CA","SV:CA","TRZ:CA","MIO:CA","EUR:CA","IDC:CA","CEG:CA","AXM:CA","JJJ:CA",</v>
      </c>
      <c r="H25" t="str">
        <f t="shared" si="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</v>
      </c>
    </row>
    <row r="26" spans="1:8" x14ac:dyDescent="0.2">
      <c r="A26" s="3" t="s">
        <v>50</v>
      </c>
      <c r="B26" s="3" t="s">
        <v>51</v>
      </c>
      <c r="C26" t="str">
        <f t="shared" si="0"/>
        <v>SUV:CA</v>
      </c>
      <c r="D26" t="e">
        <f>VLOOKUP(Collection1!C26,Sheet1!$A$1:$A$109,1,FALSE)</f>
        <v>#N/A</v>
      </c>
      <c r="E26" t="str">
        <f t="shared" si="1"/>
        <v>00003792</v>
      </c>
      <c r="F26" t="str">
        <f t="shared" si="2"/>
        <v>INSERT INTO nsMine.quoteMediaTickers SET symbol='SUV:CA' ON DUPLICATE KEY UPDATE sedarId='00003792';</v>
      </c>
      <c r="G26" t="str">
        <f t="shared" si="3"/>
        <v>"SHP:CA","WAW:CA","WAB:CA","NPT:CA","TBI:CA","WCX:CA","BCO:CA","DEN:CA","NOVT:CA","GNOLF:CA","GFD:CA","ADW:CA","LBY:CA","NEW:CA","MIS:CA","UTC:CA","SV:CA","TRZ:CA","MIO:CA","EUR:CA","IDC:CA","CEG:CA","AXM:CA","JJJ:CA","SUV:CA",</v>
      </c>
      <c r="H26" t="str">
        <f t="shared" si="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</v>
      </c>
    </row>
    <row r="27" spans="1:8" x14ac:dyDescent="0.2">
      <c r="A27" s="3" t="s">
        <v>52</v>
      </c>
      <c r="B27" s="3" t="s">
        <v>53</v>
      </c>
      <c r="C27" t="str">
        <f t="shared" si="0"/>
        <v>IDK:CA</v>
      </c>
      <c r="D27" t="e">
        <f>VLOOKUP(Collection1!C27,Sheet1!$A$1:$A$109,1,FALSE)</f>
        <v>#N/A</v>
      </c>
      <c r="E27" t="str">
        <f t="shared" si="1"/>
        <v>00003819</v>
      </c>
      <c r="F27" t="str">
        <f t="shared" si="2"/>
        <v>INSERT INTO nsMine.quoteMediaTickers SET symbol='IDK:CA' ON DUPLICATE KEY UPDATE sedarId='00003819';</v>
      </c>
      <c r="G27" t="str">
        <f t="shared" si="3"/>
        <v>"SHP:CA","WAW:CA","WAB:CA","NPT:CA","TBI:CA","WCX:CA","BCO:CA","DEN:CA","NOVT:CA","GNOLF:CA","GFD:CA","ADW:CA","LBY:CA","NEW:CA","MIS:CA","UTC:CA","SV:CA","TRZ:CA","MIO:CA","EUR:CA","IDC:CA","CEG:CA","AXM:CA","JJJ:CA","SUV:CA","IDK:CA",</v>
      </c>
      <c r="H27" t="str">
        <f t="shared" si="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</v>
      </c>
    </row>
    <row r="28" spans="1:8" hidden="1" x14ac:dyDescent="0.2">
      <c r="A28" s="3" t="s">
        <v>54</v>
      </c>
      <c r="B28" s="3" t="s">
        <v>55</v>
      </c>
      <c r="C28" t="str">
        <f t="shared" si="0"/>
        <v>BLM:CA</v>
      </c>
      <c r="D28" t="str">
        <f>VLOOKUP(Collection1!C28,Sheet1!$A$1:$A$109,1,FALSE)</f>
        <v>BLM:CA</v>
      </c>
      <c r="E28" t="str">
        <f t="shared" si="1"/>
        <v>00003880</v>
      </c>
      <c r="F28" t="str">
        <f t="shared" si="2"/>
        <v>INSERT INTO nsMine.quoteMediaTickers SET symbol='BLM:CA' ON DUPLICATE KEY UPDATE sedarId='00003880';</v>
      </c>
      <c r="G28" t="str">
        <f t="shared" si="3"/>
        <v>"SHP:CA","WAW:CA","WAB:CA","NPT:CA","TBI:CA","WCX:CA","BCO:CA","DEN:CA","NOVT:CA","GNOLF:CA","GFD:CA","ADW:CA","LBY:CA","NEW:CA","MIS:CA","UTC:CA","SV:CA","TRZ:CA","MIO:CA","EUR:CA","IDC:CA","CEG:CA","AXM:CA","JJJ:CA","SUV:CA","IDK:CA","BLM:CA",</v>
      </c>
      <c r="H28" t="str">
        <f t="shared" si="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</v>
      </c>
    </row>
    <row r="29" spans="1:8" x14ac:dyDescent="0.2">
      <c r="A29" s="3" t="s">
        <v>56</v>
      </c>
      <c r="B29" s="3" t="s">
        <v>57</v>
      </c>
      <c r="C29" t="str">
        <f t="shared" si="0"/>
        <v>MCZ:CA</v>
      </c>
      <c r="D29" t="e">
        <f>VLOOKUP(Collection1!C29,Sheet1!$A$1:$A$109,1,FALSE)</f>
        <v>#N/A</v>
      </c>
      <c r="E29" t="str">
        <f t="shared" si="1"/>
        <v>00003918</v>
      </c>
      <c r="F29" t="str">
        <f t="shared" si="2"/>
        <v>INSERT INTO nsMine.quoteMediaTickers SET symbol='MCZ:CA' ON DUPLICATE KEY UPDATE sedarId='00003918';</v>
      </c>
      <c r="G29" t="str">
        <f t="shared" si="3"/>
        <v>"SHP:CA","WAW:CA","WAB:CA","NPT:CA","TBI:CA","WCX:CA","BCO:CA","DEN:CA","NOVT:CA","GNOLF:CA","GFD:CA","ADW:CA","LBY:CA","NEW:CA","MIS:CA","UTC:CA","SV:CA","TRZ:CA","MIO:CA","EUR:CA","IDC:CA","CEG:CA","AXM:CA","JJJ:CA","SUV:CA","IDK:CA","BLM:CA","MCZ:CA",</v>
      </c>
      <c r="H29" t="str">
        <f t="shared" si="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</v>
      </c>
    </row>
    <row r="30" spans="1:8" x14ac:dyDescent="0.2">
      <c r="A30" s="3" t="s">
        <v>58</v>
      </c>
      <c r="B30" s="3" t="s">
        <v>59</v>
      </c>
      <c r="C30" t="str">
        <f t="shared" si="0"/>
        <v>CFE:CA</v>
      </c>
      <c r="D30" t="e">
        <f>VLOOKUP(Collection1!C30,Sheet1!$A$1:$A$109,1,FALSE)</f>
        <v>#N/A</v>
      </c>
      <c r="E30" t="str">
        <f t="shared" si="1"/>
        <v>00003946</v>
      </c>
      <c r="F30" t="str">
        <f t="shared" si="2"/>
        <v>INSERT INTO nsMine.quoteMediaTickers SET symbol='CFE:CA' ON DUPLICATE KEY UPDATE sedarId='00003946';</v>
      </c>
      <c r="G30" t="str">
        <f t="shared" si="3"/>
        <v>"SHP:CA","WAW:CA","WAB:CA","NPT:CA","TBI:CA","WCX:CA","BCO:CA","DEN:CA","NOVT:CA","GNOLF:CA","GFD:CA","ADW:CA","LBY:CA","NEW:CA","MIS:CA","UTC:CA","SV:CA","TRZ:CA","MIO:CA","EUR:CA","IDC:CA","CEG:CA","AXM:CA","JJJ:CA","SUV:CA","IDK:CA","BLM:CA","MCZ:CA","CFE:CA",</v>
      </c>
      <c r="H30" t="str">
        <f t="shared" si="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</v>
      </c>
    </row>
    <row r="31" spans="1:8" hidden="1" x14ac:dyDescent="0.2">
      <c r="A31" s="3" t="s">
        <v>60</v>
      </c>
      <c r="B31" s="3" t="s">
        <v>61</v>
      </c>
      <c r="C31" t="str">
        <f t="shared" si="0"/>
        <v>BLS:CA</v>
      </c>
      <c r="D31" t="str">
        <f>VLOOKUP(Collection1!C31,Sheet1!$A$1:$A$109,1,FALSE)</f>
        <v>BLS:CA</v>
      </c>
      <c r="E31" t="str">
        <f t="shared" si="1"/>
        <v>00004017</v>
      </c>
      <c r="F31" t="str">
        <f t="shared" si="2"/>
        <v>INSERT INTO nsMine.quoteMediaTickers SET symbol='BLS:CA' ON DUPLICATE KEY UPDATE sedarId='00004017';</v>
      </c>
      <c r="G31" t="str">
        <f t="shared" si="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</v>
      </c>
      <c r="H31" t="str">
        <f t="shared" si="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</v>
      </c>
    </row>
    <row r="32" spans="1:8" x14ac:dyDescent="0.2">
      <c r="A32" s="3" t="s">
        <v>62</v>
      </c>
      <c r="B32" s="3" t="s">
        <v>63</v>
      </c>
      <c r="C32" t="str">
        <f t="shared" si="0"/>
        <v>ADX:CA</v>
      </c>
      <c r="D32" t="e">
        <f>VLOOKUP(Collection1!C32,Sheet1!$A$1:$A$109,1,FALSE)</f>
        <v>#N/A</v>
      </c>
      <c r="E32" t="str">
        <f t="shared" si="1"/>
        <v>00004122</v>
      </c>
      <c r="F32" t="str">
        <f t="shared" si="2"/>
        <v>INSERT INTO nsMine.quoteMediaTickers SET symbol='ADX:CA' ON DUPLICATE KEY UPDATE sedarId='00004122';</v>
      </c>
      <c r="G32" t="str">
        <f t="shared" si="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</v>
      </c>
      <c r="H32" t="str">
        <f t="shared" si="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</v>
      </c>
    </row>
    <row r="33" spans="1:8" x14ac:dyDescent="0.2">
      <c r="A33" s="3" t="s">
        <v>64</v>
      </c>
      <c r="B33" s="3" t="s">
        <v>65</v>
      </c>
      <c r="C33" t="str">
        <f t="shared" si="0"/>
        <v>MK:CA</v>
      </c>
      <c r="D33" t="e">
        <f>VLOOKUP(Collection1!C33,Sheet1!$A$1:$A$109,1,FALSE)</f>
        <v>#N/A</v>
      </c>
      <c r="E33" t="str">
        <f t="shared" si="1"/>
        <v>00004264</v>
      </c>
      <c r="F33" t="str">
        <f t="shared" si="2"/>
        <v>INSERT INTO nsMine.quoteMediaTickers SET symbol='MK:CA' ON DUPLICATE KEY UPDATE sedarId='00004264';</v>
      </c>
      <c r="G33" t="str">
        <f t="shared" si="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</v>
      </c>
      <c r="H33" t="str">
        <f t="shared" si="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</v>
      </c>
    </row>
    <row r="34" spans="1:8" x14ac:dyDescent="0.2">
      <c r="A34" s="3" t="s">
        <v>66</v>
      </c>
      <c r="B34" s="3" t="s">
        <v>67</v>
      </c>
      <c r="C34" t="str">
        <f t="shared" si="0"/>
        <v>GST:CA</v>
      </c>
      <c r="D34" t="e">
        <f>VLOOKUP(Collection1!C34,Sheet1!$A$1:$A$109,1,FALSE)</f>
        <v>#N/A</v>
      </c>
      <c r="E34" t="str">
        <f t="shared" si="1"/>
        <v>00004487</v>
      </c>
      <c r="F34" t="str">
        <f t="shared" si="2"/>
        <v>INSERT INTO nsMine.quoteMediaTickers SET symbol='GST:CA' ON DUPLICATE KEY UPDATE sedarId='00004487';</v>
      </c>
      <c r="G34" t="str">
        <f t="shared" si="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</v>
      </c>
      <c r="H34" t="str">
        <f t="shared" si="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</v>
      </c>
    </row>
    <row r="35" spans="1:8" hidden="1" x14ac:dyDescent="0.2">
      <c r="A35" s="3" t="s">
        <v>68</v>
      </c>
      <c r="B35" s="3" t="s">
        <v>69</v>
      </c>
      <c r="C35" t="str">
        <f t="shared" si="0"/>
        <v>RAV:CA</v>
      </c>
      <c r="D35" t="str">
        <f>VLOOKUP(Collection1!C35,Sheet1!$A$1:$A$109,1,FALSE)</f>
        <v>RAV:CA</v>
      </c>
      <c r="E35" t="str">
        <f t="shared" si="1"/>
        <v>00004565</v>
      </c>
      <c r="F35" t="str">
        <f t="shared" si="2"/>
        <v>INSERT INTO nsMine.quoteMediaTickers SET symbol='RAV:CA' ON DUPLICATE KEY UPDATE sedarId='00004565';</v>
      </c>
      <c r="G35" t="str">
        <f t="shared" si="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</v>
      </c>
      <c r="H35" t="str">
        <f t="shared" si="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</v>
      </c>
    </row>
    <row r="36" spans="1:8" x14ac:dyDescent="0.2">
      <c r="A36" s="3" t="s">
        <v>70</v>
      </c>
      <c r="B36" s="3" t="s">
        <v>71</v>
      </c>
      <c r="C36" t="str">
        <f t="shared" si="0"/>
        <v>INM:CA</v>
      </c>
      <c r="D36" t="e">
        <f>VLOOKUP(Collection1!C36,Sheet1!$A$1:$A$109,1,FALSE)</f>
        <v>#N/A</v>
      </c>
      <c r="E36" t="str">
        <f t="shared" si="1"/>
        <v>00004742</v>
      </c>
      <c r="F36" t="str">
        <f t="shared" si="2"/>
        <v>INSERT INTO nsMine.quoteMediaTickers SET symbol='INM:CA' ON DUPLICATE KEY UPDATE sedarId='00004742';</v>
      </c>
      <c r="G36" t="str">
        <f t="shared" si="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</v>
      </c>
      <c r="H36" t="str">
        <f t="shared" si="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</v>
      </c>
    </row>
    <row r="37" spans="1:8" hidden="1" x14ac:dyDescent="0.2">
      <c r="A37" s="3" t="s">
        <v>72</v>
      </c>
      <c r="B37" s="3" t="s">
        <v>73</v>
      </c>
      <c r="C37" t="str">
        <f t="shared" si="0"/>
        <v>AGZ:CA</v>
      </c>
      <c r="D37" t="str">
        <f>VLOOKUP(Collection1!C37,Sheet1!$A$1:$A$109,1,FALSE)</f>
        <v>AGZ:CA</v>
      </c>
      <c r="E37" t="str">
        <f t="shared" si="1"/>
        <v>00004795</v>
      </c>
      <c r="F37" t="str">
        <f t="shared" si="2"/>
        <v>INSERT INTO nsMine.quoteMediaTickers SET symbol='AGZ:CA' ON DUPLICATE KEY UPDATE sedarId='00004795';</v>
      </c>
      <c r="G37" t="str">
        <f t="shared" si="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</v>
      </c>
      <c r="H37" t="str">
        <f t="shared" si="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</v>
      </c>
    </row>
    <row r="38" spans="1:8" hidden="1" x14ac:dyDescent="0.2">
      <c r="A38" s="3" t="s">
        <v>74</v>
      </c>
      <c r="B38" s="3" t="s">
        <v>75</v>
      </c>
      <c r="C38" t="str">
        <f t="shared" si="0"/>
        <v>VBV:CA</v>
      </c>
      <c r="D38" t="str">
        <f>VLOOKUP(Collection1!C38,Sheet1!$A$1:$A$109,1,FALSE)</f>
        <v>VBV:CA</v>
      </c>
      <c r="E38" t="str">
        <f t="shared" si="1"/>
        <v>00004927</v>
      </c>
      <c r="F38" t="str">
        <f t="shared" si="2"/>
        <v>INSERT INTO nsMine.quoteMediaTickers SET symbol='VBV:CA' ON DUPLICATE KEY UPDATE sedarId='00004927';</v>
      </c>
      <c r="G38" t="str">
        <f t="shared" si="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</v>
      </c>
      <c r="H38" t="str">
        <f t="shared" si="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</v>
      </c>
    </row>
    <row r="39" spans="1:8" x14ac:dyDescent="0.2">
      <c r="A39" s="3" t="s">
        <v>76</v>
      </c>
      <c r="B39" s="3" t="s">
        <v>77</v>
      </c>
      <c r="C39" t="str">
        <f t="shared" si="0"/>
        <v>BE:CA</v>
      </c>
      <c r="D39" t="e">
        <f>VLOOKUP(Collection1!C39,Sheet1!$A$1:$A$109,1,FALSE)</f>
        <v>#N/A</v>
      </c>
      <c r="E39" t="str">
        <f t="shared" si="1"/>
        <v>00005128</v>
      </c>
      <c r="F39" t="str">
        <f t="shared" si="2"/>
        <v>INSERT INTO nsMine.quoteMediaTickers SET symbol='BE:CA' ON DUPLICATE KEY UPDATE sedarId='00005128';</v>
      </c>
      <c r="G39" t="str">
        <f t="shared" si="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</v>
      </c>
      <c r="H39" t="str">
        <f t="shared" si="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</v>
      </c>
    </row>
    <row r="40" spans="1:8" x14ac:dyDescent="0.2">
      <c r="A40" s="3" t="s">
        <v>78</v>
      </c>
      <c r="B40" s="3" t="s">
        <v>79</v>
      </c>
      <c r="C40" t="str">
        <f t="shared" si="0"/>
        <v>EYEA:CA</v>
      </c>
      <c r="D40" t="e">
        <f>VLOOKUP(Collection1!C40,Sheet1!$A$1:$A$109,1,FALSE)</f>
        <v>#N/A</v>
      </c>
      <c r="E40" t="str">
        <f t="shared" si="1"/>
        <v>00005140</v>
      </c>
      <c r="F40" t="str">
        <f t="shared" si="2"/>
        <v>INSERT INTO nsMine.quoteMediaTickers SET symbol='EYEA:CA' ON DUPLICATE KEY UPDATE sedarId='00005140';</v>
      </c>
      <c r="G40" t="str">
        <f t="shared" si="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</v>
      </c>
      <c r="H40" t="str">
        <f t="shared" si="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</v>
      </c>
    </row>
    <row r="41" spans="1:8" x14ac:dyDescent="0.2">
      <c r="A41" s="3" t="s">
        <v>80</v>
      </c>
      <c r="B41" s="3" t="s">
        <v>81</v>
      </c>
      <c r="C41" t="str">
        <f t="shared" si="0"/>
        <v>MTA:CA</v>
      </c>
      <c r="D41" t="e">
        <f>VLOOKUP(Collection1!C41,Sheet1!$A$1:$A$109,1,FALSE)</f>
        <v>#N/A</v>
      </c>
      <c r="E41" t="str">
        <f t="shared" si="1"/>
        <v>00005157</v>
      </c>
      <c r="F41" t="str">
        <f t="shared" si="2"/>
        <v>INSERT INTO nsMine.quoteMediaTickers SET symbol='MTA:CA' ON DUPLICATE KEY UPDATE sedarId='00005157';</v>
      </c>
      <c r="G41" t="str">
        <f t="shared" si="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</v>
      </c>
      <c r="H41" t="str">
        <f t="shared" si="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</v>
      </c>
    </row>
    <row r="42" spans="1:8" x14ac:dyDescent="0.2">
      <c r="A42" s="3" t="s">
        <v>82</v>
      </c>
      <c r="B42" s="3" t="s">
        <v>83</v>
      </c>
      <c r="C42" t="str">
        <f t="shared" si="0"/>
        <v>AARM:CA</v>
      </c>
      <c r="D42" t="e">
        <f>VLOOKUP(Collection1!C42,Sheet1!$A$1:$A$109,1,FALSE)</f>
        <v>#N/A</v>
      </c>
      <c r="E42" t="str">
        <f t="shared" si="1"/>
        <v>00005159</v>
      </c>
      <c r="F42" t="str">
        <f t="shared" si="2"/>
        <v>INSERT INTO nsMine.quoteMediaTickers SET symbol='AARM:CA' ON DUPLICATE KEY UPDATE sedarId='00005159';</v>
      </c>
      <c r="G42" t="str">
        <f t="shared" si="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</v>
      </c>
      <c r="H42" t="str">
        <f t="shared" si="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</v>
      </c>
    </row>
    <row r="43" spans="1:8" x14ac:dyDescent="0.2">
      <c r="A43" s="3" t="s">
        <v>84</v>
      </c>
      <c r="B43" s="3" t="s">
        <v>85</v>
      </c>
      <c r="C43" t="str">
        <f t="shared" si="0"/>
        <v>FECOF:CA</v>
      </c>
      <c r="D43" t="e">
        <f>VLOOKUP(Collection1!C43,Sheet1!$A$1:$A$109,1,FALSE)</f>
        <v>#N/A</v>
      </c>
      <c r="E43" t="str">
        <f t="shared" si="1"/>
        <v>00005275</v>
      </c>
      <c r="F43" t="str">
        <f t="shared" si="2"/>
        <v>INSERT INTO nsMine.quoteMediaTickers SET symbol='FECOF:CA' ON DUPLICATE KEY UPDATE sedarId='00005275';</v>
      </c>
      <c r="G43" t="str">
        <f t="shared" si="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</v>
      </c>
      <c r="H43" t="str">
        <f t="shared" si="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</v>
      </c>
    </row>
    <row r="44" spans="1:8" x14ac:dyDescent="0.2">
      <c r="A44" s="3" t="s">
        <v>86</v>
      </c>
      <c r="B44" s="3" t="s">
        <v>87</v>
      </c>
      <c r="C44" t="str">
        <f t="shared" si="0"/>
        <v>OPA:CA</v>
      </c>
      <c r="D44" t="e">
        <f>VLOOKUP(Collection1!C44,Sheet1!$A$1:$A$109,1,FALSE)</f>
        <v>#N/A</v>
      </c>
      <c r="E44" t="str">
        <f t="shared" si="1"/>
        <v>00005374</v>
      </c>
      <c r="F44" t="str">
        <f t="shared" si="2"/>
        <v>INSERT INTO nsMine.quoteMediaTickers SET symbol='OPA:CA' ON DUPLICATE KEY UPDATE sedarId='00005374';</v>
      </c>
      <c r="G44" t="str">
        <f t="shared" si="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</v>
      </c>
      <c r="H44" t="str">
        <f t="shared" si="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</v>
      </c>
    </row>
    <row r="45" spans="1:8" x14ac:dyDescent="0.2">
      <c r="A45" s="3" t="s">
        <v>88</v>
      </c>
      <c r="B45" s="3" t="s">
        <v>89</v>
      </c>
      <c r="C45" t="str">
        <f t="shared" si="0"/>
        <v>SUN:CA</v>
      </c>
      <c r="D45" t="e">
        <f>VLOOKUP(Collection1!C45,Sheet1!$A$1:$A$109,1,FALSE)</f>
        <v>#N/A</v>
      </c>
      <c r="E45" t="str">
        <f t="shared" si="1"/>
        <v>00005445</v>
      </c>
      <c r="F45" t="str">
        <f t="shared" si="2"/>
        <v>INSERT INTO nsMine.quoteMediaTickers SET symbol='SUN:CA' ON DUPLICATE KEY UPDATE sedarId='00005445';</v>
      </c>
      <c r="G45" t="str">
        <f t="shared" si="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</v>
      </c>
      <c r="H45" t="str">
        <f t="shared" si="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</v>
      </c>
    </row>
    <row r="46" spans="1:8" x14ac:dyDescent="0.2">
      <c r="A46" s="3" t="s">
        <v>90</v>
      </c>
      <c r="B46" s="3" t="s">
        <v>91</v>
      </c>
      <c r="C46" t="str">
        <f t="shared" si="0"/>
        <v>LBIX:CA</v>
      </c>
      <c r="D46" t="e">
        <f>VLOOKUP(Collection1!C46,Sheet1!$A$1:$A$109,1,FALSE)</f>
        <v>#N/A</v>
      </c>
      <c r="E46" t="str">
        <f t="shared" si="1"/>
        <v>00005446</v>
      </c>
      <c r="F46" t="str">
        <f t="shared" si="2"/>
        <v>INSERT INTO nsMine.quoteMediaTickers SET symbol='LBIX:CA' ON DUPLICATE KEY UPDATE sedarId='00005446';</v>
      </c>
      <c r="G46" t="str">
        <f t="shared" si="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</v>
      </c>
      <c r="H46" t="str">
        <f t="shared" si="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</v>
      </c>
    </row>
    <row r="47" spans="1:8" x14ac:dyDescent="0.2">
      <c r="A47" s="3" t="s">
        <v>92</v>
      </c>
      <c r="B47" s="3" t="s">
        <v>93</v>
      </c>
      <c r="C47" t="str">
        <f t="shared" si="0"/>
        <v>UPL:CA</v>
      </c>
      <c r="D47" t="e">
        <f>VLOOKUP(Collection1!C47,Sheet1!$A$1:$A$109,1,FALSE)</f>
        <v>#N/A</v>
      </c>
      <c r="E47" t="str">
        <f t="shared" si="1"/>
        <v>00005506</v>
      </c>
      <c r="F47" t="str">
        <f t="shared" si="2"/>
        <v>INSERT INTO nsMine.quoteMediaTickers SET symbol='UPL:CA' ON DUPLICATE KEY UPDATE sedarId='00005506';</v>
      </c>
      <c r="G47" t="str">
        <f t="shared" si="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</v>
      </c>
      <c r="H47" t="str">
        <f t="shared" si="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</v>
      </c>
    </row>
    <row r="48" spans="1:8" x14ac:dyDescent="0.2">
      <c r="A48" s="3" t="s">
        <v>94</v>
      </c>
      <c r="B48" s="3" t="s">
        <v>95</v>
      </c>
      <c r="C48" t="str">
        <f t="shared" si="0"/>
        <v>ZTE:CA</v>
      </c>
      <c r="D48" t="e">
        <f>VLOOKUP(Collection1!C48,Sheet1!$A$1:$A$109,1,FALSE)</f>
        <v>#N/A</v>
      </c>
      <c r="E48" t="str">
        <f t="shared" si="1"/>
        <v>00005515</v>
      </c>
      <c r="F48" t="str">
        <f t="shared" si="2"/>
        <v>INSERT INTO nsMine.quoteMediaTickers SET symbol='ZTE:CA' ON DUPLICATE KEY UPDATE sedarId='00005515';</v>
      </c>
      <c r="G48" t="str">
        <f t="shared" si="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</v>
      </c>
      <c r="H48" t="str">
        <f t="shared" si="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</v>
      </c>
    </row>
    <row r="49" spans="1:8" x14ac:dyDescent="0.2">
      <c r="A49" s="3" t="s">
        <v>96</v>
      </c>
      <c r="B49" s="3" t="s">
        <v>97</v>
      </c>
      <c r="C49" t="str">
        <f t="shared" si="0"/>
        <v>ASTI:CA</v>
      </c>
      <c r="D49" t="e">
        <f>VLOOKUP(Collection1!C49,Sheet1!$A$1:$A$109,1,FALSE)</f>
        <v>#N/A</v>
      </c>
      <c r="E49" t="str">
        <f t="shared" si="1"/>
        <v>00005557</v>
      </c>
      <c r="F49" t="str">
        <f t="shared" si="2"/>
        <v>INSERT INTO nsMine.quoteMediaTickers SET symbol='ASTI:CA' ON DUPLICATE KEY UPDATE sedarId='00005557';</v>
      </c>
      <c r="G49" t="str">
        <f t="shared" si="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</v>
      </c>
      <c r="H49" t="str">
        <f t="shared" si="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</v>
      </c>
    </row>
    <row r="50" spans="1:8" x14ac:dyDescent="0.2">
      <c r="A50" s="3" t="s">
        <v>98</v>
      </c>
      <c r="B50" s="3" t="s">
        <v>99</v>
      </c>
      <c r="C50" t="str">
        <f t="shared" si="0"/>
        <v>CPPXF:CA</v>
      </c>
      <c r="D50" t="e">
        <f>VLOOKUP(Collection1!C50,Sheet1!$A$1:$A$109,1,FALSE)</f>
        <v>#N/A</v>
      </c>
      <c r="E50" t="str">
        <f t="shared" si="1"/>
        <v>00005599</v>
      </c>
      <c r="F50" t="str">
        <f t="shared" si="2"/>
        <v>INSERT INTO nsMine.quoteMediaTickers SET symbol='CPPXF:CA' ON DUPLICATE KEY UPDATE sedarId='00005599';</v>
      </c>
      <c r="G50" t="str">
        <f t="shared" si="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</v>
      </c>
      <c r="H50" t="str">
        <f t="shared" si="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</v>
      </c>
    </row>
    <row r="51" spans="1:8" x14ac:dyDescent="0.2">
      <c r="A51" s="3" t="s">
        <v>100</v>
      </c>
      <c r="B51" s="3" t="s">
        <v>101</v>
      </c>
      <c r="C51" t="str">
        <f t="shared" si="0"/>
        <v>DLE:CA</v>
      </c>
      <c r="D51" t="e">
        <f>VLOOKUP(Collection1!C51,Sheet1!$A$1:$A$109,1,FALSE)</f>
        <v>#N/A</v>
      </c>
      <c r="E51" t="str">
        <f t="shared" si="1"/>
        <v>00005600</v>
      </c>
      <c r="F51" t="str">
        <f t="shared" si="2"/>
        <v>INSERT INTO nsMine.quoteMediaTickers SET symbol='DLE:CA' ON DUPLICATE KEY UPDATE sedarId='00005600';</v>
      </c>
      <c r="G51" t="str">
        <f t="shared" si="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</v>
      </c>
      <c r="H51" t="str">
        <f t="shared" si="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</v>
      </c>
    </row>
    <row r="52" spans="1:8" x14ac:dyDescent="0.2">
      <c r="A52" s="3" t="s">
        <v>102</v>
      </c>
      <c r="B52" s="3" t="s">
        <v>103</v>
      </c>
      <c r="C52" t="str">
        <f t="shared" si="0"/>
        <v>IME:CA</v>
      </c>
      <c r="D52" t="e">
        <f>VLOOKUP(Collection1!C52,Sheet1!$A$1:$A$109,1,FALSE)</f>
        <v>#N/A</v>
      </c>
      <c r="E52" t="str">
        <f t="shared" si="1"/>
        <v>00005650</v>
      </c>
      <c r="F52" t="str">
        <f t="shared" si="2"/>
        <v>INSERT INTO nsMine.quoteMediaTickers SET symbol='IME:CA' ON DUPLICATE KEY UPDATE sedarId='00005650';</v>
      </c>
      <c r="G52" t="str">
        <f t="shared" si="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</v>
      </c>
      <c r="H52" t="str">
        <f t="shared" si="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</v>
      </c>
    </row>
    <row r="53" spans="1:8" x14ac:dyDescent="0.2">
      <c r="A53" s="3" t="s">
        <v>104</v>
      </c>
      <c r="B53" s="3" t="s">
        <v>105</v>
      </c>
      <c r="C53" t="str">
        <f t="shared" si="0"/>
        <v>IN:CA</v>
      </c>
      <c r="D53" t="e">
        <f>VLOOKUP(Collection1!C53,Sheet1!$A$1:$A$109,1,FALSE)</f>
        <v>#N/A</v>
      </c>
      <c r="E53" t="str">
        <f t="shared" si="1"/>
        <v>00005782</v>
      </c>
      <c r="F53" t="str">
        <f t="shared" si="2"/>
        <v>INSERT INTO nsMine.quoteMediaTickers SET symbol='IN:CA' ON DUPLICATE KEY UPDATE sedarId='00005782';</v>
      </c>
      <c r="G53" t="str">
        <f t="shared" si="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</v>
      </c>
      <c r="H53" t="str">
        <f t="shared" si="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</v>
      </c>
    </row>
    <row r="54" spans="1:8" x14ac:dyDescent="0.2">
      <c r="A54" s="3" t="s">
        <v>106</v>
      </c>
      <c r="B54" s="3" t="s">
        <v>107</v>
      </c>
      <c r="C54" t="str">
        <f t="shared" si="0"/>
        <v>ALQ:CA</v>
      </c>
      <c r="D54" t="e">
        <f>VLOOKUP(Collection1!C54,Sheet1!$A$1:$A$109,1,FALSE)</f>
        <v>#N/A</v>
      </c>
      <c r="E54" t="str">
        <f t="shared" si="1"/>
        <v>00005818</v>
      </c>
      <c r="F54" t="str">
        <f t="shared" si="2"/>
        <v>INSERT INTO nsMine.quoteMediaTickers SET symbol='ALQ:CA' ON DUPLICATE KEY UPDATE sedarId='00005818';</v>
      </c>
      <c r="G54" t="str">
        <f t="shared" si="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</v>
      </c>
      <c r="H54" t="str">
        <f t="shared" si="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</v>
      </c>
    </row>
    <row r="55" spans="1:8" x14ac:dyDescent="0.2">
      <c r="A55" s="3" t="s">
        <v>108</v>
      </c>
      <c r="B55" s="3" t="s">
        <v>109</v>
      </c>
      <c r="C55" t="str">
        <f t="shared" si="0"/>
        <v>JEM:CA</v>
      </c>
      <c r="D55" t="e">
        <f>VLOOKUP(Collection1!C55,Sheet1!$A$1:$A$109,1,FALSE)</f>
        <v>#N/A</v>
      </c>
      <c r="E55" t="str">
        <f t="shared" si="1"/>
        <v>00005819</v>
      </c>
      <c r="F55" t="str">
        <f t="shared" si="2"/>
        <v>INSERT INTO nsMine.quoteMediaTickers SET symbol='JEM:CA' ON DUPLICATE KEY UPDATE sedarId='00005819';</v>
      </c>
      <c r="G55" t="str">
        <f t="shared" si="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</v>
      </c>
      <c r="H55" t="str">
        <f t="shared" si="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</v>
      </c>
    </row>
    <row r="56" spans="1:8" hidden="1" x14ac:dyDescent="0.2">
      <c r="A56" s="3" t="s">
        <v>110</v>
      </c>
      <c r="B56" s="3" t="s">
        <v>111</v>
      </c>
      <c r="C56" t="str">
        <f t="shared" si="0"/>
        <v>APX:CA</v>
      </c>
      <c r="D56" t="str">
        <f>VLOOKUP(Collection1!C56,Sheet1!$A$1:$A$109,1,FALSE)</f>
        <v>APX:CA</v>
      </c>
      <c r="E56" t="str">
        <f t="shared" si="1"/>
        <v>00005824</v>
      </c>
      <c r="F56" t="str">
        <f t="shared" si="2"/>
        <v>INSERT INTO nsMine.quoteMediaTickers SET symbol='APX:CA' ON DUPLICATE KEY UPDATE sedarId='00005824';</v>
      </c>
      <c r="G56" t="str">
        <f t="shared" si="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</v>
      </c>
      <c r="H56" t="str">
        <f t="shared" si="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</v>
      </c>
    </row>
    <row r="57" spans="1:8" x14ac:dyDescent="0.2">
      <c r="A57" s="3" t="s">
        <v>112</v>
      </c>
      <c r="B57" s="3" t="s">
        <v>113</v>
      </c>
      <c r="C57" t="str">
        <f t="shared" si="0"/>
        <v>RQB:CA</v>
      </c>
      <c r="D57" t="e">
        <f>VLOOKUP(Collection1!C57,Sheet1!$A$1:$A$109,1,FALSE)</f>
        <v>#N/A</v>
      </c>
      <c r="E57" t="str">
        <f t="shared" si="1"/>
        <v>00005840</v>
      </c>
      <c r="F57" t="str">
        <f t="shared" si="2"/>
        <v>INSERT INTO nsMine.quoteMediaTickers SET symbol='RQB:CA' ON DUPLICATE KEY UPDATE sedarId='00005840';</v>
      </c>
      <c r="G57" t="str">
        <f t="shared" si="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</v>
      </c>
      <c r="H57" t="str">
        <f t="shared" si="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</v>
      </c>
    </row>
    <row r="58" spans="1:8" x14ac:dyDescent="0.2">
      <c r="A58" s="3" t="s">
        <v>114</v>
      </c>
      <c r="B58" s="3" t="s">
        <v>115</v>
      </c>
      <c r="C58" t="str">
        <f t="shared" si="0"/>
        <v>EDE:CA</v>
      </c>
      <c r="D58" t="e">
        <f>VLOOKUP(Collection1!C58,Sheet1!$A$1:$A$109,1,FALSE)</f>
        <v>#N/A</v>
      </c>
      <c r="E58" t="str">
        <f t="shared" si="1"/>
        <v>00005958</v>
      </c>
      <c r="F58" t="str">
        <f t="shared" si="2"/>
        <v>INSERT INTO nsMine.quoteMediaTickers SET symbol='EDE:CA' ON DUPLICATE KEY UPDATE sedarId='00005958';</v>
      </c>
      <c r="G58" t="str">
        <f t="shared" si="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</v>
      </c>
      <c r="H58" t="str">
        <f t="shared" si="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</v>
      </c>
    </row>
    <row r="59" spans="1:8" x14ac:dyDescent="0.2">
      <c r="A59" s="3" t="s">
        <v>116</v>
      </c>
      <c r="B59" s="3" t="s">
        <v>117</v>
      </c>
      <c r="C59" t="str">
        <f t="shared" si="0"/>
        <v>SYS:CA</v>
      </c>
      <c r="D59" t="e">
        <f>VLOOKUP(Collection1!C59,Sheet1!$A$1:$A$109,1,FALSE)</f>
        <v>#N/A</v>
      </c>
      <c r="E59" t="str">
        <f t="shared" si="1"/>
        <v>00005974</v>
      </c>
      <c r="F59" t="str">
        <f t="shared" si="2"/>
        <v>INSERT INTO nsMine.quoteMediaTickers SET symbol='SYS:CA' ON DUPLICATE KEY UPDATE sedarId='00005974';</v>
      </c>
      <c r="G59" t="str">
        <f t="shared" si="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</v>
      </c>
      <c r="H59" t="str">
        <f t="shared" si="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</v>
      </c>
    </row>
    <row r="60" spans="1:8" x14ac:dyDescent="0.2">
      <c r="A60" s="3" t="s">
        <v>118</v>
      </c>
      <c r="B60" s="3" t="s">
        <v>119</v>
      </c>
      <c r="C60" t="str">
        <f t="shared" si="0"/>
        <v>FIRE:CA</v>
      </c>
      <c r="D60" t="e">
        <f>VLOOKUP(Collection1!C60,Sheet1!$A$1:$A$109,1,FALSE)</f>
        <v>#N/A</v>
      </c>
      <c r="E60" t="str">
        <f t="shared" si="1"/>
        <v>00006000</v>
      </c>
      <c r="F60" t="str">
        <f t="shared" si="2"/>
        <v>INSERT INTO nsMine.quoteMediaTickers SET symbol='FIRE:CA' ON DUPLICATE KEY UPDATE sedarId='00006000';</v>
      </c>
      <c r="G60" t="str">
        <f t="shared" si="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</v>
      </c>
      <c r="H60" t="str">
        <f t="shared" si="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</v>
      </c>
    </row>
    <row r="61" spans="1:8" x14ac:dyDescent="0.2">
      <c r="A61" s="3" t="s">
        <v>120</v>
      </c>
      <c r="B61" s="3" t="s">
        <v>121</v>
      </c>
      <c r="C61" t="str">
        <f t="shared" si="0"/>
        <v>WSM:CA</v>
      </c>
      <c r="D61" t="e">
        <f>VLOOKUP(Collection1!C61,Sheet1!$A$1:$A$109,1,FALSE)</f>
        <v>#N/A</v>
      </c>
      <c r="E61" t="str">
        <f t="shared" si="1"/>
        <v>00006038</v>
      </c>
      <c r="F61" t="str">
        <f t="shared" si="2"/>
        <v>INSERT INTO nsMine.quoteMediaTickers SET symbol='WSM:CA' ON DUPLICATE KEY UPDATE sedarId='00006038';</v>
      </c>
      <c r="G61" t="str">
        <f t="shared" si="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</v>
      </c>
      <c r="H61" t="str">
        <f t="shared" si="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</v>
      </c>
    </row>
    <row r="62" spans="1:8" x14ac:dyDescent="0.2">
      <c r="A62" s="3" t="s">
        <v>122</v>
      </c>
      <c r="B62" s="3" t="s">
        <v>123</v>
      </c>
      <c r="C62" t="str">
        <f t="shared" si="0"/>
        <v>CCY:CA</v>
      </c>
      <c r="D62" t="e">
        <f>VLOOKUP(Collection1!C62,Sheet1!$A$1:$A$109,1,FALSE)</f>
        <v>#N/A</v>
      </c>
      <c r="E62" t="str">
        <f t="shared" si="1"/>
        <v>00006160</v>
      </c>
      <c r="F62" t="str">
        <f t="shared" si="2"/>
        <v>INSERT INTO nsMine.quoteMediaTickers SET symbol='CCY:CA' ON DUPLICATE KEY UPDATE sedarId='00006160';</v>
      </c>
      <c r="G62" t="str">
        <f t="shared" si="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</v>
      </c>
      <c r="H62" t="str">
        <f t="shared" si="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</v>
      </c>
    </row>
    <row r="63" spans="1:8" x14ac:dyDescent="0.2">
      <c r="A63" s="3" t="s">
        <v>124</v>
      </c>
      <c r="B63" s="3" t="s">
        <v>125</v>
      </c>
      <c r="C63" t="str">
        <f t="shared" si="0"/>
        <v>GTI:CA</v>
      </c>
      <c r="D63" t="e">
        <f>VLOOKUP(Collection1!C63,Sheet1!$A$1:$A$109,1,FALSE)</f>
        <v>#N/A</v>
      </c>
      <c r="E63" t="str">
        <f t="shared" si="1"/>
        <v>00006163</v>
      </c>
      <c r="F63" t="str">
        <f t="shared" si="2"/>
        <v>INSERT INTO nsMine.quoteMediaTickers SET symbol='GTI:CA' ON DUPLICATE KEY UPDATE sedarId='00006163';</v>
      </c>
      <c r="G63" t="str">
        <f t="shared" si="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</v>
      </c>
      <c r="H63" t="str">
        <f t="shared" si="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</v>
      </c>
    </row>
    <row r="64" spans="1:8" hidden="1" x14ac:dyDescent="0.2">
      <c r="A64" s="3" t="s">
        <v>126</v>
      </c>
      <c r="B64" s="3" t="s">
        <v>127</v>
      </c>
      <c r="C64" t="str">
        <f t="shared" si="0"/>
        <v>CAV:CA</v>
      </c>
      <c r="D64" t="str">
        <f>VLOOKUP(Collection1!C64,Sheet1!$A$1:$A$109,1,FALSE)</f>
        <v>CAV:CA</v>
      </c>
      <c r="E64" t="str">
        <f t="shared" si="1"/>
        <v>00006177</v>
      </c>
      <c r="F64" t="str">
        <f t="shared" si="2"/>
        <v>INSERT INTO nsMine.quoteMediaTickers SET symbol='CAV:CA' ON DUPLICATE KEY UPDATE sedarId='00006177';</v>
      </c>
      <c r="G64" t="str">
        <f t="shared" si="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</v>
      </c>
      <c r="H64" t="str">
        <f t="shared" si="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</v>
      </c>
    </row>
    <row r="65" spans="1:8" x14ac:dyDescent="0.2">
      <c r="A65" s="3" t="s">
        <v>128</v>
      </c>
      <c r="B65" s="3" t="s">
        <v>129</v>
      </c>
      <c r="C65" t="str">
        <f t="shared" si="0"/>
        <v>ALK:CA</v>
      </c>
      <c r="D65" t="e">
        <f>VLOOKUP(Collection1!C65,Sheet1!$A$1:$A$109,1,FALSE)</f>
        <v>#N/A</v>
      </c>
      <c r="E65" t="str">
        <f t="shared" si="1"/>
        <v>00006190</v>
      </c>
      <c r="F65" t="str">
        <f t="shared" si="2"/>
        <v>INSERT INTO nsMine.quoteMediaTickers SET symbol='ALK:CA' ON DUPLICATE KEY UPDATE sedarId='00006190';</v>
      </c>
      <c r="G65" t="str">
        <f t="shared" si="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</v>
      </c>
      <c r="H65" t="str">
        <f t="shared" si="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</v>
      </c>
    </row>
    <row r="66" spans="1:8" x14ac:dyDescent="0.2">
      <c r="A66" s="3" t="s">
        <v>130</v>
      </c>
      <c r="B66" s="3" t="s">
        <v>131</v>
      </c>
      <c r="C66" t="str">
        <f t="shared" ref="C66:C129" si="5">B66&amp;":CA"</f>
        <v>SNSG:CA</v>
      </c>
      <c r="D66" t="e">
        <f>VLOOKUP(Collection1!C66,Sheet1!$A$1:$A$109,1,FALSE)</f>
        <v>#N/A</v>
      </c>
      <c r="E66" t="str">
        <f t="shared" ref="E66:E129" si="6">SUBSTITUTE(A66,"http://sedar.com/DisplayProfile.do?lang=EN&amp;issuerType=03&amp;issuerNo=","")</f>
        <v>00006370</v>
      </c>
      <c r="F66" t="str">
        <f t="shared" ref="F66:F129" si="7">"INSERT INTO nsMine.quoteMediaTickers SET symbol='"&amp;C66&amp;"' ON DUPLICATE KEY UPDATE sedarId='"&amp;E66&amp;"';"</f>
        <v>INSERT INTO nsMine.quoteMediaTickers SET symbol='SNSG:CA' ON DUPLICATE KEY UPDATE sedarId='00006370';</v>
      </c>
      <c r="G66" t="str">
        <f t="shared" ref="G66:G129" si="8">G65&amp;CHAR(34)&amp;C66&amp;CHAR(34)&amp;","</f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</v>
      </c>
      <c r="H66" t="str">
        <f t="shared" si="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</v>
      </c>
    </row>
    <row r="67" spans="1:8" x14ac:dyDescent="0.2">
      <c r="A67" s="3" t="s">
        <v>132</v>
      </c>
      <c r="B67" s="3" t="s">
        <v>133</v>
      </c>
      <c r="C67" t="str">
        <f t="shared" si="5"/>
        <v>AVM:CA</v>
      </c>
      <c r="D67" t="e">
        <f>VLOOKUP(Collection1!C67,Sheet1!$A$1:$A$109,1,FALSE)</f>
        <v>#N/A</v>
      </c>
      <c r="E67" t="str">
        <f t="shared" si="6"/>
        <v>00007443</v>
      </c>
      <c r="F67" t="str">
        <f t="shared" si="7"/>
        <v>INSERT INTO nsMine.quoteMediaTickers SET symbol='AVM:CA' ON DUPLICATE KEY UPDATE sedarId='00007443';</v>
      </c>
      <c r="G67" t="str">
        <f t="shared" si="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</v>
      </c>
      <c r="H67" t="str">
        <f t="shared" ref="H67:H130" si="9">H66&amp;CHAR(34)&amp;E67&amp;CHAR(34)&amp;","</f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</v>
      </c>
    </row>
    <row r="68" spans="1:8" x14ac:dyDescent="0.2">
      <c r="A68" s="3" t="s">
        <v>134</v>
      </c>
      <c r="B68" s="3" t="s">
        <v>135</v>
      </c>
      <c r="C68" t="str">
        <f t="shared" si="5"/>
        <v>GPK:CA</v>
      </c>
      <c r="D68" t="e">
        <f>VLOOKUP(Collection1!C68,Sheet1!$A$1:$A$109,1,FALSE)</f>
        <v>#N/A</v>
      </c>
      <c r="E68" t="str">
        <f t="shared" si="6"/>
        <v>00007537</v>
      </c>
      <c r="F68" t="str">
        <f t="shared" si="7"/>
        <v>INSERT INTO nsMine.quoteMediaTickers SET symbol='GPK:CA' ON DUPLICATE KEY UPDATE sedarId='00007537';</v>
      </c>
      <c r="G68" t="str">
        <f t="shared" si="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</v>
      </c>
      <c r="H68" t="str">
        <f t="shared" si="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</v>
      </c>
    </row>
    <row r="69" spans="1:8" hidden="1" x14ac:dyDescent="0.2">
      <c r="A69" s="3" t="s">
        <v>136</v>
      </c>
      <c r="B69" s="3" t="s">
        <v>137</v>
      </c>
      <c r="C69" t="str">
        <f t="shared" si="5"/>
        <v>AN:CA</v>
      </c>
      <c r="D69" t="str">
        <f>VLOOKUP(Collection1!C69,Sheet1!$A$1:$A$109,1,FALSE)</f>
        <v>AN:CA</v>
      </c>
      <c r="E69" t="str">
        <f t="shared" si="6"/>
        <v>00007571</v>
      </c>
      <c r="F69" t="str">
        <f t="shared" si="7"/>
        <v>INSERT INTO nsMine.quoteMediaTickers SET symbol='AN:CA' ON DUPLICATE KEY UPDATE sedarId='00007571';</v>
      </c>
      <c r="G69" t="str">
        <f t="shared" si="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</v>
      </c>
      <c r="H69" t="str">
        <f t="shared" si="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</v>
      </c>
    </row>
    <row r="70" spans="1:8" x14ac:dyDescent="0.2">
      <c r="A70" s="3" t="s">
        <v>138</v>
      </c>
      <c r="B70" s="3" t="s">
        <v>139</v>
      </c>
      <c r="C70" t="str">
        <f t="shared" si="5"/>
        <v>INO:CA</v>
      </c>
      <c r="D70" t="e">
        <f>VLOOKUP(Collection1!C70,Sheet1!$A$1:$A$109,1,FALSE)</f>
        <v>#N/A</v>
      </c>
      <c r="E70" t="str">
        <f t="shared" si="6"/>
        <v>00007588</v>
      </c>
      <c r="F70" t="str">
        <f t="shared" si="7"/>
        <v>INSERT INTO nsMine.quoteMediaTickers SET symbol='INO:CA' ON DUPLICATE KEY UPDATE sedarId='00007588';</v>
      </c>
      <c r="G70" t="str">
        <f t="shared" si="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</v>
      </c>
      <c r="H70" t="str">
        <f t="shared" si="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</v>
      </c>
    </row>
    <row r="71" spans="1:8" x14ac:dyDescent="0.2">
      <c r="A71" s="3" t="s">
        <v>140</v>
      </c>
      <c r="B71" s="3" t="s">
        <v>141</v>
      </c>
      <c r="C71" t="str">
        <f t="shared" si="5"/>
        <v>SQA:CA</v>
      </c>
      <c r="D71" t="e">
        <f>VLOOKUP(Collection1!C71,Sheet1!$A$1:$A$109,1,FALSE)</f>
        <v>#N/A</v>
      </c>
      <c r="E71" t="str">
        <f t="shared" si="6"/>
        <v>00007650</v>
      </c>
      <c r="F71" t="str">
        <f t="shared" si="7"/>
        <v>INSERT INTO nsMine.quoteMediaTickers SET symbol='SQA:CA' ON DUPLICATE KEY UPDATE sedarId='00007650';</v>
      </c>
      <c r="G71" t="str">
        <f t="shared" si="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</v>
      </c>
      <c r="H71" t="str">
        <f t="shared" si="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</v>
      </c>
    </row>
    <row r="72" spans="1:8" x14ac:dyDescent="0.2">
      <c r="A72" s="3" t="s">
        <v>142</v>
      </c>
      <c r="B72" s="3" t="s">
        <v>143</v>
      </c>
      <c r="C72" t="str">
        <f t="shared" si="5"/>
        <v>CHX:CA</v>
      </c>
      <c r="D72" t="e">
        <f>VLOOKUP(Collection1!C72,Sheet1!$A$1:$A$109,1,FALSE)</f>
        <v>#N/A</v>
      </c>
      <c r="E72" t="str">
        <f t="shared" si="6"/>
        <v>00007651</v>
      </c>
      <c r="F72" t="str">
        <f t="shared" si="7"/>
        <v>INSERT INTO nsMine.quoteMediaTickers SET symbol='CHX:CA' ON DUPLICATE KEY UPDATE sedarId='00007651';</v>
      </c>
      <c r="G72" t="str">
        <f t="shared" si="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</v>
      </c>
      <c r="H72" t="str">
        <f t="shared" si="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</v>
      </c>
    </row>
    <row r="73" spans="1:8" hidden="1" x14ac:dyDescent="0.2">
      <c r="A73" s="3" t="s">
        <v>144</v>
      </c>
      <c r="B73" s="3" t="s">
        <v>145</v>
      </c>
      <c r="C73" t="str">
        <f t="shared" si="5"/>
        <v>EGM:CA</v>
      </c>
      <c r="D73" t="str">
        <f>VLOOKUP(Collection1!C73,Sheet1!$A$1:$A$109,1,FALSE)</f>
        <v>EGM:CA</v>
      </c>
      <c r="E73" t="str">
        <f t="shared" si="6"/>
        <v>00007665</v>
      </c>
      <c r="F73" t="str">
        <f t="shared" si="7"/>
        <v>INSERT INTO nsMine.quoteMediaTickers SET symbol='EGM:CA' ON DUPLICATE KEY UPDATE sedarId='00007665';</v>
      </c>
      <c r="G73" t="str">
        <f t="shared" si="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</v>
      </c>
      <c r="H73" t="str">
        <f t="shared" si="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</v>
      </c>
    </row>
    <row r="74" spans="1:8" x14ac:dyDescent="0.2">
      <c r="A74" s="3" t="s">
        <v>146</v>
      </c>
      <c r="B74" s="3" t="s">
        <v>147</v>
      </c>
      <c r="C74" t="str">
        <f t="shared" si="5"/>
        <v>LGM:CA</v>
      </c>
      <c r="D74" t="e">
        <f>VLOOKUP(Collection1!C74,Sheet1!$A$1:$A$109,1,FALSE)</f>
        <v>#N/A</v>
      </c>
      <c r="E74" t="str">
        <f t="shared" si="6"/>
        <v>00007673</v>
      </c>
      <c r="F74" t="str">
        <f t="shared" si="7"/>
        <v>INSERT INTO nsMine.quoteMediaTickers SET symbol='LGM:CA' ON DUPLICATE KEY UPDATE sedarId='00007673';</v>
      </c>
      <c r="G74" t="str">
        <f t="shared" si="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</v>
      </c>
      <c r="H74" t="str">
        <f t="shared" si="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</v>
      </c>
    </row>
    <row r="75" spans="1:8" x14ac:dyDescent="0.2">
      <c r="A75" s="3" t="s">
        <v>148</v>
      </c>
      <c r="B75" s="3" t="s">
        <v>149</v>
      </c>
      <c r="C75" t="str">
        <f t="shared" si="5"/>
        <v>CYL:CA</v>
      </c>
      <c r="D75" t="e">
        <f>VLOOKUP(Collection1!C75,Sheet1!$A$1:$A$109,1,FALSE)</f>
        <v>#N/A</v>
      </c>
      <c r="E75" t="str">
        <f t="shared" si="6"/>
        <v>00007674</v>
      </c>
      <c r="F75" t="str">
        <f t="shared" si="7"/>
        <v>INSERT INTO nsMine.quoteMediaTickers SET symbol='CYL:CA' ON DUPLICATE KEY UPDATE sedarId='00007674';</v>
      </c>
      <c r="G75" t="str">
        <f t="shared" si="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</v>
      </c>
      <c r="H75" t="str">
        <f t="shared" si="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</v>
      </c>
    </row>
    <row r="76" spans="1:8" x14ac:dyDescent="0.2">
      <c r="A76" s="3" t="s">
        <v>150</v>
      </c>
      <c r="B76" s="3" t="s">
        <v>151</v>
      </c>
      <c r="C76" t="str">
        <f t="shared" si="5"/>
        <v>TXL:CA</v>
      </c>
      <c r="D76" t="e">
        <f>VLOOKUP(Collection1!C76,Sheet1!$A$1:$A$109,1,FALSE)</f>
        <v>#N/A</v>
      </c>
      <c r="E76" t="str">
        <f t="shared" si="6"/>
        <v>00007710</v>
      </c>
      <c r="F76" t="str">
        <f t="shared" si="7"/>
        <v>INSERT INTO nsMine.quoteMediaTickers SET symbol='TXL:CA' ON DUPLICATE KEY UPDATE sedarId='00007710';</v>
      </c>
      <c r="G76" t="str">
        <f t="shared" si="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</v>
      </c>
      <c r="H76" t="str">
        <f t="shared" si="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</v>
      </c>
    </row>
    <row r="77" spans="1:8" x14ac:dyDescent="0.2">
      <c r="A77" s="3" t="s">
        <v>152</v>
      </c>
      <c r="B77" s="3" t="s">
        <v>153</v>
      </c>
      <c r="C77" t="str">
        <f t="shared" si="5"/>
        <v>AFF:CA</v>
      </c>
      <c r="D77" t="e">
        <f>VLOOKUP(Collection1!C77,Sheet1!$A$1:$A$109,1,FALSE)</f>
        <v>#N/A</v>
      </c>
      <c r="E77" t="str">
        <f t="shared" si="6"/>
        <v>00007769</v>
      </c>
      <c r="F77" t="str">
        <f t="shared" si="7"/>
        <v>INSERT INTO nsMine.quoteMediaTickers SET symbol='AFF:CA' ON DUPLICATE KEY UPDATE sedarId='00007769';</v>
      </c>
      <c r="G77" t="str">
        <f t="shared" si="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</v>
      </c>
      <c r="H77" t="str">
        <f t="shared" si="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</v>
      </c>
    </row>
    <row r="78" spans="1:8" x14ac:dyDescent="0.2">
      <c r="A78" s="3" t="s">
        <v>154</v>
      </c>
      <c r="B78" s="3" t="s">
        <v>155</v>
      </c>
      <c r="C78" t="str">
        <f t="shared" si="5"/>
        <v>ARV:CA</v>
      </c>
      <c r="D78" t="e">
        <f>VLOOKUP(Collection1!C78,Sheet1!$A$1:$A$109,1,FALSE)</f>
        <v>#N/A</v>
      </c>
      <c r="E78" t="str">
        <f t="shared" si="6"/>
        <v>00007796</v>
      </c>
      <c r="F78" t="str">
        <f t="shared" si="7"/>
        <v>INSERT INTO nsMine.quoteMediaTickers SET symbol='ARV:CA' ON DUPLICATE KEY UPDATE sedarId='00007796';</v>
      </c>
      <c r="G78" t="str">
        <f t="shared" si="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</v>
      </c>
      <c r="H78" t="str">
        <f t="shared" si="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</v>
      </c>
    </row>
    <row r="79" spans="1:8" x14ac:dyDescent="0.2">
      <c r="A79" s="3" t="s">
        <v>156</v>
      </c>
      <c r="B79" s="3" t="s">
        <v>157</v>
      </c>
      <c r="C79" t="str">
        <f t="shared" si="5"/>
        <v>GOR:CA</v>
      </c>
      <c r="D79" t="e">
        <f>VLOOKUP(Collection1!C79,Sheet1!$A$1:$A$109,1,FALSE)</f>
        <v>#N/A</v>
      </c>
      <c r="E79" t="str">
        <f t="shared" si="6"/>
        <v>00007842</v>
      </c>
      <c r="F79" t="str">
        <f t="shared" si="7"/>
        <v>INSERT INTO nsMine.quoteMediaTickers SET symbol='GOR:CA' ON DUPLICATE KEY UPDATE sedarId='00007842';</v>
      </c>
      <c r="G79" t="str">
        <f t="shared" si="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</v>
      </c>
      <c r="H79" t="str">
        <f t="shared" si="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</v>
      </c>
    </row>
    <row r="80" spans="1:8" x14ac:dyDescent="0.2">
      <c r="A80" s="3" t="s">
        <v>158</v>
      </c>
      <c r="B80" s="3" t="s">
        <v>159</v>
      </c>
      <c r="C80" t="str">
        <f t="shared" si="5"/>
        <v>FEC:CA</v>
      </c>
      <c r="D80" t="e">
        <f>VLOOKUP(Collection1!C80,Sheet1!$A$1:$A$109,1,FALSE)</f>
        <v>#N/A</v>
      </c>
      <c r="E80" t="str">
        <f t="shared" si="6"/>
        <v>00007953</v>
      </c>
      <c r="F80" t="str">
        <f t="shared" si="7"/>
        <v>INSERT INTO nsMine.quoteMediaTickers SET symbol='FEC:CA' ON DUPLICATE KEY UPDATE sedarId='00007953';</v>
      </c>
      <c r="G80" t="str">
        <f t="shared" si="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</v>
      </c>
      <c r="H80" t="str">
        <f t="shared" si="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</v>
      </c>
    </row>
    <row r="81" spans="1:8" x14ac:dyDescent="0.2">
      <c r="A81" s="3" t="s">
        <v>160</v>
      </c>
      <c r="B81" s="3" t="s">
        <v>161</v>
      </c>
      <c r="C81" t="str">
        <f t="shared" si="5"/>
        <v>EA:CA</v>
      </c>
      <c r="D81" t="e">
        <f>VLOOKUP(Collection1!C81,Sheet1!$A$1:$A$109,1,FALSE)</f>
        <v>#N/A</v>
      </c>
      <c r="E81" t="str">
        <f t="shared" si="6"/>
        <v>00007989</v>
      </c>
      <c r="F81" t="str">
        <f t="shared" si="7"/>
        <v>INSERT INTO nsMine.quoteMediaTickers SET symbol='EA:CA' ON DUPLICATE KEY UPDATE sedarId='00007989';</v>
      </c>
      <c r="G81" t="str">
        <f t="shared" si="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</v>
      </c>
      <c r="H81" t="str">
        <f t="shared" si="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</v>
      </c>
    </row>
    <row r="82" spans="1:8" x14ac:dyDescent="0.2">
      <c r="A82" s="3" t="s">
        <v>162</v>
      </c>
      <c r="B82" s="3" t="s">
        <v>163</v>
      </c>
      <c r="C82" t="str">
        <f t="shared" si="5"/>
        <v>CHV:CA</v>
      </c>
      <c r="D82" t="e">
        <f>VLOOKUP(Collection1!C82,Sheet1!$A$1:$A$109,1,FALSE)</f>
        <v>#N/A</v>
      </c>
      <c r="E82" t="str">
        <f t="shared" si="6"/>
        <v>00008032</v>
      </c>
      <c r="F82" t="str">
        <f t="shared" si="7"/>
        <v>INSERT INTO nsMine.quoteMediaTickers SET symbol='CHV:CA' ON DUPLICATE KEY UPDATE sedarId='00008032';</v>
      </c>
      <c r="G82" t="str">
        <f t="shared" si="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</v>
      </c>
      <c r="H82" t="str">
        <f t="shared" si="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</v>
      </c>
    </row>
    <row r="83" spans="1:8" x14ac:dyDescent="0.2">
      <c r="A83" s="3" t="s">
        <v>164</v>
      </c>
      <c r="B83" s="3" t="s">
        <v>165</v>
      </c>
      <c r="C83" t="str">
        <f t="shared" si="5"/>
        <v>RBN:CA</v>
      </c>
      <c r="D83" t="e">
        <f>VLOOKUP(Collection1!C83,Sheet1!$A$1:$A$109,1,FALSE)</f>
        <v>#N/A</v>
      </c>
      <c r="E83" t="str">
        <f t="shared" si="6"/>
        <v>00008062</v>
      </c>
      <c r="F83" t="str">
        <f t="shared" si="7"/>
        <v>INSERT INTO nsMine.quoteMediaTickers SET symbol='RBN:CA' ON DUPLICATE KEY UPDATE sedarId='00008062';</v>
      </c>
      <c r="G83" t="str">
        <f t="shared" si="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</v>
      </c>
      <c r="H83" t="str">
        <f t="shared" si="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</v>
      </c>
    </row>
    <row r="84" spans="1:8" x14ac:dyDescent="0.2">
      <c r="A84" s="3" t="s">
        <v>166</v>
      </c>
      <c r="B84" s="3" t="s">
        <v>167</v>
      </c>
      <c r="C84" t="str">
        <f t="shared" si="5"/>
        <v>FFT:CA</v>
      </c>
      <c r="D84" t="e">
        <f>VLOOKUP(Collection1!C84,Sheet1!$A$1:$A$109,1,FALSE)</f>
        <v>#N/A</v>
      </c>
      <c r="E84" t="str">
        <f t="shared" si="6"/>
        <v>00008070</v>
      </c>
      <c r="F84" t="str">
        <f t="shared" si="7"/>
        <v>INSERT INTO nsMine.quoteMediaTickers SET symbol='FFT:CA' ON DUPLICATE KEY UPDATE sedarId='00008070';</v>
      </c>
      <c r="G84" t="str">
        <f t="shared" si="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</v>
      </c>
      <c r="H84" t="str">
        <f t="shared" si="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</v>
      </c>
    </row>
    <row r="85" spans="1:8" x14ac:dyDescent="0.2">
      <c r="A85" s="3" t="s">
        <v>168</v>
      </c>
      <c r="B85" s="3" t="s">
        <v>169</v>
      </c>
      <c r="C85" t="str">
        <f t="shared" si="5"/>
        <v>CNW:CA</v>
      </c>
      <c r="D85" t="e">
        <f>VLOOKUP(Collection1!C85,Sheet1!$A$1:$A$109,1,FALSE)</f>
        <v>#N/A</v>
      </c>
      <c r="E85" t="str">
        <f t="shared" si="6"/>
        <v>00008122</v>
      </c>
      <c r="F85" t="str">
        <f t="shared" si="7"/>
        <v>INSERT INTO nsMine.quoteMediaTickers SET symbol='CNW:CA' ON DUPLICATE KEY UPDATE sedarId='00008122';</v>
      </c>
      <c r="G85" t="str">
        <f t="shared" si="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</v>
      </c>
      <c r="H85" t="str">
        <f t="shared" si="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</v>
      </c>
    </row>
    <row r="86" spans="1:8" hidden="1" x14ac:dyDescent="0.2">
      <c r="A86" s="3" t="s">
        <v>170</v>
      </c>
      <c r="B86" s="3" t="s">
        <v>171</v>
      </c>
      <c r="C86" t="str">
        <f t="shared" si="5"/>
        <v>BRG:CA</v>
      </c>
      <c r="D86" t="str">
        <f>VLOOKUP(Collection1!C86,Sheet1!$A$1:$A$109,1,FALSE)</f>
        <v>BRG:CA</v>
      </c>
      <c r="E86" t="str">
        <f t="shared" si="6"/>
        <v>00008190</v>
      </c>
      <c r="F86" t="str">
        <f t="shared" si="7"/>
        <v>INSERT INTO nsMine.quoteMediaTickers SET symbol='BRG:CA' ON DUPLICATE KEY UPDATE sedarId='00008190';</v>
      </c>
      <c r="G86" t="str">
        <f t="shared" si="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</v>
      </c>
      <c r="H86" t="str">
        <f t="shared" si="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</v>
      </c>
    </row>
    <row r="87" spans="1:8" hidden="1" x14ac:dyDescent="0.2">
      <c r="A87" s="3" t="s">
        <v>172</v>
      </c>
      <c r="B87" s="3" t="s">
        <v>173</v>
      </c>
      <c r="C87" t="str">
        <f t="shared" si="5"/>
        <v>LEN:CA</v>
      </c>
      <c r="D87" t="str">
        <f>VLOOKUP(Collection1!C87,Sheet1!$A$1:$A$109,1,FALSE)</f>
        <v>LEN:CA</v>
      </c>
      <c r="E87" t="str">
        <f t="shared" si="6"/>
        <v>00008235</v>
      </c>
      <c r="F87" t="str">
        <f t="shared" si="7"/>
        <v>INSERT INTO nsMine.quoteMediaTickers SET symbol='LEN:CA' ON DUPLICATE KEY UPDATE sedarId='00008235';</v>
      </c>
      <c r="G87" t="str">
        <f t="shared" si="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</v>
      </c>
      <c r="H87" t="str">
        <f t="shared" si="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</v>
      </c>
    </row>
    <row r="88" spans="1:8" x14ac:dyDescent="0.2">
      <c r="A88" s="3" t="s">
        <v>174</v>
      </c>
      <c r="B88" s="3" t="s">
        <v>175</v>
      </c>
      <c r="C88" t="str">
        <f t="shared" si="5"/>
        <v>TEA:CA</v>
      </c>
      <c r="D88" t="e">
        <f>VLOOKUP(Collection1!C88,Sheet1!$A$1:$A$109,1,FALSE)</f>
        <v>#N/A</v>
      </c>
      <c r="E88" t="str">
        <f t="shared" si="6"/>
        <v>00008290</v>
      </c>
      <c r="F88" t="str">
        <f t="shared" si="7"/>
        <v>INSERT INTO nsMine.quoteMediaTickers SET symbol='TEA:CA' ON DUPLICATE KEY UPDATE sedarId='00008290';</v>
      </c>
      <c r="G88" t="str">
        <f t="shared" si="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</v>
      </c>
      <c r="H88" t="str">
        <f t="shared" si="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</v>
      </c>
    </row>
    <row r="89" spans="1:8" x14ac:dyDescent="0.2">
      <c r="A89" s="3" t="s">
        <v>176</v>
      </c>
      <c r="B89" s="3" t="s">
        <v>177</v>
      </c>
      <c r="C89" t="str">
        <f t="shared" si="5"/>
        <v>ARQ:CA</v>
      </c>
      <c r="D89" t="e">
        <f>VLOOKUP(Collection1!C89,Sheet1!$A$1:$A$109,1,FALSE)</f>
        <v>#N/A</v>
      </c>
      <c r="E89" t="str">
        <f t="shared" si="6"/>
        <v>00008292</v>
      </c>
      <c r="F89" t="str">
        <f t="shared" si="7"/>
        <v>INSERT INTO nsMine.quoteMediaTickers SET symbol='ARQ:CA' ON DUPLICATE KEY UPDATE sedarId='00008292';</v>
      </c>
      <c r="G89" t="str">
        <f t="shared" si="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</v>
      </c>
      <c r="H89" t="str">
        <f t="shared" si="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</v>
      </c>
    </row>
    <row r="90" spans="1:8" x14ac:dyDescent="0.2">
      <c r="A90" s="3" t="s">
        <v>178</v>
      </c>
      <c r="B90" s="3" t="s">
        <v>179</v>
      </c>
      <c r="C90" t="str">
        <f t="shared" si="5"/>
        <v>BKS:CA</v>
      </c>
      <c r="D90" t="e">
        <f>VLOOKUP(Collection1!C90,Sheet1!$A$1:$A$109,1,FALSE)</f>
        <v>#N/A</v>
      </c>
      <c r="E90" t="str">
        <f t="shared" si="6"/>
        <v>00008364</v>
      </c>
      <c r="F90" t="str">
        <f t="shared" si="7"/>
        <v>INSERT INTO nsMine.quoteMediaTickers SET symbol='BKS:CA' ON DUPLICATE KEY UPDATE sedarId='00008364';</v>
      </c>
      <c r="G90" t="str">
        <f t="shared" si="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</v>
      </c>
      <c r="H90" t="str">
        <f t="shared" si="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</v>
      </c>
    </row>
    <row r="91" spans="1:8" x14ac:dyDescent="0.2">
      <c r="A91" s="3" t="s">
        <v>180</v>
      </c>
      <c r="B91" s="3" t="s">
        <v>181</v>
      </c>
      <c r="C91" t="str">
        <f t="shared" si="5"/>
        <v>ICEIF:CA</v>
      </c>
      <c r="D91" t="e">
        <f>VLOOKUP(Collection1!C91,Sheet1!$A$1:$A$109,1,FALSE)</f>
        <v>#N/A</v>
      </c>
      <c r="E91" t="str">
        <f t="shared" si="6"/>
        <v>00008380</v>
      </c>
      <c r="F91" t="str">
        <f t="shared" si="7"/>
        <v>INSERT INTO nsMine.quoteMediaTickers SET symbol='ICEIF:CA' ON DUPLICATE KEY UPDATE sedarId='00008380';</v>
      </c>
      <c r="G91" t="str">
        <f t="shared" si="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</v>
      </c>
      <c r="H91" t="str">
        <f t="shared" si="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</v>
      </c>
    </row>
    <row r="92" spans="1:8" x14ac:dyDescent="0.2">
      <c r="A92" s="3" t="s">
        <v>182</v>
      </c>
      <c r="B92" s="3" t="s">
        <v>183</v>
      </c>
      <c r="C92" t="str">
        <f t="shared" si="5"/>
        <v>CRZ:CA</v>
      </c>
      <c r="D92" t="e">
        <f>VLOOKUP(Collection1!C92,Sheet1!$A$1:$A$109,1,FALSE)</f>
        <v>#N/A</v>
      </c>
      <c r="E92" t="str">
        <f t="shared" si="6"/>
        <v>00008384</v>
      </c>
      <c r="F92" t="str">
        <f t="shared" si="7"/>
        <v>INSERT INTO nsMine.quoteMediaTickers SET symbol='CRZ:CA' ON DUPLICATE KEY UPDATE sedarId='00008384';</v>
      </c>
      <c r="G92" t="str">
        <f t="shared" si="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</v>
      </c>
      <c r="H92" t="str">
        <f t="shared" si="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</v>
      </c>
    </row>
    <row r="93" spans="1:8" x14ac:dyDescent="0.2">
      <c r="A93" s="3" t="s">
        <v>184</v>
      </c>
      <c r="B93" s="3" t="s">
        <v>185</v>
      </c>
      <c r="C93" t="str">
        <f t="shared" si="5"/>
        <v>BRH:CA</v>
      </c>
      <c r="D93" t="e">
        <f>VLOOKUP(Collection1!C93,Sheet1!$A$1:$A$109,1,FALSE)</f>
        <v>#N/A</v>
      </c>
      <c r="E93" t="str">
        <f t="shared" si="6"/>
        <v>00008425</v>
      </c>
      <c r="F93" t="str">
        <f t="shared" si="7"/>
        <v>INSERT INTO nsMine.quoteMediaTickers SET symbol='BRH:CA' ON DUPLICATE KEY UPDATE sedarId='00008425';</v>
      </c>
      <c r="G93" t="str">
        <f t="shared" si="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</v>
      </c>
      <c r="H93" t="str">
        <f t="shared" si="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</v>
      </c>
    </row>
    <row r="94" spans="1:8" x14ac:dyDescent="0.2">
      <c r="A94" s="3" t="s">
        <v>186</v>
      </c>
      <c r="B94" s="3" t="s">
        <v>187</v>
      </c>
      <c r="C94" t="str">
        <f t="shared" si="5"/>
        <v>REAHA:CA</v>
      </c>
      <c r="D94" t="e">
        <f>VLOOKUP(Collection1!C94,Sheet1!$A$1:$A$109,1,FALSE)</f>
        <v>#N/A</v>
      </c>
      <c r="E94" t="str">
        <f t="shared" si="6"/>
        <v>00008559</v>
      </c>
      <c r="F94" t="str">
        <f t="shared" si="7"/>
        <v>INSERT INTO nsMine.quoteMediaTickers SET symbol='REAHA:CA' ON DUPLICATE KEY UPDATE sedarId='00008559';</v>
      </c>
      <c r="G94" t="str">
        <f t="shared" si="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</v>
      </c>
      <c r="H94" t="str">
        <f t="shared" si="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</v>
      </c>
    </row>
    <row r="95" spans="1:8" x14ac:dyDescent="0.2">
      <c r="A95" s="3" t="s">
        <v>188</v>
      </c>
      <c r="B95" s="3" t="s">
        <v>189</v>
      </c>
      <c r="C95" t="str">
        <f t="shared" si="5"/>
        <v>PBTU:CA</v>
      </c>
      <c r="D95" t="e">
        <f>VLOOKUP(Collection1!C95,Sheet1!$A$1:$A$109,1,FALSE)</f>
        <v>#N/A</v>
      </c>
      <c r="E95" t="str">
        <f t="shared" si="6"/>
        <v>00008656</v>
      </c>
      <c r="F95" t="str">
        <f t="shared" si="7"/>
        <v>INSERT INTO nsMine.quoteMediaTickers SET symbol='PBTU:CA' ON DUPLICATE KEY UPDATE sedarId='00008656';</v>
      </c>
      <c r="G95" t="str">
        <f t="shared" si="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</v>
      </c>
      <c r="H95" t="str">
        <f t="shared" si="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</v>
      </c>
    </row>
    <row r="96" spans="1:8" hidden="1" x14ac:dyDescent="0.2">
      <c r="A96" s="3" t="s">
        <v>190</v>
      </c>
      <c r="B96" s="3" t="s">
        <v>191</v>
      </c>
      <c r="C96" t="str">
        <f t="shared" si="5"/>
        <v>DFS:CA</v>
      </c>
      <c r="D96" t="str">
        <f>VLOOKUP(Collection1!C96,Sheet1!$A$1:$A$109,1,FALSE)</f>
        <v>DFS:CA</v>
      </c>
      <c r="E96" t="str">
        <f t="shared" si="6"/>
        <v>00008658</v>
      </c>
      <c r="F96" t="str">
        <f t="shared" si="7"/>
        <v>INSERT INTO nsMine.quoteMediaTickers SET symbol='DFS:CA' ON DUPLICATE KEY UPDATE sedarId='00008658';</v>
      </c>
      <c r="G96" t="str">
        <f t="shared" si="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</v>
      </c>
      <c r="H96" t="str">
        <f t="shared" si="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</v>
      </c>
    </row>
    <row r="97" spans="1:8" x14ac:dyDescent="0.2">
      <c r="A97" s="3" t="s">
        <v>192</v>
      </c>
      <c r="B97" s="3" t="s">
        <v>193</v>
      </c>
      <c r="C97" t="str">
        <f t="shared" si="5"/>
        <v>PRL:CA</v>
      </c>
      <c r="D97" t="e">
        <f>VLOOKUP(Collection1!C97,Sheet1!$A$1:$A$109,1,FALSE)</f>
        <v>#N/A</v>
      </c>
      <c r="E97" t="str">
        <f t="shared" si="6"/>
        <v>00008750</v>
      </c>
      <c r="F97" t="str">
        <f t="shared" si="7"/>
        <v>INSERT INTO nsMine.quoteMediaTickers SET symbol='PRL:CA' ON DUPLICATE KEY UPDATE sedarId='00008750';</v>
      </c>
      <c r="G97" t="str">
        <f t="shared" si="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</v>
      </c>
      <c r="H97" t="str">
        <f t="shared" si="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</v>
      </c>
    </row>
    <row r="98" spans="1:8" x14ac:dyDescent="0.2">
      <c r="A98" s="3" t="s">
        <v>194</v>
      </c>
      <c r="B98" s="3" t="s">
        <v>195</v>
      </c>
      <c r="C98" t="str">
        <f t="shared" si="5"/>
        <v>EBY:CA</v>
      </c>
      <c r="D98" t="e">
        <f>VLOOKUP(Collection1!C98,Sheet1!$A$1:$A$109,1,FALSE)</f>
        <v>#N/A</v>
      </c>
      <c r="E98" t="str">
        <f t="shared" si="6"/>
        <v>00008937</v>
      </c>
      <c r="F98" t="str">
        <f t="shared" si="7"/>
        <v>INSERT INTO nsMine.quoteMediaTickers SET symbol='EBY:CA' ON DUPLICATE KEY UPDATE sedarId='00008937';</v>
      </c>
      <c r="G98" t="str">
        <f t="shared" si="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</v>
      </c>
      <c r="H98" t="str">
        <f t="shared" si="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</v>
      </c>
    </row>
    <row r="99" spans="1:8" x14ac:dyDescent="0.2">
      <c r="A99" s="3" t="s">
        <v>196</v>
      </c>
      <c r="B99" s="3" t="s">
        <v>197</v>
      </c>
      <c r="C99" t="str">
        <f t="shared" si="5"/>
        <v>AFI:CA</v>
      </c>
      <c r="D99" t="e">
        <f>VLOOKUP(Collection1!C99,Sheet1!$A$1:$A$109,1,FALSE)</f>
        <v>#N/A</v>
      </c>
      <c r="E99" t="str">
        <f t="shared" si="6"/>
        <v>00009107</v>
      </c>
      <c r="F99" t="str">
        <f t="shared" si="7"/>
        <v>INSERT INTO nsMine.quoteMediaTickers SET symbol='AFI:CA' ON DUPLICATE KEY UPDATE sedarId='00009107';</v>
      </c>
      <c r="G99" t="str">
        <f t="shared" si="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</v>
      </c>
      <c r="H99" t="str">
        <f t="shared" si="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</v>
      </c>
    </row>
    <row r="100" spans="1:8" x14ac:dyDescent="0.2">
      <c r="A100" s="3" t="s">
        <v>198</v>
      </c>
      <c r="B100" s="3" t="s">
        <v>199</v>
      </c>
      <c r="C100" t="str">
        <f t="shared" si="5"/>
        <v>EM:CA</v>
      </c>
      <c r="D100" t="e">
        <f>VLOOKUP(Collection1!C100,Sheet1!$A$1:$A$109,1,FALSE)</f>
        <v>#N/A</v>
      </c>
      <c r="E100" t="str">
        <f t="shared" si="6"/>
        <v>00009139</v>
      </c>
      <c r="F100" t="str">
        <f t="shared" si="7"/>
        <v>INSERT INTO nsMine.quoteMediaTickers SET symbol='EM:CA' ON DUPLICATE KEY UPDATE sedarId='00009139';</v>
      </c>
      <c r="G100" t="str">
        <f t="shared" si="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</v>
      </c>
      <c r="H100" t="str">
        <f t="shared" si="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</v>
      </c>
    </row>
    <row r="101" spans="1:8" x14ac:dyDescent="0.2">
      <c r="A101" s="3" t="s">
        <v>200</v>
      </c>
      <c r="B101" s="3" t="s">
        <v>201</v>
      </c>
      <c r="C101" t="str">
        <f t="shared" si="5"/>
        <v>PDO:CA</v>
      </c>
      <c r="D101" t="e">
        <f>VLOOKUP(Collection1!C101,Sheet1!$A$1:$A$109,1,FALSE)</f>
        <v>#N/A</v>
      </c>
      <c r="E101" t="str">
        <f t="shared" si="6"/>
        <v>00009155</v>
      </c>
      <c r="F101" t="str">
        <f t="shared" si="7"/>
        <v>INSERT INTO nsMine.quoteMediaTickers SET symbol='PDO:CA' ON DUPLICATE KEY UPDATE sedarId='00009155';</v>
      </c>
      <c r="G101" t="str">
        <f t="shared" si="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</v>
      </c>
      <c r="H101" t="str">
        <f t="shared" si="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</v>
      </c>
    </row>
    <row r="102" spans="1:8" x14ac:dyDescent="0.2">
      <c r="A102" s="3" t="s">
        <v>202</v>
      </c>
      <c r="B102" s="3" t="s">
        <v>203</v>
      </c>
      <c r="C102" t="str">
        <f t="shared" si="5"/>
        <v>SPO:CA</v>
      </c>
      <c r="D102" t="e">
        <f>VLOOKUP(Collection1!C102,Sheet1!$A$1:$A$109,1,FALSE)</f>
        <v>#N/A</v>
      </c>
      <c r="E102" t="str">
        <f t="shared" si="6"/>
        <v>00009262</v>
      </c>
      <c r="F102" t="str">
        <f t="shared" si="7"/>
        <v>INSERT INTO nsMine.quoteMediaTickers SET symbol='SPO:CA' ON DUPLICATE KEY UPDATE sedarId='00009262';</v>
      </c>
      <c r="G102" t="str">
        <f t="shared" si="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</v>
      </c>
      <c r="H102" t="str">
        <f t="shared" si="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</v>
      </c>
    </row>
    <row r="103" spans="1:8" x14ac:dyDescent="0.2">
      <c r="A103" s="3" t="s">
        <v>204</v>
      </c>
      <c r="B103" s="3" t="s">
        <v>205</v>
      </c>
      <c r="C103" t="str">
        <f t="shared" si="5"/>
        <v>BZI:CA</v>
      </c>
      <c r="D103" t="e">
        <f>VLOOKUP(Collection1!C103,Sheet1!$A$1:$A$109,1,FALSE)</f>
        <v>#N/A</v>
      </c>
      <c r="E103" t="str">
        <f t="shared" si="6"/>
        <v>00009489</v>
      </c>
      <c r="F103" t="str">
        <f t="shared" si="7"/>
        <v>INSERT INTO nsMine.quoteMediaTickers SET symbol='BZI:CA' ON DUPLICATE KEY UPDATE sedarId='00009489';</v>
      </c>
      <c r="G103" t="str">
        <f t="shared" si="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</v>
      </c>
      <c r="H103" t="str">
        <f t="shared" si="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</v>
      </c>
    </row>
    <row r="104" spans="1:8" x14ac:dyDescent="0.2">
      <c r="A104" s="3" t="s">
        <v>206</v>
      </c>
      <c r="B104" s="3" t="s">
        <v>207</v>
      </c>
      <c r="C104" t="str">
        <f t="shared" si="5"/>
        <v>LGF:CA</v>
      </c>
      <c r="D104" t="e">
        <f>VLOOKUP(Collection1!C104,Sheet1!$A$1:$A$109,1,FALSE)</f>
        <v>#N/A</v>
      </c>
      <c r="E104" t="str">
        <f t="shared" si="6"/>
        <v>00009525</v>
      </c>
      <c r="F104" t="str">
        <f t="shared" si="7"/>
        <v>INSERT INTO nsMine.quoteMediaTickers SET symbol='LGF:CA' ON DUPLICATE KEY UPDATE sedarId='00009525';</v>
      </c>
      <c r="G104" t="str">
        <f t="shared" si="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</v>
      </c>
      <c r="H104" t="str">
        <f t="shared" si="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</v>
      </c>
    </row>
    <row r="105" spans="1:8" x14ac:dyDescent="0.2">
      <c r="A105" s="3" t="s">
        <v>208</v>
      </c>
      <c r="B105" s="3" t="s">
        <v>209</v>
      </c>
      <c r="C105" t="str">
        <f t="shared" si="5"/>
        <v>GFI:CA</v>
      </c>
      <c r="D105" t="e">
        <f>VLOOKUP(Collection1!C105,Sheet1!$A$1:$A$109,1,FALSE)</f>
        <v>#N/A</v>
      </c>
      <c r="E105" t="str">
        <f t="shared" si="6"/>
        <v>00009796</v>
      </c>
      <c r="F105" t="str">
        <f t="shared" si="7"/>
        <v>INSERT INTO nsMine.quoteMediaTickers SET symbol='GFI:CA' ON DUPLICATE KEY UPDATE sedarId='00009796';</v>
      </c>
      <c r="G105" t="str">
        <f t="shared" si="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</v>
      </c>
      <c r="H105" t="str">
        <f t="shared" si="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</v>
      </c>
    </row>
    <row r="106" spans="1:8" x14ac:dyDescent="0.2">
      <c r="A106" s="3" t="s">
        <v>210</v>
      </c>
      <c r="B106" s="3" t="s">
        <v>211</v>
      </c>
      <c r="C106" t="str">
        <f t="shared" si="5"/>
        <v>ABK:CA</v>
      </c>
      <c r="D106" t="e">
        <f>VLOOKUP(Collection1!C106,Sheet1!$A$1:$A$109,1,FALSE)</f>
        <v>#N/A</v>
      </c>
      <c r="E106" t="str">
        <f t="shared" si="6"/>
        <v>00009809</v>
      </c>
      <c r="F106" t="str">
        <f t="shared" si="7"/>
        <v>INSERT INTO nsMine.quoteMediaTickers SET symbol='ABK:CA' ON DUPLICATE KEY UPDATE sedarId='00009809';</v>
      </c>
      <c r="G106" t="str">
        <f t="shared" si="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</v>
      </c>
      <c r="H106" t="str">
        <f t="shared" si="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</v>
      </c>
    </row>
    <row r="107" spans="1:8" x14ac:dyDescent="0.2">
      <c r="A107" s="3" t="s">
        <v>212</v>
      </c>
      <c r="B107" s="3" t="s">
        <v>213</v>
      </c>
      <c r="C107" t="str">
        <f t="shared" si="5"/>
        <v>ZRO:CA</v>
      </c>
      <c r="D107" t="e">
        <f>VLOOKUP(Collection1!C107,Sheet1!$A$1:$A$109,1,FALSE)</f>
        <v>#N/A</v>
      </c>
      <c r="E107" t="str">
        <f t="shared" si="6"/>
        <v>00009855</v>
      </c>
      <c r="F107" t="str">
        <f t="shared" si="7"/>
        <v>INSERT INTO nsMine.quoteMediaTickers SET symbol='ZRO:CA' ON DUPLICATE KEY UPDATE sedarId='00009855';</v>
      </c>
      <c r="G107" t="str">
        <f t="shared" si="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</v>
      </c>
      <c r="H107" t="str">
        <f t="shared" si="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</v>
      </c>
    </row>
    <row r="108" spans="1:8" x14ac:dyDescent="0.2">
      <c r="A108" s="3" t="s">
        <v>214</v>
      </c>
      <c r="B108" s="3" t="s">
        <v>215</v>
      </c>
      <c r="C108" t="str">
        <f t="shared" si="5"/>
        <v>PKG:CA</v>
      </c>
      <c r="D108" t="e">
        <f>VLOOKUP(Collection1!C108,Sheet1!$A$1:$A$109,1,FALSE)</f>
        <v>#N/A</v>
      </c>
      <c r="E108" t="str">
        <f t="shared" si="6"/>
        <v>00009865</v>
      </c>
      <c r="F108" t="str">
        <f t="shared" si="7"/>
        <v>INSERT INTO nsMine.quoteMediaTickers SET symbol='PKG:CA' ON DUPLICATE KEY UPDATE sedarId='00009865';</v>
      </c>
      <c r="G108" t="str">
        <f t="shared" si="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</v>
      </c>
      <c r="H108" t="str">
        <f t="shared" si="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</v>
      </c>
    </row>
    <row r="109" spans="1:8" hidden="1" x14ac:dyDescent="0.2">
      <c r="A109" s="3" t="s">
        <v>216</v>
      </c>
      <c r="B109" s="3" t="s">
        <v>217</v>
      </c>
      <c r="C109" t="str">
        <f t="shared" si="5"/>
        <v>NA:CA</v>
      </c>
      <c r="D109" t="str">
        <f>VLOOKUP(Collection1!C109,Sheet1!$A$1:$A$109,1,FALSE)</f>
        <v>NA:CA</v>
      </c>
      <c r="E109" t="str">
        <f t="shared" si="6"/>
        <v>00009947</v>
      </c>
      <c r="F109" t="str">
        <f t="shared" si="7"/>
        <v>INSERT INTO nsMine.quoteMediaTickers SET symbol='NA:CA' ON DUPLICATE KEY UPDATE sedarId='00009947';</v>
      </c>
      <c r="G109" t="str">
        <f t="shared" si="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</v>
      </c>
      <c r="H109" t="str">
        <f t="shared" si="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</v>
      </c>
    </row>
    <row r="110" spans="1:8" x14ac:dyDescent="0.2">
      <c r="A110" s="3" t="s">
        <v>218</v>
      </c>
      <c r="B110" s="3" t="s">
        <v>219</v>
      </c>
      <c r="C110" t="str">
        <f t="shared" si="5"/>
        <v>NIL:CA</v>
      </c>
      <c r="D110" t="e">
        <f>VLOOKUP(Collection1!C110,Sheet1!$A$1:$A$109,1,FALSE)</f>
        <v>#N/A</v>
      </c>
      <c r="E110" t="str">
        <f t="shared" si="6"/>
        <v>00010158</v>
      </c>
      <c r="F110" t="str">
        <f t="shared" si="7"/>
        <v>INSERT INTO nsMine.quoteMediaTickers SET symbol='NIL:CA' ON DUPLICATE KEY UPDATE sedarId='00010158';</v>
      </c>
      <c r="G110" t="str">
        <f t="shared" si="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</v>
      </c>
      <c r="H110" t="str">
        <f t="shared" si="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</v>
      </c>
    </row>
    <row r="111" spans="1:8" hidden="1" x14ac:dyDescent="0.2">
      <c r="A111" s="3" t="s">
        <v>220</v>
      </c>
      <c r="B111" s="3" t="s">
        <v>217</v>
      </c>
      <c r="C111" t="str">
        <f t="shared" si="5"/>
        <v>NA:CA</v>
      </c>
      <c r="D111" t="str">
        <f>VLOOKUP(Collection1!C111,Sheet1!$A$1:$A$109,1,FALSE)</f>
        <v>NA:CA</v>
      </c>
      <c r="E111" t="str">
        <f t="shared" si="6"/>
        <v>00010164</v>
      </c>
      <c r="F111" t="str">
        <f t="shared" si="7"/>
        <v>INSERT INTO nsMine.quoteMediaTickers SET symbol='NA:CA' ON DUPLICATE KEY UPDATE sedarId='00010164';</v>
      </c>
      <c r="G111" t="str">
        <f t="shared" si="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</v>
      </c>
      <c r="H111" t="str">
        <f t="shared" si="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</v>
      </c>
    </row>
    <row r="112" spans="1:8" x14ac:dyDescent="0.2">
      <c r="A112" s="3" t="s">
        <v>221</v>
      </c>
      <c r="B112" s="3" t="s">
        <v>222</v>
      </c>
      <c r="C112" t="str">
        <f t="shared" si="5"/>
        <v>MARI:CA</v>
      </c>
      <c r="D112" t="e">
        <f>VLOOKUP(Collection1!C112,Sheet1!$A$1:$A$109,1,FALSE)</f>
        <v>#N/A</v>
      </c>
      <c r="E112" t="str">
        <f t="shared" si="6"/>
        <v>00010365</v>
      </c>
      <c r="F112" t="str">
        <f t="shared" si="7"/>
        <v>INSERT INTO nsMine.quoteMediaTickers SET symbol='MARI:CA' ON DUPLICATE KEY UPDATE sedarId='00010365';</v>
      </c>
      <c r="G112" t="str">
        <f t="shared" si="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</v>
      </c>
      <c r="H112" t="str">
        <f t="shared" si="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</v>
      </c>
    </row>
    <row r="113" spans="1:8" x14ac:dyDescent="0.2">
      <c r="A113" s="3" t="s">
        <v>223</v>
      </c>
      <c r="B113" s="3" t="s">
        <v>224</v>
      </c>
      <c r="C113" t="str">
        <f t="shared" si="5"/>
        <v>TAI:CA</v>
      </c>
      <c r="D113" t="e">
        <f>VLOOKUP(Collection1!C113,Sheet1!$A$1:$A$109,1,FALSE)</f>
        <v>#N/A</v>
      </c>
      <c r="E113" t="str">
        <f t="shared" si="6"/>
        <v>00010405</v>
      </c>
      <c r="F113" t="str">
        <f t="shared" si="7"/>
        <v>INSERT INTO nsMine.quoteMediaTickers SET symbol='TAI:CA' ON DUPLICATE KEY UPDATE sedarId='00010405';</v>
      </c>
      <c r="G113" t="str">
        <f t="shared" si="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</v>
      </c>
      <c r="H113" t="str">
        <f t="shared" si="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</v>
      </c>
    </row>
    <row r="114" spans="1:8" x14ac:dyDescent="0.2">
      <c r="A114" s="3" t="s">
        <v>225</v>
      </c>
      <c r="B114" s="3" t="s">
        <v>226</v>
      </c>
      <c r="C114" t="str">
        <f t="shared" si="5"/>
        <v>DNI:CA</v>
      </c>
      <c r="D114" t="e">
        <f>VLOOKUP(Collection1!C114,Sheet1!$A$1:$A$109,1,FALSE)</f>
        <v>#N/A</v>
      </c>
      <c r="E114" t="str">
        <f t="shared" si="6"/>
        <v>00010711</v>
      </c>
      <c r="F114" t="str">
        <f t="shared" si="7"/>
        <v>INSERT INTO nsMine.quoteMediaTickers SET symbol='DNI:CA' ON DUPLICATE KEY UPDATE sedarId='00010711';</v>
      </c>
      <c r="G114" t="str">
        <f t="shared" si="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</v>
      </c>
      <c r="H114" t="str">
        <f t="shared" si="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</v>
      </c>
    </row>
    <row r="115" spans="1:8" x14ac:dyDescent="0.2">
      <c r="A115" s="3" t="s">
        <v>227</v>
      </c>
      <c r="B115" s="3" t="s">
        <v>228</v>
      </c>
      <c r="C115" t="str">
        <f t="shared" si="5"/>
        <v>KOT:CA</v>
      </c>
      <c r="D115" t="e">
        <f>VLOOKUP(Collection1!C115,Sheet1!$A$1:$A$109,1,FALSE)</f>
        <v>#N/A</v>
      </c>
      <c r="E115" t="str">
        <f t="shared" si="6"/>
        <v>00010933</v>
      </c>
      <c r="F115" t="str">
        <f t="shared" si="7"/>
        <v>INSERT INTO nsMine.quoteMediaTickers SET symbol='KOT:CA' ON DUPLICATE KEY UPDATE sedarId='00010933';</v>
      </c>
      <c r="G115" t="str">
        <f t="shared" si="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</v>
      </c>
      <c r="H115" t="str">
        <f t="shared" si="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</v>
      </c>
    </row>
    <row r="116" spans="1:8" hidden="1" x14ac:dyDescent="0.2">
      <c r="A116" s="3" t="s">
        <v>229</v>
      </c>
      <c r="B116" s="3" t="s">
        <v>230</v>
      </c>
      <c r="C116" t="str">
        <f t="shared" si="5"/>
        <v>HPQ:CA</v>
      </c>
      <c r="D116" t="str">
        <f>VLOOKUP(Collection1!C116,Sheet1!$A$1:$A$109,1,FALSE)</f>
        <v>HPQ:CA</v>
      </c>
      <c r="E116" t="str">
        <f t="shared" si="6"/>
        <v>00011185</v>
      </c>
      <c r="F116" t="str">
        <f t="shared" si="7"/>
        <v>INSERT INTO nsMine.quoteMediaTickers SET symbol='HPQ:CA' ON DUPLICATE KEY UPDATE sedarId='00011185';</v>
      </c>
      <c r="G116" t="str">
        <f t="shared" si="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</v>
      </c>
      <c r="H116" t="str">
        <f t="shared" si="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</v>
      </c>
    </row>
    <row r="117" spans="1:8" x14ac:dyDescent="0.2">
      <c r="A117" s="3" t="s">
        <v>231</v>
      </c>
      <c r="B117" s="3" t="s">
        <v>232</v>
      </c>
      <c r="C117" t="str">
        <f t="shared" si="5"/>
        <v>COPR:CA</v>
      </c>
      <c r="D117" t="e">
        <f>VLOOKUP(Collection1!C117,Sheet1!$A$1:$A$109,1,FALSE)</f>
        <v>#N/A</v>
      </c>
      <c r="E117" t="str">
        <f t="shared" si="6"/>
        <v>00011372</v>
      </c>
      <c r="F117" t="str">
        <f t="shared" si="7"/>
        <v>INSERT INTO nsMine.quoteMediaTickers SET symbol='COPR:CA' ON DUPLICATE KEY UPDATE sedarId='00011372';</v>
      </c>
      <c r="G117" t="str">
        <f t="shared" si="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</v>
      </c>
      <c r="H117" t="str">
        <f t="shared" si="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</v>
      </c>
    </row>
    <row r="118" spans="1:8" x14ac:dyDescent="0.2">
      <c r="A118" s="3" t="s">
        <v>233</v>
      </c>
      <c r="B118" s="3" t="s">
        <v>234</v>
      </c>
      <c r="C118" t="str">
        <f t="shared" si="5"/>
        <v>RLG:CA</v>
      </c>
      <c r="D118" t="e">
        <f>VLOOKUP(Collection1!C118,Sheet1!$A$1:$A$109,1,FALSE)</f>
        <v>#N/A</v>
      </c>
      <c r="E118" t="str">
        <f t="shared" si="6"/>
        <v>00011449</v>
      </c>
      <c r="F118" t="str">
        <f t="shared" si="7"/>
        <v>INSERT INTO nsMine.quoteMediaTickers SET symbol='RLG:CA' ON DUPLICATE KEY UPDATE sedarId='00011449';</v>
      </c>
      <c r="G118" t="str">
        <f t="shared" si="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</v>
      </c>
      <c r="H118" t="str">
        <f t="shared" si="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</v>
      </c>
    </row>
    <row r="119" spans="1:8" x14ac:dyDescent="0.2">
      <c r="A119" s="3" t="s">
        <v>235</v>
      </c>
      <c r="B119" s="3" t="s">
        <v>236</v>
      </c>
      <c r="C119" t="str">
        <f t="shared" si="5"/>
        <v>ATT:CA</v>
      </c>
      <c r="D119" t="e">
        <f>VLOOKUP(Collection1!C119,Sheet1!$A$1:$A$109,1,FALSE)</f>
        <v>#N/A</v>
      </c>
      <c r="E119" t="str">
        <f t="shared" si="6"/>
        <v>00011477</v>
      </c>
      <c r="F119" t="str">
        <f t="shared" si="7"/>
        <v>INSERT INTO nsMine.quoteMediaTickers SET symbol='ATT:CA' ON DUPLICATE KEY UPDATE sedarId='00011477';</v>
      </c>
      <c r="G119" t="str">
        <f t="shared" si="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</v>
      </c>
      <c r="H119" t="str">
        <f t="shared" si="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</v>
      </c>
    </row>
    <row r="120" spans="1:8" x14ac:dyDescent="0.2">
      <c r="A120" s="3" t="s">
        <v>237</v>
      </c>
      <c r="B120" s="3" t="s">
        <v>219</v>
      </c>
      <c r="C120" t="str">
        <f t="shared" si="5"/>
        <v>NIL:CA</v>
      </c>
      <c r="D120" t="e">
        <f>VLOOKUP(Collection1!C120,Sheet1!$A$1:$A$109,1,FALSE)</f>
        <v>#N/A</v>
      </c>
      <c r="E120" t="str">
        <f t="shared" si="6"/>
        <v>00011658</v>
      </c>
      <c r="F120" t="str">
        <f t="shared" si="7"/>
        <v>INSERT INTO nsMine.quoteMediaTickers SET symbol='NIL:CA' ON DUPLICATE KEY UPDATE sedarId='00011658';</v>
      </c>
      <c r="G120" t="str">
        <f t="shared" si="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</v>
      </c>
      <c r="H120" t="str">
        <f t="shared" si="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</v>
      </c>
    </row>
    <row r="121" spans="1:8" x14ac:dyDescent="0.2">
      <c r="A121" s="3" t="s">
        <v>238</v>
      </c>
      <c r="B121" s="3" t="s">
        <v>239</v>
      </c>
      <c r="C121" t="str">
        <f t="shared" si="5"/>
        <v>GLR:CA</v>
      </c>
      <c r="D121" t="e">
        <f>VLOOKUP(Collection1!C121,Sheet1!$A$1:$A$109,1,FALSE)</f>
        <v>#N/A</v>
      </c>
      <c r="E121" t="str">
        <f t="shared" si="6"/>
        <v>00011804</v>
      </c>
      <c r="F121" t="str">
        <f t="shared" si="7"/>
        <v>INSERT INTO nsMine.quoteMediaTickers SET symbol='GLR:CA' ON DUPLICATE KEY UPDATE sedarId='00011804';</v>
      </c>
      <c r="G121" t="str">
        <f t="shared" si="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</v>
      </c>
      <c r="H121" t="str">
        <f t="shared" si="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</v>
      </c>
    </row>
    <row r="122" spans="1:8" hidden="1" x14ac:dyDescent="0.2">
      <c r="A122" s="3" t="s">
        <v>240</v>
      </c>
      <c r="B122" s="3" t="s">
        <v>241</v>
      </c>
      <c r="C122" t="str">
        <f t="shared" si="5"/>
        <v>MAT:CA</v>
      </c>
      <c r="D122" t="str">
        <f>VLOOKUP(Collection1!C122,Sheet1!$A$1:$A$109,1,FALSE)</f>
        <v>MAT:CA</v>
      </c>
      <c r="E122" t="str">
        <f t="shared" si="6"/>
        <v>00012199</v>
      </c>
      <c r="F122" t="str">
        <f t="shared" si="7"/>
        <v>INSERT INTO nsMine.quoteMediaTickers SET symbol='MAT:CA' ON DUPLICATE KEY UPDATE sedarId='00012199';</v>
      </c>
      <c r="G122" t="str">
        <f t="shared" si="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</v>
      </c>
      <c r="H122" t="str">
        <f t="shared" si="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</v>
      </c>
    </row>
    <row r="123" spans="1:8" hidden="1" x14ac:dyDescent="0.2">
      <c r="A123" s="3" t="s">
        <v>242</v>
      </c>
      <c r="B123" s="3" t="s">
        <v>243</v>
      </c>
      <c r="C123" t="str">
        <f t="shared" si="5"/>
        <v>TRAK:CA</v>
      </c>
      <c r="D123" t="str">
        <f>VLOOKUP(Collection1!C123,Sheet1!$A$1:$A$109,1,FALSE)</f>
        <v>TRAK:CA</v>
      </c>
      <c r="E123" t="str">
        <f t="shared" si="6"/>
        <v>00012704</v>
      </c>
      <c r="F123" t="str">
        <f t="shared" si="7"/>
        <v>INSERT INTO nsMine.quoteMediaTickers SET symbol='TRAK:CA' ON DUPLICATE KEY UPDATE sedarId='00012704';</v>
      </c>
      <c r="G123" t="str">
        <f t="shared" si="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</v>
      </c>
      <c r="H123" t="str">
        <f t="shared" si="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</v>
      </c>
    </row>
    <row r="124" spans="1:8" hidden="1" x14ac:dyDescent="0.2">
      <c r="A124" s="3" t="s">
        <v>244</v>
      </c>
      <c r="B124" s="3" t="s">
        <v>245</v>
      </c>
      <c r="C124" t="str">
        <f t="shared" si="5"/>
        <v>GVR:CA</v>
      </c>
      <c r="D124" t="str">
        <f>VLOOKUP(Collection1!C124,Sheet1!$A$1:$A$109,1,FALSE)</f>
        <v>GVR:CA</v>
      </c>
      <c r="E124" t="str">
        <f t="shared" si="6"/>
        <v>00013134</v>
      </c>
      <c r="F124" t="str">
        <f t="shared" si="7"/>
        <v>INSERT INTO nsMine.quoteMediaTickers SET symbol='GVR:CA' ON DUPLICATE KEY UPDATE sedarId='00013134';</v>
      </c>
      <c r="G124" t="str">
        <f t="shared" si="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</v>
      </c>
      <c r="H124" t="str">
        <f t="shared" si="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</v>
      </c>
    </row>
    <row r="125" spans="1:8" x14ac:dyDescent="0.2">
      <c r="A125" s="3" t="s">
        <v>246</v>
      </c>
      <c r="B125" s="3" t="s">
        <v>247</v>
      </c>
      <c r="C125" t="str">
        <f t="shared" si="5"/>
        <v>ITR:CA</v>
      </c>
      <c r="D125" t="e">
        <f>VLOOKUP(Collection1!C125,Sheet1!$A$1:$A$109,1,FALSE)</f>
        <v>#N/A</v>
      </c>
      <c r="E125" t="str">
        <f t="shared" si="6"/>
        <v>00013334</v>
      </c>
      <c r="F125" t="str">
        <f t="shared" si="7"/>
        <v>INSERT INTO nsMine.quoteMediaTickers SET symbol='ITR:CA' ON DUPLICATE KEY UPDATE sedarId='00013334';</v>
      </c>
      <c r="G125" t="str">
        <f t="shared" si="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</v>
      </c>
      <c r="H125" t="str">
        <f t="shared" si="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</v>
      </c>
    </row>
    <row r="126" spans="1:8" x14ac:dyDescent="0.2">
      <c r="A126" s="3" t="s">
        <v>248</v>
      </c>
      <c r="B126" s="3" t="s">
        <v>249</v>
      </c>
      <c r="C126" t="str">
        <f t="shared" si="5"/>
        <v>MCL:CA</v>
      </c>
      <c r="D126" t="e">
        <f>VLOOKUP(Collection1!C126,Sheet1!$A$1:$A$109,1,FALSE)</f>
        <v>#N/A</v>
      </c>
      <c r="E126" t="str">
        <f t="shared" si="6"/>
        <v>00013438</v>
      </c>
      <c r="F126" t="str">
        <f t="shared" si="7"/>
        <v>INSERT INTO nsMine.quoteMediaTickers SET symbol='MCL:CA' ON DUPLICATE KEY UPDATE sedarId='00013438';</v>
      </c>
      <c r="G126" t="str">
        <f t="shared" si="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</v>
      </c>
      <c r="H126" t="str">
        <f t="shared" si="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</v>
      </c>
    </row>
    <row r="127" spans="1:8" x14ac:dyDescent="0.2">
      <c r="A127" s="3" t="s">
        <v>250</v>
      </c>
      <c r="B127" s="3" t="s">
        <v>251</v>
      </c>
      <c r="C127" t="str">
        <f t="shared" si="5"/>
        <v>TAK:CA</v>
      </c>
      <c r="D127" t="e">
        <f>VLOOKUP(Collection1!C127,Sheet1!$A$1:$A$109,1,FALSE)</f>
        <v>#N/A</v>
      </c>
      <c r="E127" t="str">
        <f t="shared" si="6"/>
        <v>00013475</v>
      </c>
      <c r="F127" t="str">
        <f t="shared" si="7"/>
        <v>INSERT INTO nsMine.quoteMediaTickers SET symbol='TAK:CA' ON DUPLICATE KEY UPDATE sedarId='00013475';</v>
      </c>
      <c r="G127" t="str">
        <f t="shared" si="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</v>
      </c>
      <c r="H127" t="str">
        <f t="shared" si="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</v>
      </c>
    </row>
    <row r="128" spans="1:8" hidden="1" x14ac:dyDescent="0.2">
      <c r="A128" s="3" t="s">
        <v>252</v>
      </c>
      <c r="B128" s="3" t="s">
        <v>253</v>
      </c>
      <c r="C128" t="str">
        <f t="shared" si="5"/>
        <v>BRC:CA</v>
      </c>
      <c r="D128" t="str">
        <f>VLOOKUP(Collection1!C128,Sheet1!$A$1:$A$109,1,FALSE)</f>
        <v>BRC:CA</v>
      </c>
      <c r="E128" t="str">
        <f t="shared" si="6"/>
        <v>00013742</v>
      </c>
      <c r="F128" t="str">
        <f t="shared" si="7"/>
        <v>INSERT INTO nsMine.quoteMediaTickers SET symbol='BRC:CA' ON DUPLICATE KEY UPDATE sedarId='00013742';</v>
      </c>
      <c r="G128" t="str">
        <f t="shared" si="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</v>
      </c>
      <c r="H128" t="str">
        <f t="shared" si="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</v>
      </c>
    </row>
    <row r="129" spans="1:8" x14ac:dyDescent="0.2">
      <c r="A129" s="3" t="s">
        <v>254</v>
      </c>
      <c r="B129" s="3" t="s">
        <v>255</v>
      </c>
      <c r="C129" t="str">
        <f t="shared" si="5"/>
        <v>RFR:CA</v>
      </c>
      <c r="D129" t="e">
        <f>VLOOKUP(Collection1!C129,Sheet1!$A$1:$A$109,1,FALSE)</f>
        <v>#N/A</v>
      </c>
      <c r="E129" t="str">
        <f t="shared" si="6"/>
        <v>00014180</v>
      </c>
      <c r="F129" t="str">
        <f t="shared" si="7"/>
        <v>INSERT INTO nsMine.quoteMediaTickers SET symbol='RFR:CA' ON DUPLICATE KEY UPDATE sedarId='00014180';</v>
      </c>
      <c r="G129" t="str">
        <f t="shared" si="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</v>
      </c>
      <c r="H129" t="str">
        <f t="shared" si="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</v>
      </c>
    </row>
    <row r="130" spans="1:8" hidden="1" x14ac:dyDescent="0.2">
      <c r="A130" s="3" t="s">
        <v>256</v>
      </c>
      <c r="B130" s="3" t="s">
        <v>257</v>
      </c>
      <c r="C130" t="str">
        <f t="shared" ref="C130:C193" si="10">B130&amp;":CA"</f>
        <v>REW:CA</v>
      </c>
      <c r="D130" t="str">
        <f>VLOOKUP(Collection1!C130,Sheet1!$A$1:$A$109,1,FALSE)</f>
        <v>REW:CA</v>
      </c>
      <c r="E130" t="str">
        <f t="shared" ref="E130:E193" si="11">SUBSTITUTE(A130,"http://sedar.com/DisplayProfile.do?lang=EN&amp;issuerType=03&amp;issuerNo=","")</f>
        <v>00014456</v>
      </c>
      <c r="F130" t="str">
        <f t="shared" ref="F130:F193" si="12">"INSERT INTO nsMine.quoteMediaTickers SET symbol='"&amp;C130&amp;"' ON DUPLICATE KEY UPDATE sedarId='"&amp;E130&amp;"';"</f>
        <v>INSERT INTO nsMine.quoteMediaTickers SET symbol='REW:CA' ON DUPLICATE KEY UPDATE sedarId='00014456';</v>
      </c>
      <c r="G130" t="str">
        <f t="shared" ref="G130:G193" si="13">G129&amp;CHAR(34)&amp;C130&amp;CHAR(34)&amp;","</f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</v>
      </c>
      <c r="H130" t="str">
        <f t="shared" si="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</v>
      </c>
    </row>
    <row r="131" spans="1:8" x14ac:dyDescent="0.2">
      <c r="A131" s="3" t="s">
        <v>258</v>
      </c>
      <c r="B131" s="3" t="s">
        <v>259</v>
      </c>
      <c r="C131" t="str">
        <f t="shared" si="10"/>
        <v>MVT:CA</v>
      </c>
      <c r="D131" t="e">
        <f>VLOOKUP(Collection1!C131,Sheet1!$A$1:$A$109,1,FALSE)</f>
        <v>#N/A</v>
      </c>
      <c r="E131" t="str">
        <f t="shared" si="11"/>
        <v>00015333</v>
      </c>
      <c r="F131" t="str">
        <f t="shared" si="12"/>
        <v>INSERT INTO nsMine.quoteMediaTickers SET symbol='MVT:CA' ON DUPLICATE KEY UPDATE sedarId='00015333';</v>
      </c>
      <c r="G131" t="str">
        <f t="shared" si="1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</v>
      </c>
      <c r="H131" t="str">
        <f t="shared" ref="H131:H194" si="14">H130&amp;CHAR(34)&amp;E131&amp;CHAR(34)&amp;","</f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</v>
      </c>
    </row>
    <row r="132" spans="1:8" hidden="1" x14ac:dyDescent="0.2">
      <c r="A132" s="3" t="s">
        <v>260</v>
      </c>
      <c r="B132" s="3" t="s">
        <v>261</v>
      </c>
      <c r="C132" t="str">
        <f t="shared" si="10"/>
        <v>AEL:CA</v>
      </c>
      <c r="D132" t="str">
        <f>VLOOKUP(Collection1!C132,Sheet1!$A$1:$A$109,1,FALSE)</f>
        <v>AEL:CA</v>
      </c>
      <c r="E132" t="str">
        <f t="shared" si="11"/>
        <v>00015354</v>
      </c>
      <c r="F132" t="str">
        <f t="shared" si="12"/>
        <v>INSERT INTO nsMine.quoteMediaTickers SET symbol='AEL:CA' ON DUPLICATE KEY UPDATE sedarId='00015354';</v>
      </c>
      <c r="G132" t="str">
        <f t="shared" si="1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</v>
      </c>
      <c r="H132" t="str">
        <f t="shared" si="1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</v>
      </c>
    </row>
    <row r="133" spans="1:8" x14ac:dyDescent="0.2">
      <c r="A133" s="3" t="s">
        <v>262</v>
      </c>
      <c r="B133" s="3" t="s">
        <v>263</v>
      </c>
      <c r="C133" t="str">
        <f t="shared" si="10"/>
        <v>MOM:CA</v>
      </c>
      <c r="D133" t="e">
        <f>VLOOKUP(Collection1!C133,Sheet1!$A$1:$A$109,1,FALSE)</f>
        <v>#N/A</v>
      </c>
      <c r="E133" t="str">
        <f t="shared" si="11"/>
        <v>00015710</v>
      </c>
      <c r="F133" t="str">
        <f t="shared" si="12"/>
        <v>INSERT INTO nsMine.quoteMediaTickers SET symbol='MOM:CA' ON DUPLICATE KEY UPDATE sedarId='00015710';</v>
      </c>
      <c r="G133" t="str">
        <f t="shared" si="1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</v>
      </c>
      <c r="H133" t="str">
        <f t="shared" si="1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</v>
      </c>
    </row>
    <row r="134" spans="1:8" x14ac:dyDescent="0.2">
      <c r="A134" s="3" t="s">
        <v>264</v>
      </c>
      <c r="B134" s="3" t="s">
        <v>265</v>
      </c>
      <c r="C134" t="str">
        <f t="shared" si="10"/>
        <v>MMI:CA</v>
      </c>
      <c r="D134" t="e">
        <f>VLOOKUP(Collection1!C134,Sheet1!$A$1:$A$109,1,FALSE)</f>
        <v>#N/A</v>
      </c>
      <c r="E134" t="str">
        <f t="shared" si="11"/>
        <v>00015716</v>
      </c>
      <c r="F134" t="str">
        <f t="shared" si="12"/>
        <v>INSERT INTO nsMine.quoteMediaTickers SET symbol='MMI:CA' ON DUPLICATE KEY UPDATE sedarId='00015716';</v>
      </c>
      <c r="G134" t="str">
        <f t="shared" si="1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</v>
      </c>
      <c r="H134" t="str">
        <f t="shared" si="1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</v>
      </c>
    </row>
    <row r="135" spans="1:8" x14ac:dyDescent="0.2">
      <c r="A135" s="3" t="s">
        <v>266</v>
      </c>
      <c r="B135" s="3" t="s">
        <v>267</v>
      </c>
      <c r="C135" t="str">
        <f t="shared" si="10"/>
        <v>HAN:CA</v>
      </c>
      <c r="D135" t="e">
        <f>VLOOKUP(Collection1!C135,Sheet1!$A$1:$A$109,1,FALSE)</f>
        <v>#N/A</v>
      </c>
      <c r="E135" t="str">
        <f t="shared" si="11"/>
        <v>00015885</v>
      </c>
      <c r="F135" t="str">
        <f t="shared" si="12"/>
        <v>INSERT INTO nsMine.quoteMediaTickers SET symbol='HAN:CA' ON DUPLICATE KEY UPDATE sedarId='00015885';</v>
      </c>
      <c r="G135" t="str">
        <f t="shared" si="1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</v>
      </c>
      <c r="H135" t="str">
        <f t="shared" si="1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</v>
      </c>
    </row>
    <row r="136" spans="1:8" x14ac:dyDescent="0.2">
      <c r="A136" s="3" t="s">
        <v>268</v>
      </c>
      <c r="B136" s="3" t="s">
        <v>269</v>
      </c>
      <c r="C136" t="str">
        <f t="shared" si="10"/>
        <v>ETFC:CA</v>
      </c>
      <c r="D136" t="e">
        <f>VLOOKUP(Collection1!C136,Sheet1!$A$1:$A$109,1,FALSE)</f>
        <v>#N/A</v>
      </c>
      <c r="E136" t="str">
        <f t="shared" si="11"/>
        <v>00015999</v>
      </c>
      <c r="F136" t="str">
        <f t="shared" si="12"/>
        <v>INSERT INTO nsMine.quoteMediaTickers SET symbol='ETFC:CA' ON DUPLICATE KEY UPDATE sedarId='00015999';</v>
      </c>
      <c r="G136" t="str">
        <f t="shared" si="1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</v>
      </c>
      <c r="H136" t="str">
        <f t="shared" si="1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</v>
      </c>
    </row>
    <row r="137" spans="1:8" hidden="1" x14ac:dyDescent="0.2">
      <c r="A137" s="3" t="s">
        <v>270</v>
      </c>
      <c r="B137" s="3" t="s">
        <v>271</v>
      </c>
      <c r="C137" t="str">
        <f t="shared" si="10"/>
        <v>OSH:CA</v>
      </c>
      <c r="D137" t="str">
        <f>VLOOKUP(Collection1!C137,Sheet1!$A$1:$A$109,1,FALSE)</f>
        <v>OSH:CA</v>
      </c>
      <c r="E137" t="str">
        <f t="shared" si="11"/>
        <v>00016300</v>
      </c>
      <c r="F137" t="str">
        <f t="shared" si="12"/>
        <v>INSERT INTO nsMine.quoteMediaTickers SET symbol='OSH:CA' ON DUPLICATE KEY UPDATE sedarId='00016300';</v>
      </c>
      <c r="G137" t="str">
        <f t="shared" si="1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</v>
      </c>
      <c r="H137" t="str">
        <f t="shared" si="1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</v>
      </c>
    </row>
    <row r="138" spans="1:8" x14ac:dyDescent="0.2">
      <c r="A138" s="3" t="s">
        <v>272</v>
      </c>
      <c r="B138" s="3" t="s">
        <v>273</v>
      </c>
      <c r="C138" t="str">
        <f t="shared" si="10"/>
        <v>JCI:CA</v>
      </c>
      <c r="D138" t="e">
        <f>VLOOKUP(Collection1!C138,Sheet1!$A$1:$A$109,1,FALSE)</f>
        <v>#N/A</v>
      </c>
      <c r="E138" t="str">
        <f t="shared" si="11"/>
        <v>00016481</v>
      </c>
      <c r="F138" t="str">
        <f t="shared" si="12"/>
        <v>INSERT INTO nsMine.quoteMediaTickers SET symbol='JCI:CA' ON DUPLICATE KEY UPDATE sedarId='00016481';</v>
      </c>
      <c r="G138" t="str">
        <f t="shared" si="1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</v>
      </c>
      <c r="H138" t="str">
        <f t="shared" si="1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</v>
      </c>
    </row>
    <row r="139" spans="1:8" x14ac:dyDescent="0.2">
      <c r="A139" s="3" t="s">
        <v>274</v>
      </c>
      <c r="B139" s="3" t="s">
        <v>275</v>
      </c>
      <c r="C139" t="str">
        <f t="shared" si="10"/>
        <v>PVS:CA</v>
      </c>
      <c r="D139" t="e">
        <f>VLOOKUP(Collection1!C139,Sheet1!$A$1:$A$109,1,FALSE)</f>
        <v>#N/A</v>
      </c>
      <c r="E139" t="str">
        <f t="shared" si="11"/>
        <v>00016555</v>
      </c>
      <c r="F139" t="str">
        <f t="shared" si="12"/>
        <v>INSERT INTO nsMine.quoteMediaTickers SET symbol='PVS:CA' ON DUPLICATE KEY UPDATE sedarId='00016555';</v>
      </c>
      <c r="G139" t="str">
        <f t="shared" si="1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</v>
      </c>
      <c r="H139" t="str">
        <f t="shared" si="1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</v>
      </c>
    </row>
    <row r="140" spans="1:8" x14ac:dyDescent="0.2">
      <c r="A140" s="3" t="s">
        <v>276</v>
      </c>
      <c r="B140" s="3" t="s">
        <v>277</v>
      </c>
      <c r="C140" t="str">
        <f t="shared" si="10"/>
        <v>OPI:CA</v>
      </c>
      <c r="D140" t="e">
        <f>VLOOKUP(Collection1!C140,Sheet1!$A$1:$A$109,1,FALSE)</f>
        <v>#N/A</v>
      </c>
      <c r="E140" t="str">
        <f t="shared" si="11"/>
        <v>00016924</v>
      </c>
      <c r="F140" t="str">
        <f t="shared" si="12"/>
        <v>INSERT INTO nsMine.quoteMediaTickers SET symbol='OPI:CA' ON DUPLICATE KEY UPDATE sedarId='00016924';</v>
      </c>
      <c r="G140" t="str">
        <f t="shared" si="1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</v>
      </c>
      <c r="H140" t="str">
        <f t="shared" si="1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</v>
      </c>
    </row>
    <row r="141" spans="1:8" x14ac:dyDescent="0.2">
      <c r="A141" s="3" t="s">
        <v>278</v>
      </c>
      <c r="B141" s="3" t="s">
        <v>279</v>
      </c>
      <c r="C141" t="str">
        <f t="shared" si="10"/>
        <v>MUR:CA</v>
      </c>
      <c r="D141" t="e">
        <f>VLOOKUP(Collection1!C141,Sheet1!$A$1:$A$109,1,FALSE)</f>
        <v>#N/A</v>
      </c>
      <c r="E141" t="str">
        <f t="shared" si="11"/>
        <v>00017383</v>
      </c>
      <c r="F141" t="str">
        <f t="shared" si="12"/>
        <v>INSERT INTO nsMine.quoteMediaTickers SET symbol='MUR:CA' ON DUPLICATE KEY UPDATE sedarId='00017383';</v>
      </c>
      <c r="G141" t="str">
        <f t="shared" si="1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</v>
      </c>
      <c r="H141" t="str">
        <f t="shared" si="1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</v>
      </c>
    </row>
    <row r="142" spans="1:8" x14ac:dyDescent="0.2">
      <c r="A142" s="3" t="s">
        <v>280</v>
      </c>
      <c r="B142" s="3" t="s">
        <v>281</v>
      </c>
      <c r="C142" t="str">
        <f t="shared" si="10"/>
        <v>C:CA</v>
      </c>
      <c r="D142" t="e">
        <f>VLOOKUP(Collection1!C142,Sheet1!$A$1:$A$109,1,FALSE)</f>
        <v>#N/A</v>
      </c>
      <c r="E142" t="str">
        <f t="shared" si="11"/>
        <v>00017519</v>
      </c>
      <c r="F142" t="str">
        <f t="shared" si="12"/>
        <v>INSERT INTO nsMine.quoteMediaTickers SET symbol='C:CA' ON DUPLICATE KEY UPDATE sedarId='00017519';</v>
      </c>
      <c r="G142" t="str">
        <f t="shared" si="1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</v>
      </c>
      <c r="H142" t="str">
        <f t="shared" si="1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</v>
      </c>
    </row>
    <row r="143" spans="1:8" x14ac:dyDescent="0.2">
      <c r="A143" s="3" t="s">
        <v>282</v>
      </c>
      <c r="B143" s="3" t="s">
        <v>283</v>
      </c>
      <c r="C143" t="str">
        <f t="shared" si="10"/>
        <v>NVUUN:CA</v>
      </c>
      <c r="D143" t="e">
        <f>VLOOKUP(Collection1!C143,Sheet1!$A$1:$A$109,1,FALSE)</f>
        <v>#N/A</v>
      </c>
      <c r="E143" t="str">
        <f t="shared" si="11"/>
        <v>00017689</v>
      </c>
      <c r="F143" t="str">
        <f t="shared" si="12"/>
        <v>INSERT INTO nsMine.quoteMediaTickers SET symbol='NVUUN:CA' ON DUPLICATE KEY UPDATE sedarId='00017689';</v>
      </c>
      <c r="G143" t="str">
        <f t="shared" si="1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</v>
      </c>
      <c r="H143" t="str">
        <f t="shared" si="1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</v>
      </c>
    </row>
    <row r="144" spans="1:8" x14ac:dyDescent="0.2">
      <c r="A144" s="3" t="s">
        <v>284</v>
      </c>
      <c r="B144" s="3" t="s">
        <v>285</v>
      </c>
      <c r="C144" t="str">
        <f t="shared" si="10"/>
        <v>RGL:CA</v>
      </c>
      <c r="D144" t="e">
        <f>VLOOKUP(Collection1!C144,Sheet1!$A$1:$A$109,1,FALSE)</f>
        <v>#N/A</v>
      </c>
      <c r="E144" t="str">
        <f t="shared" si="11"/>
        <v>00017700</v>
      </c>
      <c r="F144" t="str">
        <f t="shared" si="12"/>
        <v>INSERT INTO nsMine.quoteMediaTickers SET symbol='RGL:CA' ON DUPLICATE KEY UPDATE sedarId='00017700';</v>
      </c>
      <c r="G144" t="str">
        <f t="shared" si="1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</v>
      </c>
      <c r="H144" t="str">
        <f t="shared" si="1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</v>
      </c>
    </row>
    <row r="145" spans="1:8" hidden="1" x14ac:dyDescent="0.2">
      <c r="A145" s="3" t="s">
        <v>286</v>
      </c>
      <c r="B145" s="3" t="s">
        <v>287</v>
      </c>
      <c r="C145" t="str">
        <f t="shared" si="10"/>
        <v>TEK:CA</v>
      </c>
      <c r="D145" t="str">
        <f>VLOOKUP(Collection1!C145,Sheet1!$A$1:$A$109,1,FALSE)</f>
        <v>TEK:CA</v>
      </c>
      <c r="E145" t="str">
        <f t="shared" si="11"/>
        <v>00018035</v>
      </c>
      <c r="F145" t="str">
        <f t="shared" si="12"/>
        <v>INSERT INTO nsMine.quoteMediaTickers SET symbol='TEK:CA' ON DUPLICATE KEY UPDATE sedarId='00018035';</v>
      </c>
      <c r="G145" t="str">
        <f t="shared" si="1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</v>
      </c>
      <c r="H145" t="str">
        <f t="shared" si="1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</v>
      </c>
    </row>
    <row r="146" spans="1:8" x14ac:dyDescent="0.2">
      <c r="A146" s="3" t="s">
        <v>288</v>
      </c>
      <c r="B146" s="3" t="s">
        <v>289</v>
      </c>
      <c r="C146" t="str">
        <f t="shared" si="10"/>
        <v>IVF:CA</v>
      </c>
      <c r="D146" t="e">
        <f>VLOOKUP(Collection1!C146,Sheet1!$A$1:$A$109,1,FALSE)</f>
        <v>#N/A</v>
      </c>
      <c r="E146" t="str">
        <f t="shared" si="11"/>
        <v>00018363</v>
      </c>
      <c r="F146" t="str">
        <f t="shared" si="12"/>
        <v>INSERT INTO nsMine.quoteMediaTickers SET symbol='IVF:CA' ON DUPLICATE KEY UPDATE sedarId='00018363';</v>
      </c>
      <c r="G146" t="str">
        <f t="shared" si="1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</v>
      </c>
      <c r="H146" t="str">
        <f t="shared" si="1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</v>
      </c>
    </row>
    <row r="147" spans="1:8" x14ac:dyDescent="0.2">
      <c r="A147" s="3" t="s">
        <v>290</v>
      </c>
      <c r="B147" s="3" t="s">
        <v>291</v>
      </c>
      <c r="C147" t="str">
        <f t="shared" si="10"/>
        <v>SX:CA</v>
      </c>
      <c r="D147" t="e">
        <f>VLOOKUP(Collection1!C147,Sheet1!$A$1:$A$109,1,FALSE)</f>
        <v>#N/A</v>
      </c>
      <c r="E147" t="str">
        <f t="shared" si="11"/>
        <v>00018603</v>
      </c>
      <c r="F147" t="str">
        <f t="shared" si="12"/>
        <v>INSERT INTO nsMine.quoteMediaTickers SET symbol='SX:CA' ON DUPLICATE KEY UPDATE sedarId='00018603';</v>
      </c>
      <c r="G147" t="str">
        <f t="shared" si="1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</v>
      </c>
      <c r="H147" t="str">
        <f t="shared" si="1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</v>
      </c>
    </row>
    <row r="148" spans="1:8" x14ac:dyDescent="0.2">
      <c r="A148" s="3" t="s">
        <v>292</v>
      </c>
      <c r="B148" s="3" t="s">
        <v>293</v>
      </c>
      <c r="C148" t="str">
        <f t="shared" si="10"/>
        <v>ONI:CA</v>
      </c>
      <c r="D148" t="e">
        <f>VLOOKUP(Collection1!C148,Sheet1!$A$1:$A$109,1,FALSE)</f>
        <v>#N/A</v>
      </c>
      <c r="E148" t="str">
        <f t="shared" si="11"/>
        <v>00018625</v>
      </c>
      <c r="F148" t="str">
        <f t="shared" si="12"/>
        <v>INSERT INTO nsMine.quoteMediaTickers SET symbol='ONI:CA' ON DUPLICATE KEY UPDATE sedarId='00018625';</v>
      </c>
      <c r="G148" t="str">
        <f t="shared" si="1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</v>
      </c>
      <c r="H148" t="str">
        <f t="shared" si="1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</v>
      </c>
    </row>
    <row r="149" spans="1:8" x14ac:dyDescent="0.2">
      <c r="A149" s="3" t="s">
        <v>294</v>
      </c>
      <c r="B149" s="3" t="s">
        <v>295</v>
      </c>
      <c r="C149" t="str">
        <f t="shared" si="10"/>
        <v>INR:CA</v>
      </c>
      <c r="D149" t="e">
        <f>VLOOKUP(Collection1!C149,Sheet1!$A$1:$A$109,1,FALSE)</f>
        <v>#N/A</v>
      </c>
      <c r="E149" t="str">
        <f t="shared" si="11"/>
        <v>00018786</v>
      </c>
      <c r="F149" t="str">
        <f t="shared" si="12"/>
        <v>INSERT INTO nsMine.quoteMediaTickers SET symbol='INR:CA' ON DUPLICATE KEY UPDATE sedarId='00018786';</v>
      </c>
      <c r="G149" t="str">
        <f t="shared" si="1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</v>
      </c>
      <c r="H149" t="str">
        <f t="shared" si="1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</v>
      </c>
    </row>
    <row r="150" spans="1:8" x14ac:dyDescent="0.2">
      <c r="A150" s="3" t="s">
        <v>296</v>
      </c>
      <c r="B150" s="3" t="s">
        <v>297</v>
      </c>
      <c r="C150" t="str">
        <f t="shared" si="10"/>
        <v>BIG:CA</v>
      </c>
      <c r="D150" t="e">
        <f>VLOOKUP(Collection1!C150,Sheet1!$A$1:$A$109,1,FALSE)</f>
        <v>#N/A</v>
      </c>
      <c r="E150" t="str">
        <f t="shared" si="11"/>
        <v>00019580</v>
      </c>
      <c r="F150" t="str">
        <f t="shared" si="12"/>
        <v>INSERT INTO nsMine.quoteMediaTickers SET symbol='BIG:CA' ON DUPLICATE KEY UPDATE sedarId='00019580';</v>
      </c>
      <c r="G150" t="str">
        <f t="shared" si="1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</v>
      </c>
      <c r="H150" t="str">
        <f t="shared" si="1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</v>
      </c>
    </row>
    <row r="151" spans="1:8" hidden="1" x14ac:dyDescent="0.2">
      <c r="A151" s="3" t="s">
        <v>298</v>
      </c>
      <c r="B151" s="3" t="s">
        <v>299</v>
      </c>
      <c r="C151" t="str">
        <f t="shared" si="10"/>
        <v>KBY:CA</v>
      </c>
      <c r="D151" t="str">
        <f>VLOOKUP(Collection1!C151,Sheet1!$A$1:$A$109,1,FALSE)</f>
        <v>KBY:CA</v>
      </c>
      <c r="E151" t="str">
        <f t="shared" si="11"/>
        <v>00019603</v>
      </c>
      <c r="F151" t="str">
        <f t="shared" si="12"/>
        <v>INSERT INTO nsMine.quoteMediaTickers SET symbol='KBY:CA' ON DUPLICATE KEY UPDATE sedarId='00019603';</v>
      </c>
      <c r="G151" t="str">
        <f t="shared" si="1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</v>
      </c>
      <c r="H151" t="str">
        <f t="shared" si="1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</v>
      </c>
    </row>
    <row r="152" spans="1:8" x14ac:dyDescent="0.2">
      <c r="A152" s="3" t="s">
        <v>300</v>
      </c>
      <c r="B152" s="3" t="s">
        <v>301</v>
      </c>
      <c r="C152" t="str">
        <f t="shared" si="10"/>
        <v>RES:CA</v>
      </c>
      <c r="D152" t="e">
        <f>VLOOKUP(Collection1!C152,Sheet1!$A$1:$A$109,1,FALSE)</f>
        <v>#N/A</v>
      </c>
      <c r="E152" t="str">
        <f t="shared" si="11"/>
        <v>00019662</v>
      </c>
      <c r="F152" t="str">
        <f t="shared" si="12"/>
        <v>INSERT INTO nsMine.quoteMediaTickers SET symbol='RES:CA' ON DUPLICATE KEY UPDATE sedarId='00019662';</v>
      </c>
      <c r="G152" t="str">
        <f t="shared" si="1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</v>
      </c>
      <c r="H152" t="str">
        <f t="shared" si="1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</v>
      </c>
    </row>
    <row r="153" spans="1:8" hidden="1" x14ac:dyDescent="0.2">
      <c r="A153" s="3" t="s">
        <v>302</v>
      </c>
      <c r="B153" s="3" t="s">
        <v>303</v>
      </c>
      <c r="C153" t="str">
        <f t="shared" si="10"/>
        <v>BYU:CA</v>
      </c>
      <c r="D153" t="str">
        <f>VLOOKUP(Collection1!C153,Sheet1!$A$1:$A$109,1,FALSE)</f>
        <v>BYU:CA</v>
      </c>
      <c r="E153" t="str">
        <f t="shared" si="11"/>
        <v>00019701</v>
      </c>
      <c r="F153" t="str">
        <f t="shared" si="12"/>
        <v>INSERT INTO nsMine.quoteMediaTickers SET symbol='BYU:CA' ON DUPLICATE KEY UPDATE sedarId='00019701';</v>
      </c>
      <c r="G153" t="str">
        <f t="shared" si="1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</v>
      </c>
      <c r="H153" t="str">
        <f t="shared" si="1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</v>
      </c>
    </row>
    <row r="154" spans="1:8" hidden="1" x14ac:dyDescent="0.2">
      <c r="A154" s="3" t="s">
        <v>304</v>
      </c>
      <c r="B154" s="3" t="s">
        <v>305</v>
      </c>
      <c r="C154" t="str">
        <f t="shared" si="10"/>
        <v>LIT:CA</v>
      </c>
      <c r="D154" t="str">
        <f>VLOOKUP(Collection1!C154,Sheet1!$A$1:$A$109,1,FALSE)</f>
        <v>LIT:CA</v>
      </c>
      <c r="E154" t="str">
        <f t="shared" si="11"/>
        <v>00019719</v>
      </c>
      <c r="F154" t="str">
        <f t="shared" si="12"/>
        <v>INSERT INTO nsMine.quoteMediaTickers SET symbol='LIT:CA' ON DUPLICATE KEY UPDATE sedarId='00019719';</v>
      </c>
      <c r="G154" t="str">
        <f t="shared" si="1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</v>
      </c>
      <c r="H154" t="str">
        <f t="shared" si="1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</v>
      </c>
    </row>
    <row r="155" spans="1:8" hidden="1" x14ac:dyDescent="0.2">
      <c r="A155" s="3" t="s">
        <v>306</v>
      </c>
      <c r="B155" s="3" t="s">
        <v>307</v>
      </c>
      <c r="C155" t="str">
        <f t="shared" si="10"/>
        <v>FTN:CA</v>
      </c>
      <c r="D155" t="str">
        <f>VLOOKUP(Collection1!C155,Sheet1!$A$1:$A$109,1,FALSE)</f>
        <v>FTN:CA</v>
      </c>
      <c r="E155" t="str">
        <f t="shared" si="11"/>
        <v>00019912</v>
      </c>
      <c r="F155" t="str">
        <f t="shared" si="12"/>
        <v>INSERT INTO nsMine.quoteMediaTickers SET symbol='FTN:CA' ON DUPLICATE KEY UPDATE sedarId='00019912';</v>
      </c>
      <c r="G155" t="str">
        <f t="shared" si="1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</v>
      </c>
      <c r="H155" t="str">
        <f t="shared" si="1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</v>
      </c>
    </row>
    <row r="156" spans="1:8" x14ac:dyDescent="0.2">
      <c r="A156" s="3" t="s">
        <v>308</v>
      </c>
      <c r="B156" s="3" t="s">
        <v>309</v>
      </c>
      <c r="C156" t="str">
        <f t="shared" si="10"/>
        <v>MQ:CA</v>
      </c>
      <c r="D156" t="e">
        <f>VLOOKUP(Collection1!C156,Sheet1!$A$1:$A$109,1,FALSE)</f>
        <v>#N/A</v>
      </c>
      <c r="E156" t="str">
        <f t="shared" si="11"/>
        <v>00020035</v>
      </c>
      <c r="F156" t="str">
        <f t="shared" si="12"/>
        <v>INSERT INTO nsMine.quoteMediaTickers SET symbol='MQ:CA' ON DUPLICATE KEY UPDATE sedarId='00020035';</v>
      </c>
      <c r="G156" t="str">
        <f t="shared" si="1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</v>
      </c>
      <c r="H156" t="str">
        <f t="shared" si="1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</v>
      </c>
    </row>
    <row r="157" spans="1:8" hidden="1" x14ac:dyDescent="0.2">
      <c r="A157" s="3" t="s">
        <v>310</v>
      </c>
      <c r="B157" s="3" t="s">
        <v>311</v>
      </c>
      <c r="C157" t="str">
        <f t="shared" si="10"/>
        <v>WFS:CA</v>
      </c>
      <c r="D157" t="str">
        <f>VLOOKUP(Collection1!C157,Sheet1!$A$1:$A$109,1,FALSE)</f>
        <v>WFS:CA</v>
      </c>
      <c r="E157" t="str">
        <f t="shared" si="11"/>
        <v>00020186</v>
      </c>
      <c r="F157" t="str">
        <f t="shared" si="12"/>
        <v>INSERT INTO nsMine.quoteMediaTickers SET symbol='WFS:CA' ON DUPLICATE KEY UPDATE sedarId='00020186';</v>
      </c>
      <c r="G157" t="str">
        <f t="shared" si="1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</v>
      </c>
      <c r="H157" t="str">
        <f t="shared" si="1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</v>
      </c>
    </row>
    <row r="158" spans="1:8" hidden="1" x14ac:dyDescent="0.2">
      <c r="A158" s="3" t="s">
        <v>312</v>
      </c>
      <c r="B158" s="3" t="s">
        <v>313</v>
      </c>
      <c r="C158" t="str">
        <f t="shared" si="10"/>
        <v>DFN:CA</v>
      </c>
      <c r="D158" t="str">
        <f>VLOOKUP(Collection1!C158,Sheet1!$A$1:$A$109,1,FALSE)</f>
        <v>DFN:CA</v>
      </c>
      <c r="E158" t="str">
        <f t="shared" si="11"/>
        <v>00020286</v>
      </c>
      <c r="F158" t="str">
        <f t="shared" si="12"/>
        <v>INSERT INTO nsMine.quoteMediaTickers SET symbol='DFN:CA' ON DUPLICATE KEY UPDATE sedarId='00020286';</v>
      </c>
      <c r="G158" t="str">
        <f t="shared" si="1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</v>
      </c>
      <c r="H158" t="str">
        <f t="shared" si="1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</v>
      </c>
    </row>
    <row r="159" spans="1:8" x14ac:dyDescent="0.2">
      <c r="A159" s="3" t="s">
        <v>314</v>
      </c>
      <c r="B159" s="3" t="s">
        <v>315</v>
      </c>
      <c r="C159" t="str">
        <f t="shared" si="10"/>
        <v>VTC:CA</v>
      </c>
      <c r="D159" t="e">
        <f>VLOOKUP(Collection1!C159,Sheet1!$A$1:$A$109,1,FALSE)</f>
        <v>#N/A</v>
      </c>
      <c r="E159" t="str">
        <f t="shared" si="11"/>
        <v>00020417</v>
      </c>
      <c r="F159" t="str">
        <f t="shared" si="12"/>
        <v>INSERT INTO nsMine.quoteMediaTickers SET symbol='VTC:CA' ON DUPLICATE KEY UPDATE sedarId='00020417';</v>
      </c>
      <c r="G159" t="str">
        <f t="shared" si="1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</v>
      </c>
      <c r="H159" t="str">
        <f t="shared" si="1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</v>
      </c>
    </row>
    <row r="160" spans="1:8" hidden="1" x14ac:dyDescent="0.2">
      <c r="A160" s="3" t="s">
        <v>316</v>
      </c>
      <c r="B160" s="3" t="s">
        <v>317</v>
      </c>
      <c r="C160" t="str">
        <f t="shared" si="10"/>
        <v>CLY:CA</v>
      </c>
      <c r="D160" t="str">
        <f>VLOOKUP(Collection1!C160,Sheet1!$A$1:$A$109,1,FALSE)</f>
        <v>CLY:CA</v>
      </c>
      <c r="E160" t="str">
        <f t="shared" si="11"/>
        <v>00020572</v>
      </c>
      <c r="F160" t="str">
        <f t="shared" si="12"/>
        <v>INSERT INTO nsMine.quoteMediaTickers SET symbol='CLY:CA' ON DUPLICATE KEY UPDATE sedarId='00020572';</v>
      </c>
      <c r="G160" t="str">
        <f t="shared" si="1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</v>
      </c>
      <c r="H160" t="str">
        <f t="shared" si="1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</v>
      </c>
    </row>
    <row r="161" spans="1:8" x14ac:dyDescent="0.2">
      <c r="A161" s="3" t="s">
        <v>318</v>
      </c>
      <c r="B161" s="3" t="s">
        <v>319</v>
      </c>
      <c r="C161" t="str">
        <f t="shared" si="10"/>
        <v>EVG:CA</v>
      </c>
      <c r="D161" t="e">
        <f>VLOOKUP(Collection1!C161,Sheet1!$A$1:$A$109,1,FALSE)</f>
        <v>#N/A</v>
      </c>
      <c r="E161" t="str">
        <f t="shared" si="11"/>
        <v>00020628</v>
      </c>
      <c r="F161" t="str">
        <f t="shared" si="12"/>
        <v>INSERT INTO nsMine.quoteMediaTickers SET symbol='EVG:CA' ON DUPLICATE KEY UPDATE sedarId='00020628';</v>
      </c>
      <c r="G161" t="str">
        <f t="shared" si="1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</v>
      </c>
      <c r="H161" t="str">
        <f t="shared" si="1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</v>
      </c>
    </row>
    <row r="162" spans="1:8" x14ac:dyDescent="0.2">
      <c r="A162" s="3" t="s">
        <v>320</v>
      </c>
      <c r="B162" s="3" t="s">
        <v>321</v>
      </c>
      <c r="C162" t="str">
        <f t="shared" si="10"/>
        <v>QCA:CA</v>
      </c>
      <c r="D162" t="e">
        <f>VLOOKUP(Collection1!C162,Sheet1!$A$1:$A$109,1,FALSE)</f>
        <v>#N/A</v>
      </c>
      <c r="E162" t="str">
        <f t="shared" si="11"/>
        <v>00020657</v>
      </c>
      <c r="F162" t="str">
        <f t="shared" si="12"/>
        <v>INSERT INTO nsMine.quoteMediaTickers SET symbol='QCA:CA' ON DUPLICATE KEY UPDATE sedarId='00020657';</v>
      </c>
      <c r="G162" t="str">
        <f t="shared" si="1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</v>
      </c>
      <c r="H162" t="str">
        <f t="shared" si="1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</v>
      </c>
    </row>
    <row r="163" spans="1:8" hidden="1" x14ac:dyDescent="0.2">
      <c r="A163" s="3" t="s">
        <v>322</v>
      </c>
      <c r="B163" s="3" t="s">
        <v>323</v>
      </c>
      <c r="C163" t="str">
        <f t="shared" si="10"/>
        <v>NPC:CA</v>
      </c>
      <c r="D163" t="str">
        <f>VLOOKUP(Collection1!C163,Sheet1!$A$1:$A$109,1,FALSE)</f>
        <v>NPC:CA</v>
      </c>
      <c r="E163" t="str">
        <f t="shared" si="11"/>
        <v>00021045</v>
      </c>
      <c r="F163" t="str">
        <f t="shared" si="12"/>
        <v>INSERT INTO nsMine.quoteMediaTickers SET symbol='NPC:CA' ON DUPLICATE KEY UPDATE sedarId='00021045';</v>
      </c>
      <c r="G163" t="str">
        <f t="shared" si="1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</v>
      </c>
      <c r="H163" t="str">
        <f t="shared" si="1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</v>
      </c>
    </row>
    <row r="164" spans="1:8" x14ac:dyDescent="0.2">
      <c r="A164" s="3" t="s">
        <v>324</v>
      </c>
      <c r="B164" s="3" t="s">
        <v>325</v>
      </c>
      <c r="C164" t="str">
        <f t="shared" si="10"/>
        <v>VVX:CA</v>
      </c>
      <c r="D164" t="e">
        <f>VLOOKUP(Collection1!C164,Sheet1!$A$1:$A$109,1,FALSE)</f>
        <v>#N/A</v>
      </c>
      <c r="E164" t="str">
        <f t="shared" si="11"/>
        <v>00021051</v>
      </c>
      <c r="F164" t="str">
        <f t="shared" si="12"/>
        <v>INSERT INTO nsMine.quoteMediaTickers SET symbol='VVX:CA' ON DUPLICATE KEY UPDATE sedarId='00021051';</v>
      </c>
      <c r="G164" t="str">
        <f t="shared" si="1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</v>
      </c>
      <c r="H164" t="str">
        <f t="shared" si="1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</v>
      </c>
    </row>
    <row r="165" spans="1:8" hidden="1" x14ac:dyDescent="0.2">
      <c r="A165" s="3" t="s">
        <v>326</v>
      </c>
      <c r="B165" s="3" t="s">
        <v>327</v>
      </c>
      <c r="C165" t="str">
        <f t="shared" si="10"/>
        <v>QBA:CA</v>
      </c>
      <c r="D165" t="str">
        <f>VLOOKUP(Collection1!C165,Sheet1!$A$1:$A$109,1,FALSE)</f>
        <v>QBA:CA</v>
      </c>
      <c r="E165" t="str">
        <f t="shared" si="11"/>
        <v>00021111</v>
      </c>
      <c r="F165" t="str">
        <f t="shared" si="12"/>
        <v>INSERT INTO nsMine.quoteMediaTickers SET symbol='QBA:CA' ON DUPLICATE KEY UPDATE sedarId='00021111';</v>
      </c>
      <c r="G165" t="str">
        <f t="shared" si="1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</v>
      </c>
      <c r="H165" t="str">
        <f t="shared" si="1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</v>
      </c>
    </row>
    <row r="166" spans="1:8" hidden="1" x14ac:dyDescent="0.2">
      <c r="A166" s="3" t="s">
        <v>328</v>
      </c>
      <c r="B166" s="3" t="s">
        <v>329</v>
      </c>
      <c r="C166" t="str">
        <f t="shared" si="10"/>
        <v>FFN:CA</v>
      </c>
      <c r="D166" t="str">
        <f>VLOOKUP(Collection1!C166,Sheet1!$A$1:$A$109,1,FALSE)</f>
        <v>FFN:CA</v>
      </c>
      <c r="E166" t="str">
        <f t="shared" si="11"/>
        <v>00021176</v>
      </c>
      <c r="F166" t="str">
        <f t="shared" si="12"/>
        <v>INSERT INTO nsMine.quoteMediaTickers SET symbol='FFN:CA' ON DUPLICATE KEY UPDATE sedarId='00021176';</v>
      </c>
      <c r="G166" t="str">
        <f t="shared" si="1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</v>
      </c>
      <c r="H166" t="str">
        <f t="shared" si="1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</v>
      </c>
    </row>
    <row r="167" spans="1:8" x14ac:dyDescent="0.2">
      <c r="A167" s="3" t="s">
        <v>330</v>
      </c>
      <c r="B167" s="3" t="s">
        <v>331</v>
      </c>
      <c r="C167" t="str">
        <f t="shared" si="10"/>
        <v>DHC:CA</v>
      </c>
      <c r="D167" t="e">
        <f>VLOOKUP(Collection1!C167,Sheet1!$A$1:$A$109,1,FALSE)</f>
        <v>#N/A</v>
      </c>
      <c r="E167" t="str">
        <f t="shared" si="11"/>
        <v>00021345</v>
      </c>
      <c r="F167" t="str">
        <f t="shared" si="12"/>
        <v>INSERT INTO nsMine.quoteMediaTickers SET symbol='DHC:CA' ON DUPLICATE KEY UPDATE sedarId='00021345';</v>
      </c>
      <c r="G167" t="str">
        <f t="shared" si="1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</v>
      </c>
      <c r="H167" t="str">
        <f t="shared" si="1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</v>
      </c>
    </row>
    <row r="168" spans="1:8" hidden="1" x14ac:dyDescent="0.2">
      <c r="A168" s="3" t="s">
        <v>332</v>
      </c>
      <c r="B168" s="3" t="s">
        <v>333</v>
      </c>
      <c r="C168" t="str">
        <f t="shared" si="10"/>
        <v>ION:CA</v>
      </c>
      <c r="D168" t="str">
        <f>VLOOKUP(Collection1!C168,Sheet1!$A$1:$A$109,1,FALSE)</f>
        <v>ION:CA</v>
      </c>
      <c r="E168" t="str">
        <f t="shared" si="11"/>
        <v>00021465</v>
      </c>
      <c r="F168" t="str">
        <f t="shared" si="12"/>
        <v>INSERT INTO nsMine.quoteMediaTickers SET symbol='ION:CA' ON DUPLICATE KEY UPDATE sedarId='00021465';</v>
      </c>
      <c r="G168" t="str">
        <f t="shared" si="1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</v>
      </c>
      <c r="H168" t="str">
        <f t="shared" si="1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</v>
      </c>
    </row>
    <row r="169" spans="1:8" hidden="1" x14ac:dyDescent="0.2">
      <c r="A169" s="3" t="s">
        <v>334</v>
      </c>
      <c r="B169" s="3" t="s">
        <v>335</v>
      </c>
      <c r="C169" t="str">
        <f t="shared" si="10"/>
        <v>CTFUN:CA</v>
      </c>
      <c r="D169" t="str">
        <f>VLOOKUP(Collection1!C169,Sheet1!$A$1:$A$109,1,FALSE)</f>
        <v>CTFUN:CA</v>
      </c>
      <c r="E169" t="str">
        <f t="shared" si="11"/>
        <v>00021542</v>
      </c>
      <c r="F169" t="str">
        <f t="shared" si="12"/>
        <v>INSERT INTO nsMine.quoteMediaTickers SET symbol='CTFUN:CA' ON DUPLICATE KEY UPDATE sedarId='00021542';</v>
      </c>
      <c r="G169" t="str">
        <f t="shared" si="1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</v>
      </c>
      <c r="H169" t="str">
        <f t="shared" si="1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</v>
      </c>
    </row>
    <row r="170" spans="1:8" x14ac:dyDescent="0.2">
      <c r="A170" s="3" t="s">
        <v>336</v>
      </c>
      <c r="B170" s="3" t="s">
        <v>337</v>
      </c>
      <c r="C170" t="str">
        <f t="shared" si="10"/>
        <v>BDR:CA</v>
      </c>
      <c r="D170" t="e">
        <f>VLOOKUP(Collection1!C170,Sheet1!$A$1:$A$109,1,FALSE)</f>
        <v>#N/A</v>
      </c>
      <c r="E170" t="str">
        <f t="shared" si="11"/>
        <v>00021598</v>
      </c>
      <c r="F170" t="str">
        <f t="shared" si="12"/>
        <v>INSERT INTO nsMine.quoteMediaTickers SET symbol='BDR:CA' ON DUPLICATE KEY UPDATE sedarId='00021598';</v>
      </c>
      <c r="G170" t="str">
        <f t="shared" si="1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</v>
      </c>
      <c r="H170" t="str">
        <f t="shared" si="1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</v>
      </c>
    </row>
    <row r="171" spans="1:8" x14ac:dyDescent="0.2">
      <c r="A171" s="3" t="s">
        <v>338</v>
      </c>
      <c r="B171" s="3" t="s">
        <v>339</v>
      </c>
      <c r="C171" t="str">
        <f t="shared" si="10"/>
        <v>TAP:CA</v>
      </c>
      <c r="D171" t="e">
        <f>VLOOKUP(Collection1!C171,Sheet1!$A$1:$A$109,1,FALSE)</f>
        <v>#N/A</v>
      </c>
      <c r="E171" t="str">
        <f t="shared" si="11"/>
        <v>00021769</v>
      </c>
      <c r="F171" t="str">
        <f t="shared" si="12"/>
        <v>INSERT INTO nsMine.quoteMediaTickers SET symbol='TAP:CA' ON DUPLICATE KEY UPDATE sedarId='00021769';</v>
      </c>
      <c r="G171" t="str">
        <f t="shared" si="1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</v>
      </c>
      <c r="H171" t="str">
        <f t="shared" si="1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</v>
      </c>
    </row>
    <row r="172" spans="1:8" x14ac:dyDescent="0.2">
      <c r="A172" s="3" t="s">
        <v>340</v>
      </c>
      <c r="B172" s="3" t="s">
        <v>341</v>
      </c>
      <c r="C172" t="str">
        <f t="shared" si="10"/>
        <v>TNY:CA</v>
      </c>
      <c r="D172" t="e">
        <f>VLOOKUP(Collection1!C172,Sheet1!$A$1:$A$109,1,FALSE)</f>
        <v>#N/A</v>
      </c>
      <c r="E172" t="str">
        <f t="shared" si="11"/>
        <v>00022159</v>
      </c>
      <c r="F172" t="str">
        <f t="shared" si="12"/>
        <v>INSERT INTO nsMine.quoteMediaTickers SET symbol='TNY:CA' ON DUPLICATE KEY UPDATE sedarId='00022159';</v>
      </c>
      <c r="G172" t="str">
        <f t="shared" si="1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</v>
      </c>
      <c r="H172" t="str">
        <f t="shared" si="1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</v>
      </c>
    </row>
    <row r="173" spans="1:8" hidden="1" x14ac:dyDescent="0.2">
      <c r="A173" s="3" t="s">
        <v>342</v>
      </c>
      <c r="B173" s="3" t="s">
        <v>343</v>
      </c>
      <c r="C173" t="str">
        <f t="shared" si="10"/>
        <v>BK:CA</v>
      </c>
      <c r="D173" t="str">
        <f>VLOOKUP(Collection1!C173,Sheet1!$A$1:$A$109,1,FALSE)</f>
        <v>BK:CA</v>
      </c>
      <c r="E173" t="str">
        <f t="shared" si="11"/>
        <v>00022275</v>
      </c>
      <c r="F173" t="str">
        <f t="shared" si="12"/>
        <v>INSERT INTO nsMine.quoteMediaTickers SET symbol='BK:CA' ON DUPLICATE KEY UPDATE sedarId='00022275';</v>
      </c>
      <c r="G173" t="str">
        <f t="shared" si="1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</v>
      </c>
      <c r="H173" t="str">
        <f t="shared" si="1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</v>
      </c>
    </row>
    <row r="174" spans="1:8" x14ac:dyDescent="0.2">
      <c r="A174" s="3" t="s">
        <v>344</v>
      </c>
      <c r="B174" s="3" t="s">
        <v>345</v>
      </c>
      <c r="C174" t="str">
        <f t="shared" si="10"/>
        <v>N:CA</v>
      </c>
      <c r="D174" t="e">
        <f>VLOOKUP(Collection1!C174,Sheet1!$A$1:$A$109,1,FALSE)</f>
        <v>#N/A</v>
      </c>
      <c r="E174" t="str">
        <f t="shared" si="11"/>
        <v>00022439</v>
      </c>
      <c r="F174" t="str">
        <f t="shared" si="12"/>
        <v>INSERT INTO nsMine.quoteMediaTickers SET symbol='N:CA' ON DUPLICATE KEY UPDATE sedarId='00022439';</v>
      </c>
      <c r="G174" t="str">
        <f t="shared" si="1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</v>
      </c>
      <c r="H174" t="str">
        <f t="shared" si="1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</v>
      </c>
    </row>
    <row r="175" spans="1:8" x14ac:dyDescent="0.2">
      <c r="A175" s="3" t="s">
        <v>346</v>
      </c>
      <c r="B175" s="3" t="s">
        <v>347</v>
      </c>
      <c r="C175" t="str">
        <f t="shared" si="10"/>
        <v>RGO:CA</v>
      </c>
      <c r="D175" t="e">
        <f>VLOOKUP(Collection1!C175,Sheet1!$A$1:$A$109,1,FALSE)</f>
        <v>#N/A</v>
      </c>
      <c r="E175" t="str">
        <f t="shared" si="11"/>
        <v>00022452</v>
      </c>
      <c r="F175" t="str">
        <f t="shared" si="12"/>
        <v>INSERT INTO nsMine.quoteMediaTickers SET symbol='RGO:CA' ON DUPLICATE KEY UPDATE sedarId='00022452';</v>
      </c>
      <c r="G175" t="str">
        <f t="shared" si="1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</v>
      </c>
      <c r="H175" t="str">
        <f t="shared" si="1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</v>
      </c>
    </row>
    <row r="176" spans="1:8" hidden="1" x14ac:dyDescent="0.2">
      <c r="A176" s="3" t="s">
        <v>348</v>
      </c>
      <c r="B176" s="3" t="s">
        <v>349</v>
      </c>
      <c r="C176" t="str">
        <f t="shared" si="10"/>
        <v>ANF:CA</v>
      </c>
      <c r="D176" t="str">
        <f>VLOOKUP(Collection1!C176,Sheet1!$A$1:$A$109,1,FALSE)</f>
        <v>ANF:CA</v>
      </c>
      <c r="E176" t="str">
        <f t="shared" si="11"/>
        <v>00022456</v>
      </c>
      <c r="F176" t="str">
        <f t="shared" si="12"/>
        <v>INSERT INTO nsMine.quoteMediaTickers SET symbol='ANF:CA' ON DUPLICATE KEY UPDATE sedarId='00022456';</v>
      </c>
      <c r="G176" t="str">
        <f t="shared" si="1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</v>
      </c>
      <c r="H176" t="str">
        <f t="shared" si="1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</v>
      </c>
    </row>
    <row r="177" spans="1:8" x14ac:dyDescent="0.2">
      <c r="A177" s="3" t="s">
        <v>350</v>
      </c>
      <c r="B177" s="3" t="s">
        <v>351</v>
      </c>
      <c r="C177" t="str">
        <f t="shared" si="10"/>
        <v>PMC:CA</v>
      </c>
      <c r="D177" t="e">
        <f>VLOOKUP(Collection1!C177,Sheet1!$A$1:$A$109,1,FALSE)</f>
        <v>#N/A</v>
      </c>
      <c r="E177" t="str">
        <f t="shared" si="11"/>
        <v>00022611</v>
      </c>
      <c r="F177" t="str">
        <f t="shared" si="12"/>
        <v>INSERT INTO nsMine.quoteMediaTickers SET symbol='PMC:CA' ON DUPLICATE KEY UPDATE sedarId='00022611';</v>
      </c>
      <c r="G177" t="str">
        <f t="shared" si="1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</v>
      </c>
      <c r="H177" t="str">
        <f t="shared" si="1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</v>
      </c>
    </row>
    <row r="178" spans="1:8" x14ac:dyDescent="0.2">
      <c r="A178" s="3" t="s">
        <v>352</v>
      </c>
      <c r="B178" s="3" t="s">
        <v>353</v>
      </c>
      <c r="C178" t="str">
        <f t="shared" si="10"/>
        <v>BSE:CA</v>
      </c>
      <c r="D178" t="e">
        <f>VLOOKUP(Collection1!C178,Sheet1!$A$1:$A$109,1,FALSE)</f>
        <v>#N/A</v>
      </c>
      <c r="E178" t="str">
        <f t="shared" si="11"/>
        <v>00022613</v>
      </c>
      <c r="F178" t="str">
        <f t="shared" si="12"/>
        <v>INSERT INTO nsMine.quoteMediaTickers SET symbol='BSE:CA' ON DUPLICATE KEY UPDATE sedarId='00022613';</v>
      </c>
      <c r="G178" t="str">
        <f t="shared" si="1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</v>
      </c>
      <c r="H178" t="str">
        <f t="shared" si="1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</v>
      </c>
    </row>
    <row r="179" spans="1:8" x14ac:dyDescent="0.2">
      <c r="A179" s="3" t="s">
        <v>354</v>
      </c>
      <c r="B179" s="3" t="s">
        <v>355</v>
      </c>
      <c r="C179" t="str">
        <f t="shared" si="10"/>
        <v>NGH:CA</v>
      </c>
      <c r="D179" t="e">
        <f>VLOOKUP(Collection1!C179,Sheet1!$A$1:$A$109,1,FALSE)</f>
        <v>#N/A</v>
      </c>
      <c r="E179" t="str">
        <f t="shared" si="11"/>
        <v>00022709</v>
      </c>
      <c r="F179" t="str">
        <f t="shared" si="12"/>
        <v>INSERT INTO nsMine.quoteMediaTickers SET symbol='NGH:CA' ON DUPLICATE KEY UPDATE sedarId='00022709';</v>
      </c>
      <c r="G179" t="str">
        <f t="shared" si="1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</v>
      </c>
      <c r="H179" t="str">
        <f t="shared" si="1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</v>
      </c>
    </row>
    <row r="180" spans="1:8" x14ac:dyDescent="0.2">
      <c r="A180" s="3" t="s">
        <v>356</v>
      </c>
      <c r="B180" s="3" t="s">
        <v>357</v>
      </c>
      <c r="C180" t="str">
        <f t="shared" si="10"/>
        <v>MOS:CA</v>
      </c>
      <c r="D180" t="e">
        <f>VLOOKUP(Collection1!C180,Sheet1!$A$1:$A$109,1,FALSE)</f>
        <v>#N/A</v>
      </c>
      <c r="E180" t="str">
        <f t="shared" si="11"/>
        <v>00022724</v>
      </c>
      <c r="F180" t="str">
        <f t="shared" si="12"/>
        <v>INSERT INTO nsMine.quoteMediaTickers SET symbol='MOS:CA' ON DUPLICATE KEY UPDATE sedarId='00022724';</v>
      </c>
      <c r="G180" t="str">
        <f t="shared" si="1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</v>
      </c>
      <c r="H180" t="str">
        <f t="shared" si="1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</v>
      </c>
    </row>
    <row r="181" spans="1:8" hidden="1" x14ac:dyDescent="0.2">
      <c r="A181" s="3" t="s">
        <v>358</v>
      </c>
      <c r="B181" s="3" t="s">
        <v>359</v>
      </c>
      <c r="C181" t="str">
        <f t="shared" si="10"/>
        <v>SBC:CA</v>
      </c>
      <c r="D181" t="str">
        <f>VLOOKUP(Collection1!C181,Sheet1!$A$1:$A$109,1,FALSE)</f>
        <v>SBC:CA</v>
      </c>
      <c r="E181" t="str">
        <f t="shared" si="11"/>
        <v>00022763</v>
      </c>
      <c r="F181" t="str">
        <f t="shared" si="12"/>
        <v>INSERT INTO nsMine.quoteMediaTickers SET symbol='SBC:CA' ON DUPLICATE KEY UPDATE sedarId='00022763';</v>
      </c>
      <c r="G181" t="str">
        <f t="shared" si="1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</v>
      </c>
      <c r="H181" t="str">
        <f t="shared" si="1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</v>
      </c>
    </row>
    <row r="182" spans="1:8" hidden="1" x14ac:dyDescent="0.2">
      <c r="A182" s="3" t="s">
        <v>360</v>
      </c>
      <c r="B182" s="3" t="s">
        <v>361</v>
      </c>
      <c r="C182" t="str">
        <f t="shared" si="10"/>
        <v>TKX:CA</v>
      </c>
      <c r="D182" t="str">
        <f>VLOOKUP(Collection1!C182,Sheet1!$A$1:$A$109,1,FALSE)</f>
        <v>TKX:CA</v>
      </c>
      <c r="E182" t="str">
        <f t="shared" si="11"/>
        <v>00022775</v>
      </c>
      <c r="F182" t="str">
        <f t="shared" si="12"/>
        <v>INSERT INTO nsMine.quoteMediaTickers SET symbol='TKX:CA' ON DUPLICATE KEY UPDATE sedarId='00022775';</v>
      </c>
      <c r="G182" t="str">
        <f t="shared" si="1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</v>
      </c>
      <c r="H182" t="str">
        <f t="shared" si="1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</v>
      </c>
    </row>
    <row r="183" spans="1:8" hidden="1" x14ac:dyDescent="0.2">
      <c r="A183" s="3" t="s">
        <v>362</v>
      </c>
      <c r="B183" s="3" t="s">
        <v>363</v>
      </c>
      <c r="C183" t="str">
        <f t="shared" si="10"/>
        <v>PDV:CA</v>
      </c>
      <c r="D183" t="str">
        <f>VLOOKUP(Collection1!C183,Sheet1!$A$1:$A$109,1,FALSE)</f>
        <v>PDV:CA</v>
      </c>
      <c r="E183" t="str">
        <f t="shared" si="11"/>
        <v>00022783</v>
      </c>
      <c r="F183" t="str">
        <f t="shared" si="12"/>
        <v>INSERT INTO nsMine.quoteMediaTickers SET symbol='PDV:CA' ON DUPLICATE KEY UPDATE sedarId='00022783';</v>
      </c>
      <c r="G183" t="str">
        <f t="shared" si="1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</v>
      </c>
      <c r="H183" t="str">
        <f t="shared" si="1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</v>
      </c>
    </row>
    <row r="184" spans="1:8" x14ac:dyDescent="0.2">
      <c r="A184" s="3" t="s">
        <v>364</v>
      </c>
      <c r="B184" s="3" t="s">
        <v>365</v>
      </c>
      <c r="C184" t="str">
        <f t="shared" si="10"/>
        <v>PUF:CA</v>
      </c>
      <c r="D184" t="e">
        <f>VLOOKUP(Collection1!C184,Sheet1!$A$1:$A$109,1,FALSE)</f>
        <v>#N/A</v>
      </c>
      <c r="E184" t="str">
        <f t="shared" si="11"/>
        <v>00022839</v>
      </c>
      <c r="F184" t="str">
        <f t="shared" si="12"/>
        <v>INSERT INTO nsMine.quoteMediaTickers SET symbol='PUF:CA' ON DUPLICATE KEY UPDATE sedarId='00022839';</v>
      </c>
      <c r="G184" t="str">
        <f t="shared" si="1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</v>
      </c>
      <c r="H184" t="str">
        <f t="shared" si="1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</v>
      </c>
    </row>
    <row r="185" spans="1:8" x14ac:dyDescent="0.2">
      <c r="A185" s="3" t="s">
        <v>366</v>
      </c>
      <c r="B185" s="3" t="s">
        <v>367</v>
      </c>
      <c r="C185" t="str">
        <f t="shared" si="10"/>
        <v>ENI:CA</v>
      </c>
      <c r="D185" t="e">
        <f>VLOOKUP(Collection1!C185,Sheet1!$A$1:$A$109,1,FALSE)</f>
        <v>#N/A</v>
      </c>
      <c r="E185" t="str">
        <f t="shared" si="11"/>
        <v>00022848</v>
      </c>
      <c r="F185" t="str">
        <f t="shared" si="12"/>
        <v>INSERT INTO nsMine.quoteMediaTickers SET symbol='ENI:CA' ON DUPLICATE KEY UPDATE sedarId='00022848';</v>
      </c>
      <c r="G185" t="str">
        <f t="shared" si="1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</v>
      </c>
      <c r="H185" t="str">
        <f t="shared" si="1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</v>
      </c>
    </row>
    <row r="186" spans="1:8" x14ac:dyDescent="0.2">
      <c r="A186" s="3" t="s">
        <v>368</v>
      </c>
      <c r="B186" s="3" t="s">
        <v>369</v>
      </c>
      <c r="C186" t="str">
        <f t="shared" si="10"/>
        <v>DOMUN:CA</v>
      </c>
      <c r="D186" t="e">
        <f>VLOOKUP(Collection1!C186,Sheet1!$A$1:$A$109,1,FALSE)</f>
        <v>#N/A</v>
      </c>
      <c r="E186" t="str">
        <f t="shared" si="11"/>
        <v>00023169</v>
      </c>
      <c r="F186" t="str">
        <f t="shared" si="12"/>
        <v>INSERT INTO nsMine.quoteMediaTickers SET symbol='DOMUN:CA' ON DUPLICATE KEY UPDATE sedarId='00023169';</v>
      </c>
      <c r="G186" t="str">
        <f t="shared" si="1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</v>
      </c>
      <c r="H186" t="str">
        <f t="shared" si="1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</v>
      </c>
    </row>
    <row r="187" spans="1:8" x14ac:dyDescent="0.2">
      <c r="A187" s="3" t="s">
        <v>370</v>
      </c>
      <c r="B187" s="3" t="s">
        <v>371</v>
      </c>
      <c r="C187" t="str">
        <f t="shared" si="10"/>
        <v>BMR:CA</v>
      </c>
      <c r="D187" t="e">
        <f>VLOOKUP(Collection1!C187,Sheet1!$A$1:$A$109,1,FALSE)</f>
        <v>#N/A</v>
      </c>
      <c r="E187" t="str">
        <f t="shared" si="11"/>
        <v>00023367</v>
      </c>
      <c r="F187" t="str">
        <f t="shared" si="12"/>
        <v>INSERT INTO nsMine.quoteMediaTickers SET symbol='BMR:CA' ON DUPLICATE KEY UPDATE sedarId='00023367';</v>
      </c>
      <c r="G187" t="str">
        <f t="shared" si="1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</v>
      </c>
      <c r="H187" t="str">
        <f t="shared" si="1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</v>
      </c>
    </row>
    <row r="188" spans="1:8" x14ac:dyDescent="0.2">
      <c r="A188" s="3" t="s">
        <v>372</v>
      </c>
      <c r="B188" s="3" t="s">
        <v>373</v>
      </c>
      <c r="C188" t="str">
        <f t="shared" si="10"/>
        <v>HHS:CA</v>
      </c>
      <c r="D188" t="e">
        <f>VLOOKUP(Collection1!C188,Sheet1!$A$1:$A$109,1,FALSE)</f>
        <v>#N/A</v>
      </c>
      <c r="E188" t="str">
        <f t="shared" si="11"/>
        <v>00023672</v>
      </c>
      <c r="F188" t="str">
        <f t="shared" si="12"/>
        <v>INSERT INTO nsMine.quoteMediaTickers SET symbol='HHS:CA' ON DUPLICATE KEY UPDATE sedarId='00023672';</v>
      </c>
      <c r="G188" t="str">
        <f t="shared" si="1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</v>
      </c>
      <c r="H188" t="str">
        <f t="shared" si="1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</v>
      </c>
    </row>
    <row r="189" spans="1:8" x14ac:dyDescent="0.2">
      <c r="A189" s="3" t="s">
        <v>374</v>
      </c>
      <c r="B189" s="3" t="s">
        <v>375</v>
      </c>
      <c r="C189" t="str">
        <f t="shared" si="10"/>
        <v>BWC:CA</v>
      </c>
      <c r="D189" t="e">
        <f>VLOOKUP(Collection1!C189,Sheet1!$A$1:$A$109,1,FALSE)</f>
        <v>#N/A</v>
      </c>
      <c r="E189" t="str">
        <f t="shared" si="11"/>
        <v>00023738</v>
      </c>
      <c r="F189" t="str">
        <f t="shared" si="12"/>
        <v>INSERT INTO nsMine.quoteMediaTickers SET symbol='BWC:CA' ON DUPLICATE KEY UPDATE sedarId='00023738';</v>
      </c>
      <c r="G189" t="str">
        <f t="shared" si="1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</v>
      </c>
      <c r="H189" t="str">
        <f t="shared" si="1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</v>
      </c>
    </row>
    <row r="190" spans="1:8" hidden="1" x14ac:dyDescent="0.2">
      <c r="A190" s="3" t="s">
        <v>376</v>
      </c>
      <c r="B190" s="3" t="s">
        <v>377</v>
      </c>
      <c r="C190" t="str">
        <f t="shared" si="10"/>
        <v>MNY:CA</v>
      </c>
      <c r="D190" t="str">
        <f>VLOOKUP(Collection1!C190,Sheet1!$A$1:$A$109,1,FALSE)</f>
        <v>MNY:CA</v>
      </c>
      <c r="E190" t="str">
        <f t="shared" si="11"/>
        <v>00024054</v>
      </c>
      <c r="F190" t="str">
        <f t="shared" si="12"/>
        <v>INSERT INTO nsMine.quoteMediaTickers SET symbol='MNY:CA' ON DUPLICATE KEY UPDATE sedarId='00024054';</v>
      </c>
      <c r="G190" t="str">
        <f t="shared" si="1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</v>
      </c>
      <c r="H190" t="str">
        <f t="shared" si="1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</v>
      </c>
    </row>
    <row r="191" spans="1:8" hidden="1" x14ac:dyDescent="0.2">
      <c r="A191" s="3" t="s">
        <v>378</v>
      </c>
      <c r="B191" s="3" t="s">
        <v>379</v>
      </c>
      <c r="C191" t="str">
        <f t="shared" si="10"/>
        <v>LBS:CA</v>
      </c>
      <c r="D191" t="str">
        <f>VLOOKUP(Collection1!C191,Sheet1!$A$1:$A$109,1,FALSE)</f>
        <v>LBS:CA</v>
      </c>
      <c r="E191" t="str">
        <f t="shared" si="11"/>
        <v>00024213</v>
      </c>
      <c r="F191" t="str">
        <f t="shared" si="12"/>
        <v>INSERT INTO nsMine.quoteMediaTickers SET symbol='LBS:CA' ON DUPLICATE KEY UPDATE sedarId='00024213';</v>
      </c>
      <c r="G191" t="str">
        <f t="shared" si="1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</v>
      </c>
      <c r="H191" t="str">
        <f t="shared" si="1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</v>
      </c>
    </row>
    <row r="192" spans="1:8" x14ac:dyDescent="0.2">
      <c r="A192" s="3" t="s">
        <v>380</v>
      </c>
      <c r="B192" s="3" t="s">
        <v>381</v>
      </c>
      <c r="C192" t="str">
        <f t="shared" si="10"/>
        <v>AMD:CA</v>
      </c>
      <c r="D192" t="e">
        <f>VLOOKUP(Collection1!C192,Sheet1!$A$1:$A$109,1,FALSE)</f>
        <v>#N/A</v>
      </c>
      <c r="E192" t="str">
        <f t="shared" si="11"/>
        <v>00024245</v>
      </c>
      <c r="F192" t="str">
        <f t="shared" si="12"/>
        <v>INSERT INTO nsMine.quoteMediaTickers SET symbol='AMD:CA' ON DUPLICATE KEY UPDATE sedarId='00024245';</v>
      </c>
      <c r="G192" t="str">
        <f t="shared" si="1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</v>
      </c>
      <c r="H192" t="str">
        <f t="shared" si="1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</v>
      </c>
    </row>
    <row r="193" spans="1:8" hidden="1" x14ac:dyDescent="0.2">
      <c r="A193" s="3" t="s">
        <v>382</v>
      </c>
      <c r="B193" s="3" t="s">
        <v>383</v>
      </c>
      <c r="C193" t="str">
        <f t="shared" si="10"/>
        <v>DF:CA</v>
      </c>
      <c r="D193" t="str">
        <f>VLOOKUP(Collection1!C193,Sheet1!$A$1:$A$109,1,FALSE)</f>
        <v>DF:CA</v>
      </c>
      <c r="E193" t="str">
        <f t="shared" si="11"/>
        <v>00024314</v>
      </c>
      <c r="F193" t="str">
        <f t="shared" si="12"/>
        <v>INSERT INTO nsMine.quoteMediaTickers SET symbol='DF:CA' ON DUPLICATE KEY UPDATE sedarId='00024314';</v>
      </c>
      <c r="G193" t="str">
        <f t="shared" si="1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</v>
      </c>
      <c r="H193" t="str">
        <f t="shared" si="1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</v>
      </c>
    </row>
    <row r="194" spans="1:8" x14ac:dyDescent="0.2">
      <c r="A194" s="3" t="s">
        <v>384</v>
      </c>
      <c r="B194" s="3" t="s">
        <v>385</v>
      </c>
      <c r="C194" t="str">
        <f t="shared" ref="C194:C257" si="15">B194&amp;":CA"</f>
        <v>PSE:CA</v>
      </c>
      <c r="D194" t="e">
        <f>VLOOKUP(Collection1!C194,Sheet1!$A$1:$A$109,1,FALSE)</f>
        <v>#N/A</v>
      </c>
      <c r="E194" t="str">
        <f t="shared" ref="E194:E257" si="16">SUBSTITUTE(A194,"http://sedar.com/DisplayProfile.do?lang=EN&amp;issuerType=03&amp;issuerNo=","")</f>
        <v>00024411</v>
      </c>
      <c r="F194" t="str">
        <f t="shared" ref="F194:F257" si="17">"INSERT INTO nsMine.quoteMediaTickers SET symbol='"&amp;C194&amp;"' ON DUPLICATE KEY UPDATE sedarId='"&amp;E194&amp;"';"</f>
        <v>INSERT INTO nsMine.quoteMediaTickers SET symbol='PSE:CA' ON DUPLICATE KEY UPDATE sedarId='00024411';</v>
      </c>
      <c r="G194" t="str">
        <f t="shared" ref="G194:G257" si="18">G193&amp;CHAR(34)&amp;C194&amp;CHAR(34)&amp;","</f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</v>
      </c>
      <c r="H194" t="str">
        <f t="shared" si="1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</v>
      </c>
    </row>
    <row r="195" spans="1:8" x14ac:dyDescent="0.2">
      <c r="A195" s="3" t="s">
        <v>386</v>
      </c>
      <c r="B195" s="3" t="s">
        <v>387</v>
      </c>
      <c r="C195" t="str">
        <f t="shared" si="15"/>
        <v>SYL:CA</v>
      </c>
      <c r="D195" t="e">
        <f>VLOOKUP(Collection1!C195,Sheet1!$A$1:$A$109,1,FALSE)</f>
        <v>#N/A</v>
      </c>
      <c r="E195" t="str">
        <f t="shared" si="16"/>
        <v>00024415</v>
      </c>
      <c r="F195" t="str">
        <f t="shared" si="17"/>
        <v>INSERT INTO nsMine.quoteMediaTickers SET symbol='SYL:CA' ON DUPLICATE KEY UPDATE sedarId='00024415';</v>
      </c>
      <c r="G195" t="str">
        <f t="shared" si="1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</v>
      </c>
      <c r="H195" t="str">
        <f t="shared" ref="H195:H258" si="19">H194&amp;CHAR(34)&amp;E195&amp;CHAR(34)&amp;","</f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</v>
      </c>
    </row>
    <row r="196" spans="1:8" x14ac:dyDescent="0.2">
      <c r="A196" s="3" t="s">
        <v>388</v>
      </c>
      <c r="B196" s="3" t="s">
        <v>389</v>
      </c>
      <c r="C196" t="str">
        <f t="shared" si="15"/>
        <v>NVG:CA</v>
      </c>
      <c r="D196" t="e">
        <f>VLOOKUP(Collection1!C196,Sheet1!$A$1:$A$109,1,FALSE)</f>
        <v>#N/A</v>
      </c>
      <c r="E196" t="str">
        <f t="shared" si="16"/>
        <v>00024451</v>
      </c>
      <c r="F196" t="str">
        <f t="shared" si="17"/>
        <v>INSERT INTO nsMine.quoteMediaTickers SET symbol='NVG:CA' ON DUPLICATE KEY UPDATE sedarId='00024451';</v>
      </c>
      <c r="G196" t="str">
        <f t="shared" si="1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</v>
      </c>
      <c r="H196" t="str">
        <f t="shared" si="1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</v>
      </c>
    </row>
    <row r="197" spans="1:8" x14ac:dyDescent="0.2">
      <c r="A197" s="3" t="s">
        <v>390</v>
      </c>
      <c r="B197" s="3" t="s">
        <v>391</v>
      </c>
      <c r="C197" t="str">
        <f t="shared" si="15"/>
        <v>EAT:CA</v>
      </c>
      <c r="D197" t="e">
        <f>VLOOKUP(Collection1!C197,Sheet1!$A$1:$A$109,1,FALSE)</f>
        <v>#N/A</v>
      </c>
      <c r="E197" t="str">
        <f t="shared" si="16"/>
        <v>00024465</v>
      </c>
      <c r="F197" t="str">
        <f t="shared" si="17"/>
        <v>INSERT INTO nsMine.quoteMediaTickers SET symbol='EAT:CA' ON DUPLICATE KEY UPDATE sedarId='00024465';</v>
      </c>
      <c r="G197" t="str">
        <f t="shared" si="1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</v>
      </c>
      <c r="H197" t="str">
        <f t="shared" si="1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</v>
      </c>
    </row>
    <row r="198" spans="1:8" x14ac:dyDescent="0.2">
      <c r="A198" s="3" t="s">
        <v>392</v>
      </c>
      <c r="B198" s="3" t="s">
        <v>393</v>
      </c>
      <c r="C198" t="str">
        <f t="shared" si="15"/>
        <v>GDP:CA</v>
      </c>
      <c r="D198" t="e">
        <f>VLOOKUP(Collection1!C198,Sheet1!$A$1:$A$109,1,FALSE)</f>
        <v>#N/A</v>
      </c>
      <c r="E198" t="str">
        <f t="shared" si="16"/>
        <v>00024492</v>
      </c>
      <c r="F198" t="str">
        <f t="shared" si="17"/>
        <v>INSERT INTO nsMine.quoteMediaTickers SET symbol='GDP:CA' ON DUPLICATE KEY UPDATE sedarId='00024492';</v>
      </c>
      <c r="G198" t="str">
        <f t="shared" si="1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</v>
      </c>
      <c r="H198" t="str">
        <f t="shared" si="1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</v>
      </c>
    </row>
    <row r="199" spans="1:8" x14ac:dyDescent="0.2">
      <c r="A199" s="3" t="s">
        <v>394</v>
      </c>
      <c r="B199" s="3" t="s">
        <v>395</v>
      </c>
      <c r="C199" t="str">
        <f t="shared" si="15"/>
        <v>SNX:CA</v>
      </c>
      <c r="D199" t="e">
        <f>VLOOKUP(Collection1!C199,Sheet1!$A$1:$A$109,1,FALSE)</f>
        <v>#N/A</v>
      </c>
      <c r="E199" t="str">
        <f t="shared" si="16"/>
        <v>00024734</v>
      </c>
      <c r="F199" t="str">
        <f t="shared" si="17"/>
        <v>INSERT INTO nsMine.quoteMediaTickers SET symbol='SNX:CA' ON DUPLICATE KEY UPDATE sedarId='00024734';</v>
      </c>
      <c r="G199" t="str">
        <f t="shared" si="1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</v>
      </c>
      <c r="H199" t="str">
        <f t="shared" si="1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</v>
      </c>
    </row>
    <row r="200" spans="1:8" x14ac:dyDescent="0.2">
      <c r="A200" s="3" t="s">
        <v>396</v>
      </c>
      <c r="B200" s="3" t="s">
        <v>397</v>
      </c>
      <c r="C200" t="str">
        <f t="shared" si="15"/>
        <v>GPC:CA</v>
      </c>
      <c r="D200" t="e">
        <f>VLOOKUP(Collection1!C200,Sheet1!$A$1:$A$109,1,FALSE)</f>
        <v>#N/A</v>
      </c>
      <c r="E200" t="str">
        <f t="shared" si="16"/>
        <v>00024773</v>
      </c>
      <c r="F200" t="str">
        <f t="shared" si="17"/>
        <v>INSERT INTO nsMine.quoteMediaTickers SET symbol='GPC:CA' ON DUPLICATE KEY UPDATE sedarId='00024773';</v>
      </c>
      <c r="G200" t="str">
        <f t="shared" si="1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</v>
      </c>
      <c r="H200" t="str">
        <f t="shared" si="1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</v>
      </c>
    </row>
    <row r="201" spans="1:8" x14ac:dyDescent="0.2">
      <c r="A201" s="3" t="s">
        <v>398</v>
      </c>
      <c r="B201" s="3" t="s">
        <v>399</v>
      </c>
      <c r="C201" t="str">
        <f t="shared" si="15"/>
        <v>KNR:CA</v>
      </c>
      <c r="D201" t="e">
        <f>VLOOKUP(Collection1!C201,Sheet1!$A$1:$A$109,1,FALSE)</f>
        <v>#N/A</v>
      </c>
      <c r="E201" t="str">
        <f t="shared" si="16"/>
        <v>00024827</v>
      </c>
      <c r="F201" t="str">
        <f t="shared" si="17"/>
        <v>INSERT INTO nsMine.quoteMediaTickers SET symbol='KNR:CA' ON DUPLICATE KEY UPDATE sedarId='00024827';</v>
      </c>
      <c r="G201" t="str">
        <f t="shared" si="1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</v>
      </c>
      <c r="H201" t="str">
        <f t="shared" si="1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</v>
      </c>
    </row>
    <row r="202" spans="1:8" x14ac:dyDescent="0.2">
      <c r="A202" s="3" t="s">
        <v>400</v>
      </c>
      <c r="B202" s="3" t="s">
        <v>401</v>
      </c>
      <c r="C202" t="str">
        <f t="shared" si="15"/>
        <v>FDM:CA</v>
      </c>
      <c r="D202" t="e">
        <f>VLOOKUP(Collection1!C202,Sheet1!$A$1:$A$109,1,FALSE)</f>
        <v>#N/A</v>
      </c>
      <c r="E202" t="str">
        <f t="shared" si="16"/>
        <v>00024835</v>
      </c>
      <c r="F202" t="str">
        <f t="shared" si="17"/>
        <v>INSERT INTO nsMine.quoteMediaTickers SET symbol='FDM:CA' ON DUPLICATE KEY UPDATE sedarId='00024835';</v>
      </c>
      <c r="G202" t="str">
        <f t="shared" si="1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</v>
      </c>
      <c r="H202" t="str">
        <f t="shared" si="1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</v>
      </c>
    </row>
    <row r="203" spans="1:8" x14ac:dyDescent="0.2">
      <c r="A203" s="3" t="s">
        <v>402</v>
      </c>
      <c r="B203" s="3" t="s">
        <v>403</v>
      </c>
      <c r="C203" t="str">
        <f t="shared" si="15"/>
        <v>NPD:CA</v>
      </c>
      <c r="D203" t="e">
        <f>VLOOKUP(Collection1!C203,Sheet1!$A$1:$A$109,1,FALSE)</f>
        <v>#N/A</v>
      </c>
      <c r="E203" t="str">
        <f t="shared" si="16"/>
        <v>00024879</v>
      </c>
      <c r="F203" t="str">
        <f t="shared" si="17"/>
        <v>INSERT INTO nsMine.quoteMediaTickers SET symbol='NPD:CA' ON DUPLICATE KEY UPDATE sedarId='00024879';</v>
      </c>
      <c r="G203" t="str">
        <f t="shared" si="1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</v>
      </c>
      <c r="H203" t="str">
        <f t="shared" si="1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</v>
      </c>
    </row>
    <row r="204" spans="1:8" x14ac:dyDescent="0.2">
      <c r="A204" s="3" t="s">
        <v>404</v>
      </c>
      <c r="B204" s="3" t="s">
        <v>405</v>
      </c>
      <c r="C204" t="str">
        <f t="shared" si="15"/>
        <v>NI:CA</v>
      </c>
      <c r="D204" t="e">
        <f>VLOOKUP(Collection1!C204,Sheet1!$A$1:$A$109,1,FALSE)</f>
        <v>#N/A</v>
      </c>
      <c r="E204" t="str">
        <f t="shared" si="16"/>
        <v>00024893</v>
      </c>
      <c r="F204" t="str">
        <f t="shared" si="17"/>
        <v>INSERT INTO nsMine.quoteMediaTickers SET symbol='NI:CA' ON DUPLICATE KEY UPDATE sedarId='00024893';</v>
      </c>
      <c r="G204" t="str">
        <f t="shared" si="1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</v>
      </c>
      <c r="H204" t="str">
        <f t="shared" si="1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</v>
      </c>
    </row>
    <row r="205" spans="1:8" x14ac:dyDescent="0.2">
      <c r="A205" s="3" t="s">
        <v>406</v>
      </c>
      <c r="B205" s="3" t="s">
        <v>407</v>
      </c>
      <c r="C205" t="str">
        <f t="shared" si="15"/>
        <v>SHV:CA</v>
      </c>
      <c r="D205" t="e">
        <f>VLOOKUP(Collection1!C205,Sheet1!$A$1:$A$109,1,FALSE)</f>
        <v>#N/A</v>
      </c>
      <c r="E205" t="str">
        <f t="shared" si="16"/>
        <v>00024899</v>
      </c>
      <c r="F205" t="str">
        <f t="shared" si="17"/>
        <v>INSERT INTO nsMine.quoteMediaTickers SET symbol='SHV:CA' ON DUPLICATE KEY UPDATE sedarId='00024899';</v>
      </c>
      <c r="G205" t="str">
        <f t="shared" si="1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</v>
      </c>
      <c r="H205" t="str">
        <f t="shared" si="1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</v>
      </c>
    </row>
    <row r="206" spans="1:8" x14ac:dyDescent="0.2">
      <c r="A206" s="3" t="s">
        <v>408</v>
      </c>
      <c r="B206" s="3" t="s">
        <v>409</v>
      </c>
      <c r="C206" t="str">
        <f t="shared" si="15"/>
        <v>CCR:CA</v>
      </c>
      <c r="D206" t="e">
        <f>VLOOKUP(Collection1!C206,Sheet1!$A$1:$A$109,1,FALSE)</f>
        <v>#N/A</v>
      </c>
      <c r="E206" t="str">
        <f t="shared" si="16"/>
        <v>00024948</v>
      </c>
      <c r="F206" t="str">
        <f t="shared" si="17"/>
        <v>INSERT INTO nsMine.quoteMediaTickers SET symbol='CCR:CA' ON DUPLICATE KEY UPDATE sedarId='00024948';</v>
      </c>
      <c r="G206" t="str">
        <f t="shared" si="1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</v>
      </c>
      <c r="H206" t="str">
        <f t="shared" si="1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</v>
      </c>
    </row>
    <row r="207" spans="1:8" hidden="1" x14ac:dyDescent="0.2">
      <c r="A207" s="3" t="s">
        <v>410</v>
      </c>
      <c r="B207" s="3" t="s">
        <v>411</v>
      </c>
      <c r="C207" t="str">
        <f t="shared" si="15"/>
        <v>LCS:CA</v>
      </c>
      <c r="D207" t="str">
        <f>VLOOKUP(Collection1!C207,Sheet1!$A$1:$A$109,1,FALSE)</f>
        <v>LCS:CA</v>
      </c>
      <c r="E207" t="str">
        <f t="shared" si="16"/>
        <v>00024969</v>
      </c>
      <c r="F207" t="str">
        <f t="shared" si="17"/>
        <v>INSERT INTO nsMine.quoteMediaTickers SET symbol='LCS:CA' ON DUPLICATE KEY UPDATE sedarId='00024969';</v>
      </c>
      <c r="G207" t="str">
        <f t="shared" si="1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</v>
      </c>
      <c r="H207" t="str">
        <f t="shared" si="1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</v>
      </c>
    </row>
    <row r="208" spans="1:8" x14ac:dyDescent="0.2">
      <c r="A208" s="3" t="s">
        <v>412</v>
      </c>
      <c r="B208" s="3" t="s">
        <v>413</v>
      </c>
      <c r="C208" t="str">
        <f t="shared" si="15"/>
        <v>LAI:CA</v>
      </c>
      <c r="D208" t="e">
        <f>VLOOKUP(Collection1!C208,Sheet1!$A$1:$A$109,1,FALSE)</f>
        <v>#N/A</v>
      </c>
      <c r="E208" t="str">
        <f t="shared" si="16"/>
        <v>00025111</v>
      </c>
      <c r="F208" t="str">
        <f t="shared" si="17"/>
        <v>INSERT INTO nsMine.quoteMediaTickers SET symbol='LAI:CA' ON DUPLICATE KEY UPDATE sedarId='00025111';</v>
      </c>
      <c r="G208" t="str">
        <f t="shared" si="1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</v>
      </c>
      <c r="H208" t="str">
        <f t="shared" si="1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</v>
      </c>
    </row>
    <row r="209" spans="1:8" hidden="1" x14ac:dyDescent="0.2">
      <c r="A209" s="3" t="s">
        <v>414</v>
      </c>
      <c r="B209" s="3" t="s">
        <v>415</v>
      </c>
      <c r="C209" t="str">
        <f t="shared" si="15"/>
        <v>SBN:CA</v>
      </c>
      <c r="D209" t="str">
        <f>VLOOKUP(Collection1!C209,Sheet1!$A$1:$A$109,1,FALSE)</f>
        <v>SBN:CA</v>
      </c>
      <c r="E209" t="str">
        <f t="shared" si="16"/>
        <v>00025142</v>
      </c>
      <c r="F209" t="str">
        <f t="shared" si="17"/>
        <v>INSERT INTO nsMine.quoteMediaTickers SET symbol='SBN:CA' ON DUPLICATE KEY UPDATE sedarId='00025142';</v>
      </c>
      <c r="G209" t="str">
        <f t="shared" si="1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</v>
      </c>
      <c r="H209" t="str">
        <f t="shared" si="1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</v>
      </c>
    </row>
    <row r="210" spans="1:8" x14ac:dyDescent="0.2">
      <c r="A210" s="3" t="s">
        <v>416</v>
      </c>
      <c r="B210" s="3" t="s">
        <v>417</v>
      </c>
      <c r="C210" t="str">
        <f t="shared" si="15"/>
        <v>CRI:CA</v>
      </c>
      <c r="D210" t="e">
        <f>VLOOKUP(Collection1!C210,Sheet1!$A$1:$A$109,1,FALSE)</f>
        <v>#N/A</v>
      </c>
      <c r="E210" t="str">
        <f t="shared" si="16"/>
        <v>00025184</v>
      </c>
      <c r="F210" t="str">
        <f t="shared" si="17"/>
        <v>INSERT INTO nsMine.quoteMediaTickers SET symbol='CRI:CA' ON DUPLICATE KEY UPDATE sedarId='00025184';</v>
      </c>
      <c r="G210" t="str">
        <f t="shared" si="1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</v>
      </c>
      <c r="H210" t="str">
        <f t="shared" si="1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</v>
      </c>
    </row>
    <row r="211" spans="1:8" hidden="1" x14ac:dyDescent="0.2">
      <c r="A211" s="3" t="s">
        <v>418</v>
      </c>
      <c r="B211" s="3" t="s">
        <v>419</v>
      </c>
      <c r="C211" t="str">
        <f t="shared" si="15"/>
        <v>PME:CA</v>
      </c>
      <c r="D211" t="str">
        <f>VLOOKUP(Collection1!C211,Sheet1!$A$1:$A$109,1,FALSE)</f>
        <v>PME:CA</v>
      </c>
      <c r="E211" t="str">
        <f t="shared" si="16"/>
        <v>00025219</v>
      </c>
      <c r="F211" t="str">
        <f t="shared" si="17"/>
        <v>INSERT INTO nsMine.quoteMediaTickers SET symbol='PME:CA' ON DUPLICATE KEY UPDATE sedarId='00025219';</v>
      </c>
      <c r="G211" t="str">
        <f t="shared" si="1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</v>
      </c>
      <c r="H211" t="str">
        <f t="shared" si="1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</v>
      </c>
    </row>
    <row r="212" spans="1:8" hidden="1" x14ac:dyDescent="0.2">
      <c r="A212" s="3" t="s">
        <v>420</v>
      </c>
      <c r="B212" s="3" t="s">
        <v>421</v>
      </c>
      <c r="C212" t="str">
        <f t="shared" si="15"/>
        <v>XTD:CA</v>
      </c>
      <c r="D212" t="str">
        <f>VLOOKUP(Collection1!C212,Sheet1!$A$1:$A$109,1,FALSE)</f>
        <v>XTD:CA</v>
      </c>
      <c r="E212" t="str">
        <f t="shared" si="16"/>
        <v>00025409</v>
      </c>
      <c r="F212" t="str">
        <f t="shared" si="17"/>
        <v>INSERT INTO nsMine.quoteMediaTickers SET symbol='XTD:CA' ON DUPLICATE KEY UPDATE sedarId='00025409';</v>
      </c>
      <c r="G212" t="str">
        <f t="shared" si="1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</v>
      </c>
      <c r="H212" t="str">
        <f t="shared" si="1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</v>
      </c>
    </row>
    <row r="213" spans="1:8" x14ac:dyDescent="0.2">
      <c r="A213" s="3" t="s">
        <v>422</v>
      </c>
      <c r="B213" s="3" t="s">
        <v>423</v>
      </c>
      <c r="C213" t="str">
        <f t="shared" si="15"/>
        <v>KBB:CA</v>
      </c>
      <c r="D213" t="e">
        <f>VLOOKUP(Collection1!C213,Sheet1!$A$1:$A$109,1,FALSE)</f>
        <v>#N/A</v>
      </c>
      <c r="E213" t="str">
        <f t="shared" si="16"/>
        <v>00025416</v>
      </c>
      <c r="F213" t="str">
        <f t="shared" si="17"/>
        <v>INSERT INTO nsMine.quoteMediaTickers SET symbol='KBB:CA' ON DUPLICATE KEY UPDATE sedarId='00025416';</v>
      </c>
      <c r="G213" t="str">
        <f t="shared" si="1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</v>
      </c>
      <c r="H213" t="str">
        <f t="shared" si="1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</v>
      </c>
    </row>
    <row r="214" spans="1:8" hidden="1" x14ac:dyDescent="0.2">
      <c r="A214" s="3" t="s">
        <v>424</v>
      </c>
      <c r="B214" s="3" t="s">
        <v>425</v>
      </c>
      <c r="C214" t="str">
        <f t="shared" si="15"/>
        <v>MBN:CA</v>
      </c>
      <c r="D214" t="str">
        <f>VLOOKUP(Collection1!C214,Sheet1!$A$1:$A$109,1,FALSE)</f>
        <v>MBN:CA</v>
      </c>
      <c r="E214" t="str">
        <f t="shared" si="16"/>
        <v>00025419</v>
      </c>
      <c r="F214" t="str">
        <f t="shared" si="17"/>
        <v>INSERT INTO nsMine.quoteMediaTickers SET symbol='MBN:CA' ON DUPLICATE KEY UPDATE sedarId='00025419';</v>
      </c>
      <c r="G214" t="str">
        <f t="shared" si="1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</v>
      </c>
      <c r="H214" t="str">
        <f t="shared" si="1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</v>
      </c>
    </row>
    <row r="215" spans="1:8" x14ac:dyDescent="0.2">
      <c r="A215" s="3" t="s">
        <v>426</v>
      </c>
      <c r="B215" s="3" t="s">
        <v>427</v>
      </c>
      <c r="C215" t="str">
        <f t="shared" si="15"/>
        <v>FNQ:CA</v>
      </c>
      <c r="D215" t="e">
        <f>VLOOKUP(Collection1!C215,Sheet1!$A$1:$A$109,1,FALSE)</f>
        <v>#N/A</v>
      </c>
      <c r="E215" t="str">
        <f t="shared" si="16"/>
        <v>00025560</v>
      </c>
      <c r="F215" t="str">
        <f t="shared" si="17"/>
        <v>INSERT INTO nsMine.quoteMediaTickers SET symbol='FNQ:CA' ON DUPLICATE KEY UPDATE sedarId='00025560';</v>
      </c>
      <c r="G215" t="str">
        <f t="shared" si="1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</v>
      </c>
      <c r="H215" t="str">
        <f t="shared" si="1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</v>
      </c>
    </row>
    <row r="216" spans="1:8" x14ac:dyDescent="0.2">
      <c r="A216" s="3" t="s">
        <v>428</v>
      </c>
      <c r="B216" s="3" t="s">
        <v>429</v>
      </c>
      <c r="C216" t="str">
        <f t="shared" si="15"/>
        <v>VGW:CA</v>
      </c>
      <c r="D216" t="e">
        <f>VLOOKUP(Collection1!C216,Sheet1!$A$1:$A$109,1,FALSE)</f>
        <v>#N/A</v>
      </c>
      <c r="E216" t="str">
        <f t="shared" si="16"/>
        <v>00025584</v>
      </c>
      <c r="F216" t="str">
        <f t="shared" si="17"/>
        <v>INSERT INTO nsMine.quoteMediaTickers SET symbol='VGW:CA' ON DUPLICATE KEY UPDATE sedarId='00025584';</v>
      </c>
      <c r="G216" t="str">
        <f t="shared" si="1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</v>
      </c>
      <c r="H216" t="str">
        <f t="shared" si="1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</v>
      </c>
    </row>
    <row r="217" spans="1:8" hidden="1" x14ac:dyDescent="0.2">
      <c r="A217" s="3" t="s">
        <v>430</v>
      </c>
      <c r="B217" s="3" t="s">
        <v>431</v>
      </c>
      <c r="C217" t="str">
        <f t="shared" si="15"/>
        <v>ACB:CA</v>
      </c>
      <c r="D217" t="str">
        <f>VLOOKUP(Collection1!C217,Sheet1!$A$1:$A$109,1,FALSE)</f>
        <v>ACB:CA</v>
      </c>
      <c r="E217" t="str">
        <f t="shared" si="16"/>
        <v>00025675</v>
      </c>
      <c r="F217" t="str">
        <f t="shared" si="17"/>
        <v>INSERT INTO nsMine.quoteMediaTickers SET symbol='ACB:CA' ON DUPLICATE KEY UPDATE sedarId='00025675';</v>
      </c>
      <c r="G217" t="str">
        <f t="shared" si="1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</v>
      </c>
      <c r="H217" t="str">
        <f t="shared" si="1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</v>
      </c>
    </row>
    <row r="218" spans="1:8" hidden="1" x14ac:dyDescent="0.2">
      <c r="A218" s="3" t="s">
        <v>432</v>
      </c>
      <c r="B218" s="3" t="s">
        <v>433</v>
      </c>
      <c r="C218" t="str">
        <f t="shared" si="15"/>
        <v>NNN:CA</v>
      </c>
      <c r="D218" t="str">
        <f>VLOOKUP(Collection1!C218,Sheet1!$A$1:$A$109,1,FALSE)</f>
        <v>NNN:CA</v>
      </c>
      <c r="E218" t="str">
        <f t="shared" si="16"/>
        <v>00025712</v>
      </c>
      <c r="F218" t="str">
        <f t="shared" si="17"/>
        <v>INSERT INTO nsMine.quoteMediaTickers SET symbol='NNN:CA' ON DUPLICATE KEY UPDATE sedarId='00025712';</v>
      </c>
      <c r="G218" t="str">
        <f t="shared" si="1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</v>
      </c>
      <c r="H218" t="str">
        <f t="shared" si="1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</v>
      </c>
    </row>
    <row r="219" spans="1:8" hidden="1" x14ac:dyDescent="0.2">
      <c r="A219" s="3" t="s">
        <v>434</v>
      </c>
      <c r="B219" s="3" t="s">
        <v>435</v>
      </c>
      <c r="C219" t="str">
        <f t="shared" si="15"/>
        <v>FGX:CA</v>
      </c>
      <c r="D219" t="str">
        <f>VLOOKUP(Collection1!C219,Sheet1!$A$1:$A$109,1,FALSE)</f>
        <v>FGX:CA</v>
      </c>
      <c r="E219" t="str">
        <f t="shared" si="16"/>
        <v>00025881</v>
      </c>
      <c r="F219" t="str">
        <f t="shared" si="17"/>
        <v>INSERT INTO nsMine.quoteMediaTickers SET symbol='FGX:CA' ON DUPLICATE KEY UPDATE sedarId='00025881';</v>
      </c>
      <c r="G219" t="str">
        <f t="shared" si="1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</v>
      </c>
      <c r="H219" t="str">
        <f t="shared" si="1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</v>
      </c>
    </row>
    <row r="220" spans="1:8" x14ac:dyDescent="0.2">
      <c r="A220" s="3" t="s">
        <v>436</v>
      </c>
      <c r="B220" s="3" t="s">
        <v>437</v>
      </c>
      <c r="C220" t="str">
        <f t="shared" si="15"/>
        <v>BIS:CA</v>
      </c>
      <c r="D220" t="e">
        <f>VLOOKUP(Collection1!C220,Sheet1!$A$1:$A$109,1,FALSE)</f>
        <v>#N/A</v>
      </c>
      <c r="E220" t="str">
        <f t="shared" si="16"/>
        <v>00025984</v>
      </c>
      <c r="F220" t="str">
        <f t="shared" si="17"/>
        <v>INSERT INTO nsMine.quoteMediaTickers SET symbol='BIS:CA' ON DUPLICATE KEY UPDATE sedarId='00025984';</v>
      </c>
      <c r="G220" t="str">
        <f t="shared" si="1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</v>
      </c>
      <c r="H220" t="str">
        <f t="shared" si="1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</v>
      </c>
    </row>
    <row r="221" spans="1:8" x14ac:dyDescent="0.2">
      <c r="A221" s="3" t="s">
        <v>438</v>
      </c>
      <c r="B221" s="3" t="s">
        <v>439</v>
      </c>
      <c r="C221" t="str">
        <f t="shared" si="15"/>
        <v>PRI:CA</v>
      </c>
      <c r="D221" t="e">
        <f>VLOOKUP(Collection1!C221,Sheet1!$A$1:$A$109,1,FALSE)</f>
        <v>#N/A</v>
      </c>
      <c r="E221" t="str">
        <f t="shared" si="16"/>
        <v>00025992</v>
      </c>
      <c r="F221" t="str">
        <f t="shared" si="17"/>
        <v>INSERT INTO nsMine.quoteMediaTickers SET symbol='PRI:CA' ON DUPLICATE KEY UPDATE sedarId='00025992';</v>
      </c>
      <c r="G221" t="str">
        <f t="shared" si="1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</v>
      </c>
      <c r="H221" t="str">
        <f t="shared" si="1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</v>
      </c>
    </row>
    <row r="222" spans="1:8" x14ac:dyDescent="0.2">
      <c r="A222" s="3" t="s">
        <v>440</v>
      </c>
      <c r="B222" s="3" t="s">
        <v>441</v>
      </c>
      <c r="C222" t="str">
        <f t="shared" si="15"/>
        <v>CZC:CA</v>
      </c>
      <c r="D222" t="e">
        <f>VLOOKUP(Collection1!C222,Sheet1!$A$1:$A$109,1,FALSE)</f>
        <v>#N/A</v>
      </c>
      <c r="E222" t="str">
        <f t="shared" si="16"/>
        <v>00026025</v>
      </c>
      <c r="F222" t="str">
        <f t="shared" si="17"/>
        <v>INSERT INTO nsMine.quoteMediaTickers SET symbol='CZC:CA' ON DUPLICATE KEY UPDATE sedarId='00026025';</v>
      </c>
      <c r="G222" t="str">
        <f t="shared" si="1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</v>
      </c>
      <c r="H222" t="str">
        <f t="shared" si="1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</v>
      </c>
    </row>
    <row r="223" spans="1:8" x14ac:dyDescent="0.2">
      <c r="A223" s="3" t="s">
        <v>442</v>
      </c>
      <c r="B223" s="3" t="s">
        <v>443</v>
      </c>
      <c r="C223" t="str">
        <f t="shared" si="15"/>
        <v>WUC:CA</v>
      </c>
      <c r="D223" t="e">
        <f>VLOOKUP(Collection1!C223,Sheet1!$A$1:$A$109,1,FALSE)</f>
        <v>#N/A</v>
      </c>
      <c r="E223" t="str">
        <f t="shared" si="16"/>
        <v>00026200</v>
      </c>
      <c r="F223" t="str">
        <f t="shared" si="17"/>
        <v>INSERT INTO nsMine.quoteMediaTickers SET symbol='WUC:CA' ON DUPLICATE KEY UPDATE sedarId='00026200';</v>
      </c>
      <c r="G223" t="str">
        <f t="shared" si="1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</v>
      </c>
      <c r="H223" t="str">
        <f t="shared" si="1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</v>
      </c>
    </row>
    <row r="224" spans="1:8" x14ac:dyDescent="0.2">
      <c r="A224" s="3" t="s">
        <v>444</v>
      </c>
      <c r="B224" s="3" t="s">
        <v>445</v>
      </c>
      <c r="C224" t="str">
        <f t="shared" si="15"/>
        <v>CASC:CA</v>
      </c>
      <c r="D224" t="e">
        <f>VLOOKUP(Collection1!C224,Sheet1!$A$1:$A$109,1,FALSE)</f>
        <v>#N/A</v>
      </c>
      <c r="E224" t="str">
        <f t="shared" si="16"/>
        <v>00026267</v>
      </c>
      <c r="F224" t="str">
        <f t="shared" si="17"/>
        <v>INSERT INTO nsMine.quoteMediaTickers SET symbol='CASC:CA' ON DUPLICATE KEY UPDATE sedarId='00026267';</v>
      </c>
      <c r="G224" t="str">
        <f t="shared" si="1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</v>
      </c>
      <c r="H224" t="str">
        <f t="shared" si="1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</v>
      </c>
    </row>
    <row r="225" spans="1:8" hidden="1" x14ac:dyDescent="0.2">
      <c r="A225" s="3" t="s">
        <v>446</v>
      </c>
      <c r="B225" s="3" t="s">
        <v>447</v>
      </c>
      <c r="C225" t="str">
        <f t="shared" si="15"/>
        <v>BDG:CA</v>
      </c>
      <c r="D225" t="str">
        <f>VLOOKUP(Collection1!C225,Sheet1!$A$1:$A$109,1,FALSE)</f>
        <v>BDG:CA</v>
      </c>
      <c r="E225" t="str">
        <f t="shared" si="16"/>
        <v>00026289</v>
      </c>
      <c r="F225" t="str">
        <f t="shared" si="17"/>
        <v>INSERT INTO nsMine.quoteMediaTickers SET symbol='BDG:CA' ON DUPLICATE KEY UPDATE sedarId='00026289';</v>
      </c>
      <c r="G225" t="str">
        <f t="shared" si="1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</v>
      </c>
      <c r="H225" t="str">
        <f t="shared" si="1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</v>
      </c>
    </row>
    <row r="226" spans="1:8" x14ac:dyDescent="0.2">
      <c r="A226" s="3" t="s">
        <v>448</v>
      </c>
      <c r="B226" s="3" t="s">
        <v>449</v>
      </c>
      <c r="C226" t="str">
        <f t="shared" si="15"/>
        <v>SBOT:CA</v>
      </c>
      <c r="D226" t="e">
        <f>VLOOKUP(Collection1!C226,Sheet1!$A$1:$A$109,1,FALSE)</f>
        <v>#N/A</v>
      </c>
      <c r="E226" t="str">
        <f t="shared" si="16"/>
        <v>00026361</v>
      </c>
      <c r="F226" t="str">
        <f t="shared" si="17"/>
        <v>INSERT INTO nsMine.quoteMediaTickers SET symbol='SBOT:CA' ON DUPLICATE KEY UPDATE sedarId='00026361';</v>
      </c>
      <c r="G226" t="str">
        <f t="shared" si="1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</v>
      </c>
      <c r="H226" t="str">
        <f t="shared" si="1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</v>
      </c>
    </row>
    <row r="227" spans="1:8" x14ac:dyDescent="0.2">
      <c r="A227" s="3" t="s">
        <v>450</v>
      </c>
      <c r="B227" s="3" t="s">
        <v>451</v>
      </c>
      <c r="C227" t="str">
        <f t="shared" si="15"/>
        <v>TBP:CA</v>
      </c>
      <c r="D227" t="e">
        <f>VLOOKUP(Collection1!C227,Sheet1!$A$1:$A$109,1,FALSE)</f>
        <v>#N/A</v>
      </c>
      <c r="E227" t="str">
        <f t="shared" si="16"/>
        <v>00026458</v>
      </c>
      <c r="F227" t="str">
        <f t="shared" si="17"/>
        <v>INSERT INTO nsMine.quoteMediaTickers SET symbol='TBP:CA' ON DUPLICATE KEY UPDATE sedarId='00026458';</v>
      </c>
      <c r="G227" t="str">
        <f t="shared" si="1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</v>
      </c>
      <c r="H227" t="str">
        <f t="shared" si="1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</v>
      </c>
    </row>
    <row r="228" spans="1:8" x14ac:dyDescent="0.2">
      <c r="A228" s="3" t="s">
        <v>452</v>
      </c>
      <c r="B228" s="3" t="s">
        <v>453</v>
      </c>
      <c r="C228" t="str">
        <f t="shared" si="15"/>
        <v>CORE:CA</v>
      </c>
      <c r="D228" t="e">
        <f>VLOOKUP(Collection1!C228,Sheet1!$A$1:$A$109,1,FALSE)</f>
        <v>#N/A</v>
      </c>
      <c r="E228" t="str">
        <f t="shared" si="16"/>
        <v>00026670</v>
      </c>
      <c r="F228" t="str">
        <f t="shared" si="17"/>
        <v>INSERT INTO nsMine.quoteMediaTickers SET symbol='CORE:CA' ON DUPLICATE KEY UPDATE sedarId='00026670';</v>
      </c>
      <c r="G228" t="str">
        <f t="shared" si="1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</v>
      </c>
      <c r="H228" t="str">
        <f t="shared" si="1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</v>
      </c>
    </row>
    <row r="229" spans="1:8" x14ac:dyDescent="0.2">
      <c r="A229" s="3" t="s">
        <v>454</v>
      </c>
      <c r="B229" s="3" t="s">
        <v>455</v>
      </c>
      <c r="C229" t="str">
        <f t="shared" si="15"/>
        <v>MMJ:CA</v>
      </c>
      <c r="D229" t="e">
        <f>VLOOKUP(Collection1!C229,Sheet1!$A$1:$A$109,1,FALSE)</f>
        <v>#N/A</v>
      </c>
      <c r="E229" t="str">
        <f t="shared" si="16"/>
        <v>00026674</v>
      </c>
      <c r="F229" t="str">
        <f t="shared" si="17"/>
        <v>INSERT INTO nsMine.quoteMediaTickers SET symbol='MMJ:CA' ON DUPLICATE KEY UPDATE sedarId='00026674';</v>
      </c>
      <c r="G229" t="str">
        <f t="shared" si="1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</v>
      </c>
      <c r="H229" t="str">
        <f t="shared" si="1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</v>
      </c>
    </row>
    <row r="230" spans="1:8" x14ac:dyDescent="0.2">
      <c r="A230" s="3" t="s">
        <v>456</v>
      </c>
      <c r="B230" s="3" t="s">
        <v>457</v>
      </c>
      <c r="C230" t="str">
        <f t="shared" si="15"/>
        <v>AMP:CA</v>
      </c>
      <c r="D230" t="e">
        <f>VLOOKUP(Collection1!C230,Sheet1!$A$1:$A$109,1,FALSE)</f>
        <v>#N/A</v>
      </c>
      <c r="E230" t="str">
        <f t="shared" si="16"/>
        <v>00026781</v>
      </c>
      <c r="F230" t="str">
        <f t="shared" si="17"/>
        <v>INSERT INTO nsMine.quoteMediaTickers SET symbol='AMP:CA' ON DUPLICATE KEY UPDATE sedarId='00026781';</v>
      </c>
      <c r="G230" t="str">
        <f t="shared" si="1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</v>
      </c>
      <c r="H230" t="str">
        <f t="shared" si="1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</v>
      </c>
    </row>
    <row r="231" spans="1:8" x14ac:dyDescent="0.2">
      <c r="A231" s="3" t="s">
        <v>458</v>
      </c>
      <c r="B231" s="3" t="s">
        <v>459</v>
      </c>
      <c r="C231" t="str">
        <f t="shared" si="15"/>
        <v>JBR:CA</v>
      </c>
      <c r="D231" t="e">
        <f>VLOOKUP(Collection1!C231,Sheet1!$A$1:$A$109,1,FALSE)</f>
        <v>#N/A</v>
      </c>
      <c r="E231" t="str">
        <f t="shared" si="16"/>
        <v>00026814</v>
      </c>
      <c r="F231" t="str">
        <f t="shared" si="17"/>
        <v>INSERT INTO nsMine.quoteMediaTickers SET symbol='JBR:CA' ON DUPLICATE KEY UPDATE sedarId='00026814';</v>
      </c>
      <c r="G231" t="str">
        <f t="shared" si="1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</v>
      </c>
      <c r="H231" t="str">
        <f t="shared" si="1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</v>
      </c>
    </row>
    <row r="232" spans="1:8" x14ac:dyDescent="0.2">
      <c r="A232" s="3" t="s">
        <v>460</v>
      </c>
      <c r="B232" s="3" t="s">
        <v>461</v>
      </c>
      <c r="C232" t="str">
        <f t="shared" si="15"/>
        <v>USCO:CA</v>
      </c>
      <c r="D232" t="e">
        <f>VLOOKUP(Collection1!C232,Sheet1!$A$1:$A$109,1,FALSE)</f>
        <v>#N/A</v>
      </c>
      <c r="E232" t="str">
        <f t="shared" si="16"/>
        <v>00026990</v>
      </c>
      <c r="F232" t="str">
        <f t="shared" si="17"/>
        <v>INSERT INTO nsMine.quoteMediaTickers SET symbol='USCO:CA' ON DUPLICATE KEY UPDATE sedarId='00026990';</v>
      </c>
      <c r="G232" t="str">
        <f t="shared" si="1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</v>
      </c>
      <c r="H232" t="str">
        <f t="shared" si="1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</v>
      </c>
    </row>
    <row r="233" spans="1:8" hidden="1" x14ac:dyDescent="0.2">
      <c r="A233" s="3" t="s">
        <v>462</v>
      </c>
      <c r="B233" s="3" t="s">
        <v>463</v>
      </c>
      <c r="C233" t="str">
        <f t="shared" si="15"/>
        <v>LAC:CA</v>
      </c>
      <c r="D233" t="str">
        <f>VLOOKUP(Collection1!C233,Sheet1!$A$1:$A$109,1,FALSE)</f>
        <v>LAC:CA</v>
      </c>
      <c r="E233" t="str">
        <f t="shared" si="16"/>
        <v>00027103</v>
      </c>
      <c r="F233" t="str">
        <f t="shared" si="17"/>
        <v>INSERT INTO nsMine.quoteMediaTickers SET symbol='LAC:CA' ON DUPLICATE KEY UPDATE sedarId='00027103';</v>
      </c>
      <c r="G233" t="str">
        <f t="shared" si="1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</v>
      </c>
      <c r="H233" t="str">
        <f t="shared" si="1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</v>
      </c>
    </row>
    <row r="234" spans="1:8" x14ac:dyDescent="0.2">
      <c r="A234" s="3" t="s">
        <v>464</v>
      </c>
      <c r="B234" s="3" t="s">
        <v>465</v>
      </c>
      <c r="C234" t="str">
        <f t="shared" si="15"/>
        <v>MCF:CA</v>
      </c>
      <c r="D234" t="e">
        <f>VLOOKUP(Collection1!C234,Sheet1!$A$1:$A$109,1,FALSE)</f>
        <v>#N/A</v>
      </c>
      <c r="E234" t="str">
        <f t="shared" si="16"/>
        <v>00027132</v>
      </c>
      <c r="F234" t="str">
        <f t="shared" si="17"/>
        <v>INSERT INTO nsMine.quoteMediaTickers SET symbol='MCF:CA' ON DUPLICATE KEY UPDATE sedarId='00027132';</v>
      </c>
      <c r="G234" t="str">
        <f t="shared" si="1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</v>
      </c>
      <c r="H234" t="str">
        <f t="shared" si="1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</v>
      </c>
    </row>
    <row r="235" spans="1:8" x14ac:dyDescent="0.2">
      <c r="A235" s="3" t="s">
        <v>466</v>
      </c>
      <c r="B235" s="3" t="s">
        <v>467</v>
      </c>
      <c r="C235" t="str">
        <f t="shared" si="15"/>
        <v>PKK:CA</v>
      </c>
      <c r="D235" t="e">
        <f>VLOOKUP(Collection1!C235,Sheet1!$A$1:$A$109,1,FALSE)</f>
        <v>#N/A</v>
      </c>
      <c r="E235" t="str">
        <f t="shared" si="16"/>
        <v>00027164</v>
      </c>
      <c r="F235" t="str">
        <f t="shared" si="17"/>
        <v>INSERT INTO nsMine.quoteMediaTickers SET symbol='PKK:CA' ON DUPLICATE KEY UPDATE sedarId='00027164';</v>
      </c>
      <c r="G235" t="str">
        <f t="shared" si="1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</v>
      </c>
      <c r="H235" t="str">
        <f t="shared" si="1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</v>
      </c>
    </row>
    <row r="236" spans="1:8" x14ac:dyDescent="0.2">
      <c r="A236" s="3" t="s">
        <v>468</v>
      </c>
      <c r="B236" s="3" t="s">
        <v>469</v>
      </c>
      <c r="C236" t="str">
        <f t="shared" si="15"/>
        <v>LAN:CA</v>
      </c>
      <c r="D236" t="e">
        <f>VLOOKUP(Collection1!C236,Sheet1!$A$1:$A$109,1,FALSE)</f>
        <v>#N/A</v>
      </c>
      <c r="E236" t="str">
        <f t="shared" si="16"/>
        <v>00027293</v>
      </c>
      <c r="F236" t="str">
        <f t="shared" si="17"/>
        <v>INSERT INTO nsMine.quoteMediaTickers SET symbol='LAN:CA' ON DUPLICATE KEY UPDATE sedarId='00027293';</v>
      </c>
      <c r="G236" t="str">
        <f t="shared" si="1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</v>
      </c>
      <c r="H236" t="str">
        <f t="shared" si="1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</v>
      </c>
    </row>
    <row r="237" spans="1:8" x14ac:dyDescent="0.2">
      <c r="A237" s="3" t="s">
        <v>470</v>
      </c>
      <c r="B237" s="3" t="s">
        <v>471</v>
      </c>
      <c r="C237" t="str">
        <f t="shared" si="15"/>
        <v>ACHV:CA</v>
      </c>
      <c r="D237" t="e">
        <f>VLOOKUP(Collection1!C237,Sheet1!$A$1:$A$109,1,FALSE)</f>
        <v>#N/A</v>
      </c>
      <c r="E237" t="str">
        <f t="shared" si="16"/>
        <v>00027316</v>
      </c>
      <c r="F237" t="str">
        <f t="shared" si="17"/>
        <v>INSERT INTO nsMine.quoteMediaTickers SET symbol='ACHV:CA' ON DUPLICATE KEY UPDATE sedarId='00027316';</v>
      </c>
      <c r="G237" t="str">
        <f t="shared" si="1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</v>
      </c>
      <c r="H237" t="str">
        <f t="shared" si="1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</v>
      </c>
    </row>
    <row r="238" spans="1:8" x14ac:dyDescent="0.2">
      <c r="A238" s="3" t="s">
        <v>472</v>
      </c>
      <c r="B238" s="3" t="s">
        <v>473</v>
      </c>
      <c r="C238" t="str">
        <f t="shared" si="15"/>
        <v>RGUS:CA</v>
      </c>
      <c r="D238" t="e">
        <f>VLOOKUP(Collection1!C238,Sheet1!$A$1:$A$109,1,FALSE)</f>
        <v>#N/A</v>
      </c>
      <c r="E238" t="str">
        <f t="shared" si="16"/>
        <v>00027330</v>
      </c>
      <c r="F238" t="str">
        <f t="shared" si="17"/>
        <v>INSERT INTO nsMine.quoteMediaTickers SET symbol='RGUS:CA' ON DUPLICATE KEY UPDATE sedarId='00027330';</v>
      </c>
      <c r="G238" t="str">
        <f t="shared" si="1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</v>
      </c>
      <c r="H238" t="str">
        <f t="shared" si="1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</v>
      </c>
    </row>
    <row r="239" spans="1:8" x14ac:dyDescent="0.2">
      <c r="A239" s="3" t="s">
        <v>474</v>
      </c>
      <c r="B239" s="3" t="s">
        <v>475</v>
      </c>
      <c r="C239" t="str">
        <f t="shared" si="15"/>
        <v>LXRP:CA</v>
      </c>
      <c r="D239" t="e">
        <f>VLOOKUP(Collection1!C239,Sheet1!$A$1:$A$109,1,FALSE)</f>
        <v>#N/A</v>
      </c>
      <c r="E239" t="str">
        <f t="shared" si="16"/>
        <v>00027409</v>
      </c>
      <c r="F239" t="str">
        <f t="shared" si="17"/>
        <v>INSERT INTO nsMine.quoteMediaTickers SET symbol='LXRP:CA' ON DUPLICATE KEY UPDATE sedarId='00027409';</v>
      </c>
      <c r="G239" t="str">
        <f t="shared" si="1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</v>
      </c>
      <c r="H239" t="str">
        <f t="shared" si="1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</v>
      </c>
    </row>
    <row r="240" spans="1:8" x14ac:dyDescent="0.2">
      <c r="A240" s="3" t="s">
        <v>476</v>
      </c>
      <c r="B240" s="3" t="s">
        <v>477</v>
      </c>
      <c r="C240" t="str">
        <f t="shared" si="15"/>
        <v>VSYS:CA</v>
      </c>
      <c r="D240" t="e">
        <f>VLOOKUP(Collection1!C240,Sheet1!$A$1:$A$109,1,FALSE)</f>
        <v>#N/A</v>
      </c>
      <c r="E240" t="str">
        <f t="shared" si="16"/>
        <v>00027528</v>
      </c>
      <c r="F240" t="str">
        <f t="shared" si="17"/>
        <v>INSERT INTO nsMine.quoteMediaTickers SET symbol='VSYS:CA' ON DUPLICATE KEY UPDATE sedarId='00027528';</v>
      </c>
      <c r="G240" t="str">
        <f t="shared" si="1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</v>
      </c>
      <c r="H240" t="str">
        <f t="shared" si="1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</v>
      </c>
    </row>
    <row r="241" spans="1:8" x14ac:dyDescent="0.2">
      <c r="A241" s="3" t="s">
        <v>478</v>
      </c>
      <c r="B241" s="3" t="s">
        <v>479</v>
      </c>
      <c r="C241" t="str">
        <f t="shared" si="15"/>
        <v>HR:CA</v>
      </c>
      <c r="D241" t="e">
        <f>VLOOKUP(Collection1!C241,Sheet1!$A$1:$A$109,1,FALSE)</f>
        <v>#N/A</v>
      </c>
      <c r="E241" t="str">
        <f t="shared" si="16"/>
        <v>00027595</v>
      </c>
      <c r="F241" t="str">
        <f t="shared" si="17"/>
        <v>INSERT INTO nsMine.quoteMediaTickers SET symbol='HR:CA' ON DUPLICATE KEY UPDATE sedarId='00027595';</v>
      </c>
      <c r="G241" t="str">
        <f t="shared" si="1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</v>
      </c>
      <c r="H241" t="str">
        <f t="shared" si="1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</v>
      </c>
    </row>
    <row r="242" spans="1:8" hidden="1" x14ac:dyDescent="0.2">
      <c r="A242" s="3" t="s">
        <v>480</v>
      </c>
      <c r="B242" s="3" t="s">
        <v>481</v>
      </c>
      <c r="C242" t="str">
        <f t="shared" si="15"/>
        <v>WCN:CA</v>
      </c>
      <c r="D242" t="str">
        <f>VLOOKUP(Collection1!C242,Sheet1!$A$1:$A$109,1,FALSE)</f>
        <v>WCN:CA</v>
      </c>
      <c r="E242" t="str">
        <f t="shared" si="16"/>
        <v>00027601</v>
      </c>
      <c r="F242" t="str">
        <f t="shared" si="17"/>
        <v>INSERT INTO nsMine.quoteMediaTickers SET symbol='WCN:CA' ON DUPLICATE KEY UPDATE sedarId='00027601';</v>
      </c>
      <c r="G242" t="str">
        <f t="shared" si="1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</v>
      </c>
      <c r="H242" t="str">
        <f t="shared" si="1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</v>
      </c>
    </row>
    <row r="243" spans="1:8" x14ac:dyDescent="0.2">
      <c r="A243" s="3" t="s">
        <v>482</v>
      </c>
      <c r="B243" s="3" t="s">
        <v>483</v>
      </c>
      <c r="C243" t="str">
        <f t="shared" si="15"/>
        <v>RISE:CA</v>
      </c>
      <c r="D243" t="e">
        <f>VLOOKUP(Collection1!C243,Sheet1!$A$1:$A$109,1,FALSE)</f>
        <v>#N/A</v>
      </c>
      <c r="E243" t="str">
        <f t="shared" si="16"/>
        <v>00027750</v>
      </c>
      <c r="F243" t="str">
        <f t="shared" si="17"/>
        <v>INSERT INTO nsMine.quoteMediaTickers SET symbol='RISE:CA' ON DUPLICATE KEY UPDATE sedarId='00027750';</v>
      </c>
      <c r="G243" t="str">
        <f t="shared" si="1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</v>
      </c>
      <c r="H243" t="str">
        <f t="shared" si="1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</v>
      </c>
    </row>
    <row r="244" spans="1:8" x14ac:dyDescent="0.2">
      <c r="A244" s="3" t="s">
        <v>484</v>
      </c>
      <c r="B244" s="3" t="s">
        <v>485</v>
      </c>
      <c r="C244" t="str">
        <f t="shared" si="15"/>
        <v>EI:CA</v>
      </c>
      <c r="D244" t="e">
        <f>VLOOKUP(Collection1!C244,Sheet1!$A$1:$A$109,1,FALSE)</f>
        <v>#N/A</v>
      </c>
      <c r="E244" t="str">
        <f t="shared" si="16"/>
        <v>00027850</v>
      </c>
      <c r="F244" t="str">
        <f t="shared" si="17"/>
        <v>INSERT INTO nsMine.quoteMediaTickers SET symbol='EI:CA' ON DUPLICATE KEY UPDATE sedarId='00027850';</v>
      </c>
      <c r="G244" t="str">
        <f t="shared" si="1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</v>
      </c>
      <c r="H244" t="str">
        <f t="shared" si="1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</v>
      </c>
    </row>
    <row r="245" spans="1:8" x14ac:dyDescent="0.2">
      <c r="A245" s="3" t="s">
        <v>486</v>
      </c>
      <c r="B245" s="3" t="s">
        <v>487</v>
      </c>
      <c r="C245" t="str">
        <f t="shared" si="15"/>
        <v>DIGAF:CA</v>
      </c>
      <c r="D245" t="e">
        <f>VLOOKUP(Collection1!C245,Sheet1!$A$1:$A$109,1,FALSE)</f>
        <v>#N/A</v>
      </c>
      <c r="E245" t="str">
        <f t="shared" si="16"/>
        <v>00027960</v>
      </c>
      <c r="F245" t="str">
        <f t="shared" si="17"/>
        <v>INSERT INTO nsMine.quoteMediaTickers SET symbol='DIGAF:CA' ON DUPLICATE KEY UPDATE sedarId='00027960';</v>
      </c>
      <c r="G245" t="str">
        <f t="shared" si="1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</v>
      </c>
      <c r="H245" t="str">
        <f t="shared" si="1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</v>
      </c>
    </row>
    <row r="246" spans="1:8" hidden="1" x14ac:dyDescent="0.2">
      <c r="A246" s="3" t="s">
        <v>488</v>
      </c>
      <c r="B246" s="3" t="s">
        <v>489</v>
      </c>
      <c r="C246" t="str">
        <f t="shared" si="15"/>
        <v>IRI:CA</v>
      </c>
      <c r="D246" t="str">
        <f>VLOOKUP(Collection1!C246,Sheet1!$A$1:$A$109,1,FALSE)</f>
        <v>IRI:CA</v>
      </c>
      <c r="E246" t="str">
        <f t="shared" si="16"/>
        <v>00028038</v>
      </c>
      <c r="F246" t="str">
        <f t="shared" si="17"/>
        <v>INSERT INTO nsMine.quoteMediaTickers SET symbol='IRI:CA' ON DUPLICATE KEY UPDATE sedarId='00028038';</v>
      </c>
      <c r="G246" t="str">
        <f t="shared" si="1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</v>
      </c>
      <c r="H246" t="str">
        <f t="shared" si="1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</v>
      </c>
    </row>
    <row r="247" spans="1:8" x14ac:dyDescent="0.2">
      <c r="A247" s="3" t="s">
        <v>490</v>
      </c>
      <c r="B247" s="3" t="s">
        <v>491</v>
      </c>
      <c r="C247" t="str">
        <f t="shared" si="15"/>
        <v>DNC:CA</v>
      </c>
      <c r="D247" t="e">
        <f>VLOOKUP(Collection1!C247,Sheet1!$A$1:$A$109,1,FALSE)</f>
        <v>#N/A</v>
      </c>
      <c r="E247" t="str">
        <f t="shared" si="16"/>
        <v>00028163</v>
      </c>
      <c r="F247" t="str">
        <f t="shared" si="17"/>
        <v>INSERT INTO nsMine.quoteMediaTickers SET symbol='DNC:CA' ON DUPLICATE KEY UPDATE sedarId='00028163';</v>
      </c>
      <c r="G247" t="str">
        <f t="shared" si="1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</v>
      </c>
      <c r="H247" t="str">
        <f t="shared" si="1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</v>
      </c>
    </row>
    <row r="248" spans="1:8" x14ac:dyDescent="0.2">
      <c r="A248" s="3" t="s">
        <v>492</v>
      </c>
      <c r="B248" s="3" t="s">
        <v>493</v>
      </c>
      <c r="C248" t="str">
        <f t="shared" si="15"/>
        <v>RVG:CA</v>
      </c>
      <c r="D248" t="e">
        <f>VLOOKUP(Collection1!C248,Sheet1!$A$1:$A$109,1,FALSE)</f>
        <v>#N/A</v>
      </c>
      <c r="E248" t="str">
        <f t="shared" si="16"/>
        <v>00028186</v>
      </c>
      <c r="F248" t="str">
        <f t="shared" si="17"/>
        <v>INSERT INTO nsMine.quoteMediaTickers SET symbol='RVG:CA' ON DUPLICATE KEY UPDATE sedarId='00028186';</v>
      </c>
      <c r="G248" t="str">
        <f t="shared" si="1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</v>
      </c>
      <c r="H248" t="str">
        <f t="shared" si="1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</v>
      </c>
    </row>
    <row r="249" spans="1:8" x14ac:dyDescent="0.2">
      <c r="A249" s="3" t="s">
        <v>494</v>
      </c>
      <c r="B249" s="3" t="s">
        <v>495</v>
      </c>
      <c r="C249" t="str">
        <f t="shared" si="15"/>
        <v>MHY:CA</v>
      </c>
      <c r="D249" t="e">
        <f>VLOOKUP(Collection1!C249,Sheet1!$A$1:$A$109,1,FALSE)</f>
        <v>#N/A</v>
      </c>
      <c r="E249" t="str">
        <f t="shared" si="16"/>
        <v>00028346</v>
      </c>
      <c r="F249" t="str">
        <f t="shared" si="17"/>
        <v>INSERT INTO nsMine.quoteMediaTickers SET symbol='MHY:CA' ON DUPLICATE KEY UPDATE sedarId='00028346';</v>
      </c>
      <c r="G249" t="str">
        <f t="shared" si="1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</v>
      </c>
      <c r="H249" t="str">
        <f t="shared" si="1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</v>
      </c>
    </row>
    <row r="250" spans="1:8" x14ac:dyDescent="0.2">
      <c r="A250" s="3" t="s">
        <v>496</v>
      </c>
      <c r="B250" s="3" t="s">
        <v>497</v>
      </c>
      <c r="C250" t="str">
        <f t="shared" si="15"/>
        <v>SVP:CA</v>
      </c>
      <c r="D250" t="e">
        <f>VLOOKUP(Collection1!C250,Sheet1!$A$1:$A$109,1,FALSE)</f>
        <v>#N/A</v>
      </c>
      <c r="E250" t="str">
        <f t="shared" si="16"/>
        <v>00028723</v>
      </c>
      <c r="F250" t="str">
        <f t="shared" si="17"/>
        <v>INSERT INTO nsMine.quoteMediaTickers SET symbol='SVP:CA' ON DUPLICATE KEY UPDATE sedarId='00028723';</v>
      </c>
      <c r="G250" t="str">
        <f t="shared" si="1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</v>
      </c>
      <c r="H250" t="str">
        <f t="shared" si="1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</v>
      </c>
    </row>
    <row r="251" spans="1:8" x14ac:dyDescent="0.2">
      <c r="A251" s="3" t="s">
        <v>498</v>
      </c>
      <c r="B251" s="3" t="s">
        <v>499</v>
      </c>
      <c r="C251" t="str">
        <f t="shared" si="15"/>
        <v>CLN:CA</v>
      </c>
      <c r="D251" t="e">
        <f>VLOOKUP(Collection1!C251,Sheet1!$A$1:$A$109,1,FALSE)</f>
        <v>#N/A</v>
      </c>
      <c r="E251" t="str">
        <f t="shared" si="16"/>
        <v>00028737</v>
      </c>
      <c r="F251" t="str">
        <f t="shared" si="17"/>
        <v>INSERT INTO nsMine.quoteMediaTickers SET symbol='CLN:CA' ON DUPLICATE KEY UPDATE sedarId='00028737';</v>
      </c>
      <c r="G251" t="str">
        <f t="shared" si="1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</v>
      </c>
      <c r="H251" t="str">
        <f t="shared" si="1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</v>
      </c>
    </row>
    <row r="252" spans="1:8" x14ac:dyDescent="0.2">
      <c r="A252" s="3" t="s">
        <v>500</v>
      </c>
      <c r="B252" s="3" t="s">
        <v>501</v>
      </c>
      <c r="C252" t="str">
        <f t="shared" si="15"/>
        <v>AFD:CA</v>
      </c>
      <c r="D252" t="e">
        <f>VLOOKUP(Collection1!C252,Sheet1!$A$1:$A$109,1,FALSE)</f>
        <v>#N/A</v>
      </c>
      <c r="E252" t="str">
        <f t="shared" si="16"/>
        <v>00028772</v>
      </c>
      <c r="F252" t="str">
        <f t="shared" si="17"/>
        <v>INSERT INTO nsMine.quoteMediaTickers SET symbol='AFD:CA' ON DUPLICATE KEY UPDATE sedarId='00028772';</v>
      </c>
      <c r="G252" t="str">
        <f t="shared" si="1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</v>
      </c>
      <c r="H252" t="str">
        <f t="shared" si="1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</v>
      </c>
    </row>
    <row r="253" spans="1:8" x14ac:dyDescent="0.2">
      <c r="A253" s="3" t="s">
        <v>502</v>
      </c>
      <c r="B253" s="3" t="s">
        <v>503</v>
      </c>
      <c r="C253" t="str">
        <f t="shared" si="15"/>
        <v>UMB:CA</v>
      </c>
      <c r="D253" t="e">
        <f>VLOOKUP(Collection1!C253,Sheet1!$A$1:$A$109,1,FALSE)</f>
        <v>#N/A</v>
      </c>
      <c r="E253" t="str">
        <f t="shared" si="16"/>
        <v>00028793</v>
      </c>
      <c r="F253" t="str">
        <f t="shared" si="17"/>
        <v>INSERT INTO nsMine.quoteMediaTickers SET symbol='UMB:CA' ON DUPLICATE KEY UPDATE sedarId='00028793';</v>
      </c>
      <c r="G253" t="str">
        <f t="shared" si="1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</v>
      </c>
      <c r="H253" t="str">
        <f t="shared" si="1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</v>
      </c>
    </row>
    <row r="254" spans="1:8" x14ac:dyDescent="0.2">
      <c r="A254" s="3" t="s">
        <v>504</v>
      </c>
      <c r="B254" s="3" t="s">
        <v>505</v>
      </c>
      <c r="C254" t="str">
        <f t="shared" si="15"/>
        <v>NAF:CA</v>
      </c>
      <c r="D254" t="e">
        <f>VLOOKUP(Collection1!C254,Sheet1!$A$1:$A$109,1,FALSE)</f>
        <v>#N/A</v>
      </c>
      <c r="E254" t="str">
        <f t="shared" si="16"/>
        <v>00028832</v>
      </c>
      <c r="F254" t="str">
        <f t="shared" si="17"/>
        <v>INSERT INTO nsMine.quoteMediaTickers SET symbol='NAF:CA' ON DUPLICATE KEY UPDATE sedarId='00028832';</v>
      </c>
      <c r="G254" t="str">
        <f t="shared" si="1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</v>
      </c>
      <c r="H254" t="str">
        <f t="shared" si="1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</v>
      </c>
    </row>
    <row r="255" spans="1:8" hidden="1" x14ac:dyDescent="0.2">
      <c r="A255" s="3" t="s">
        <v>506</v>
      </c>
      <c r="B255" s="3" t="s">
        <v>507</v>
      </c>
      <c r="C255" t="str">
        <f t="shared" si="15"/>
        <v>THX:CA</v>
      </c>
      <c r="D255" t="str">
        <f>VLOOKUP(Collection1!C255,Sheet1!$A$1:$A$109,1,FALSE)</f>
        <v>THX:CA</v>
      </c>
      <c r="E255" t="str">
        <f t="shared" si="16"/>
        <v>00028877</v>
      </c>
      <c r="F255" t="str">
        <f t="shared" si="17"/>
        <v>INSERT INTO nsMine.quoteMediaTickers SET symbol='THX:CA' ON DUPLICATE KEY UPDATE sedarId='00028877';</v>
      </c>
      <c r="G255" t="str">
        <f t="shared" si="1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</v>
      </c>
      <c r="H255" t="str">
        <f t="shared" si="1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</v>
      </c>
    </row>
    <row r="256" spans="1:8" x14ac:dyDescent="0.2">
      <c r="A256" s="3" t="s">
        <v>508</v>
      </c>
      <c r="B256" s="3" t="s">
        <v>509</v>
      </c>
      <c r="C256" t="str">
        <f t="shared" si="15"/>
        <v>LSTMF:CA</v>
      </c>
      <c r="D256" t="e">
        <f>VLOOKUP(Collection1!C256,Sheet1!$A$1:$A$109,1,FALSE)</f>
        <v>#N/A</v>
      </c>
      <c r="E256" t="str">
        <f t="shared" si="16"/>
        <v>00028969</v>
      </c>
      <c r="F256" t="str">
        <f t="shared" si="17"/>
        <v>INSERT INTO nsMine.quoteMediaTickers SET symbol='LSTMF:CA' ON DUPLICATE KEY UPDATE sedarId='00028969';</v>
      </c>
      <c r="G256" t="str">
        <f t="shared" si="1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</v>
      </c>
      <c r="H256" t="str">
        <f t="shared" si="1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</v>
      </c>
    </row>
    <row r="257" spans="1:8" x14ac:dyDescent="0.2">
      <c r="A257" s="3" t="s">
        <v>510</v>
      </c>
      <c r="B257" s="3" t="s">
        <v>511</v>
      </c>
      <c r="C257" t="str">
        <f t="shared" si="15"/>
        <v>EZM:CA</v>
      </c>
      <c r="D257" t="e">
        <f>VLOOKUP(Collection1!C257,Sheet1!$A$1:$A$109,1,FALSE)</f>
        <v>#N/A</v>
      </c>
      <c r="E257" t="str">
        <f t="shared" si="16"/>
        <v>00029040</v>
      </c>
      <c r="F257" t="str">
        <f t="shared" si="17"/>
        <v>INSERT INTO nsMine.quoteMediaTickers SET symbol='EZM:CA' ON DUPLICATE KEY UPDATE sedarId='00029040';</v>
      </c>
      <c r="G257" t="str">
        <f t="shared" si="1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</v>
      </c>
      <c r="H257" t="str">
        <f t="shared" si="1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</v>
      </c>
    </row>
    <row r="258" spans="1:8" hidden="1" x14ac:dyDescent="0.2">
      <c r="A258" s="3" t="s">
        <v>512</v>
      </c>
      <c r="B258" s="3" t="s">
        <v>513</v>
      </c>
      <c r="C258" t="str">
        <f t="shared" ref="C258:C321" si="20">B258&amp;":CA"</f>
        <v>CLM:CA</v>
      </c>
      <c r="D258" t="str">
        <f>VLOOKUP(Collection1!C258,Sheet1!$A$1:$A$109,1,FALSE)</f>
        <v>CLM:CA</v>
      </c>
      <c r="E258" t="str">
        <f t="shared" ref="E258:E321" si="21">SUBSTITUTE(A258,"http://sedar.com/DisplayProfile.do?lang=EN&amp;issuerType=03&amp;issuerNo=","")</f>
        <v>00029065</v>
      </c>
      <c r="F258" t="str">
        <f t="shared" ref="F258:F321" si="22">"INSERT INTO nsMine.quoteMediaTickers SET symbol='"&amp;C258&amp;"' ON DUPLICATE KEY UPDATE sedarId='"&amp;E258&amp;"';"</f>
        <v>INSERT INTO nsMine.quoteMediaTickers SET symbol='CLM:CA' ON DUPLICATE KEY UPDATE sedarId='00029065';</v>
      </c>
      <c r="G258" t="str">
        <f t="shared" ref="G258:G321" si="23">G257&amp;CHAR(34)&amp;C258&amp;CHAR(34)&amp;","</f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</v>
      </c>
      <c r="H258" t="str">
        <f t="shared" si="1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</v>
      </c>
    </row>
    <row r="259" spans="1:8" x14ac:dyDescent="0.2">
      <c r="A259" s="3" t="s">
        <v>514</v>
      </c>
      <c r="B259" s="3" t="s">
        <v>515</v>
      </c>
      <c r="C259" t="str">
        <f t="shared" si="20"/>
        <v>POOL:CA</v>
      </c>
      <c r="D259" t="e">
        <f>VLOOKUP(Collection1!C259,Sheet1!$A$1:$A$109,1,FALSE)</f>
        <v>#N/A</v>
      </c>
      <c r="E259" t="str">
        <f t="shared" si="21"/>
        <v>00029217</v>
      </c>
      <c r="F259" t="str">
        <f t="shared" si="22"/>
        <v>INSERT INTO nsMine.quoteMediaTickers SET symbol='POOL:CA' ON DUPLICATE KEY UPDATE sedarId='00029217';</v>
      </c>
      <c r="G259" t="str">
        <f t="shared" si="2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</v>
      </c>
      <c r="H259" t="str">
        <f t="shared" ref="H259:H322" si="24">H258&amp;CHAR(34)&amp;E259&amp;CHAR(34)&amp;","</f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</v>
      </c>
    </row>
    <row r="260" spans="1:8" hidden="1" x14ac:dyDescent="0.2">
      <c r="A260" s="3" t="s">
        <v>516</v>
      </c>
      <c r="B260" s="3" t="s">
        <v>517</v>
      </c>
      <c r="C260" t="str">
        <f t="shared" si="20"/>
        <v>PHYS:CA</v>
      </c>
      <c r="D260" t="str">
        <f>VLOOKUP(Collection1!C260,Sheet1!$A$1:$A$109,1,FALSE)</f>
        <v>PHYS:CA</v>
      </c>
      <c r="E260" t="str">
        <f t="shared" si="21"/>
        <v>00029298</v>
      </c>
      <c r="F260" t="str">
        <f t="shared" si="22"/>
        <v>INSERT INTO nsMine.quoteMediaTickers SET symbol='PHYS:CA' ON DUPLICATE KEY UPDATE sedarId='00029298';</v>
      </c>
      <c r="G260" t="str">
        <f t="shared" si="2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</v>
      </c>
      <c r="H260" t="str">
        <f t="shared" si="2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</v>
      </c>
    </row>
    <row r="261" spans="1:8" hidden="1" x14ac:dyDescent="0.2">
      <c r="A261" s="3" t="s">
        <v>518</v>
      </c>
      <c r="B261" s="3" t="s">
        <v>519</v>
      </c>
      <c r="C261" t="str">
        <f t="shared" si="20"/>
        <v>PRU:CA</v>
      </c>
      <c r="D261" t="str">
        <f>VLOOKUP(Collection1!C261,Sheet1!$A$1:$A$109,1,FALSE)</f>
        <v>PRU:CA</v>
      </c>
      <c r="E261" t="str">
        <f t="shared" si="21"/>
        <v>00029380</v>
      </c>
      <c r="F261" t="str">
        <f t="shared" si="22"/>
        <v>INSERT INTO nsMine.quoteMediaTickers SET symbol='PRU:CA' ON DUPLICATE KEY UPDATE sedarId='00029380';</v>
      </c>
      <c r="G261" t="str">
        <f t="shared" si="2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</v>
      </c>
      <c r="H261" t="str">
        <f t="shared" si="2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</v>
      </c>
    </row>
    <row r="262" spans="1:8" x14ac:dyDescent="0.2">
      <c r="A262" s="3" t="s">
        <v>520</v>
      </c>
      <c r="B262" s="3" t="s">
        <v>521</v>
      </c>
      <c r="C262" t="str">
        <f t="shared" si="20"/>
        <v>AFH:CA</v>
      </c>
      <c r="D262" t="e">
        <f>VLOOKUP(Collection1!C262,Sheet1!$A$1:$A$109,1,FALSE)</f>
        <v>#N/A</v>
      </c>
      <c r="E262" t="str">
        <f t="shared" si="21"/>
        <v>00029402</v>
      </c>
      <c r="F262" t="str">
        <f t="shared" si="22"/>
        <v>INSERT INTO nsMine.quoteMediaTickers SET symbol='AFH:CA' ON DUPLICATE KEY UPDATE sedarId='00029402';</v>
      </c>
      <c r="G262" t="str">
        <f t="shared" si="2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</v>
      </c>
      <c r="H262" t="str">
        <f t="shared" si="2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</v>
      </c>
    </row>
    <row r="263" spans="1:8" hidden="1" x14ac:dyDescent="0.2">
      <c r="A263" s="3" t="s">
        <v>522</v>
      </c>
      <c r="B263" s="3" t="s">
        <v>523</v>
      </c>
      <c r="C263" t="str">
        <f t="shared" si="20"/>
        <v>NAL:CA</v>
      </c>
      <c r="D263" t="str">
        <f>VLOOKUP(Collection1!C263,Sheet1!$A$1:$A$109,1,FALSE)</f>
        <v>NAL:CA</v>
      </c>
      <c r="E263" t="str">
        <f t="shared" si="21"/>
        <v>00029420</v>
      </c>
      <c r="F263" t="str">
        <f t="shared" si="22"/>
        <v>INSERT INTO nsMine.quoteMediaTickers SET symbol='NAL:CA' ON DUPLICATE KEY UPDATE sedarId='00029420';</v>
      </c>
      <c r="G263" t="str">
        <f t="shared" si="2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</v>
      </c>
      <c r="H263" t="str">
        <f t="shared" si="2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</v>
      </c>
    </row>
    <row r="264" spans="1:8" x14ac:dyDescent="0.2">
      <c r="A264" s="3" t="s">
        <v>524</v>
      </c>
      <c r="B264" s="3" t="s">
        <v>525</v>
      </c>
      <c r="C264" t="str">
        <f t="shared" si="20"/>
        <v>LOOP:CA</v>
      </c>
      <c r="D264" t="e">
        <f>VLOOKUP(Collection1!C264,Sheet1!$A$1:$A$109,1,FALSE)</f>
        <v>#N/A</v>
      </c>
      <c r="E264" t="str">
        <f t="shared" si="21"/>
        <v>00029438</v>
      </c>
      <c r="F264" t="str">
        <f t="shared" si="22"/>
        <v>INSERT INTO nsMine.quoteMediaTickers SET symbol='LOOP:CA' ON DUPLICATE KEY UPDATE sedarId='00029438';</v>
      </c>
      <c r="G264" t="str">
        <f t="shared" si="2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</v>
      </c>
      <c r="H264" t="str">
        <f t="shared" si="2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</v>
      </c>
    </row>
    <row r="265" spans="1:8" x14ac:dyDescent="0.2">
      <c r="A265" s="3" t="s">
        <v>526</v>
      </c>
      <c r="B265" s="3" t="s">
        <v>527</v>
      </c>
      <c r="C265" t="str">
        <f t="shared" si="20"/>
        <v>GHG:CA</v>
      </c>
      <c r="D265" t="e">
        <f>VLOOKUP(Collection1!C265,Sheet1!$A$1:$A$109,1,FALSE)</f>
        <v>#N/A</v>
      </c>
      <c r="E265" t="str">
        <f t="shared" si="21"/>
        <v>00029659</v>
      </c>
      <c r="F265" t="str">
        <f t="shared" si="22"/>
        <v>INSERT INTO nsMine.quoteMediaTickers SET symbol='GHG:CA' ON DUPLICATE KEY UPDATE sedarId='00029659';</v>
      </c>
      <c r="G265" t="str">
        <f t="shared" si="2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</v>
      </c>
      <c r="H265" t="str">
        <f t="shared" si="2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</v>
      </c>
    </row>
    <row r="266" spans="1:8" x14ac:dyDescent="0.2">
      <c r="A266" s="3" t="s">
        <v>528</v>
      </c>
      <c r="B266" s="3" t="s">
        <v>529</v>
      </c>
      <c r="C266" t="str">
        <f t="shared" si="20"/>
        <v>CIM:CA</v>
      </c>
      <c r="D266" t="e">
        <f>VLOOKUP(Collection1!C266,Sheet1!$A$1:$A$109,1,FALSE)</f>
        <v>#N/A</v>
      </c>
      <c r="E266" t="str">
        <f t="shared" si="21"/>
        <v>00029669</v>
      </c>
      <c r="F266" t="str">
        <f t="shared" si="22"/>
        <v>INSERT INTO nsMine.quoteMediaTickers SET symbol='CIM:CA' ON DUPLICATE KEY UPDATE sedarId='00029669';</v>
      </c>
      <c r="G266" t="str">
        <f t="shared" si="2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</v>
      </c>
      <c r="H266" t="str">
        <f t="shared" si="2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</v>
      </c>
    </row>
    <row r="267" spans="1:8" x14ac:dyDescent="0.2">
      <c r="A267" s="3" t="s">
        <v>530</v>
      </c>
      <c r="B267" s="3" t="s">
        <v>531</v>
      </c>
      <c r="C267" t="str">
        <f t="shared" si="20"/>
        <v>MEC:CA</v>
      </c>
      <c r="D267" t="e">
        <f>VLOOKUP(Collection1!C267,Sheet1!$A$1:$A$109,1,FALSE)</f>
        <v>#N/A</v>
      </c>
      <c r="E267" t="str">
        <f t="shared" si="21"/>
        <v>00029689</v>
      </c>
      <c r="F267" t="str">
        <f t="shared" si="22"/>
        <v>INSERT INTO nsMine.quoteMediaTickers SET symbol='MEC:CA' ON DUPLICATE KEY UPDATE sedarId='00029689';</v>
      </c>
      <c r="G267" t="str">
        <f t="shared" si="2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</v>
      </c>
      <c r="H267" t="str">
        <f t="shared" si="2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</v>
      </c>
    </row>
    <row r="268" spans="1:8" x14ac:dyDescent="0.2">
      <c r="A268" s="3" t="s">
        <v>532</v>
      </c>
      <c r="B268" s="3" t="s">
        <v>533</v>
      </c>
      <c r="C268" t="str">
        <f t="shared" si="20"/>
        <v>PVOTF:CA</v>
      </c>
      <c r="D268" t="e">
        <f>VLOOKUP(Collection1!C268,Sheet1!$A$1:$A$109,1,FALSE)</f>
        <v>#N/A</v>
      </c>
      <c r="E268" t="str">
        <f t="shared" si="21"/>
        <v>00029801</v>
      </c>
      <c r="F268" t="str">
        <f t="shared" si="22"/>
        <v>INSERT INTO nsMine.quoteMediaTickers SET symbol='PVOTF:CA' ON DUPLICATE KEY UPDATE sedarId='00029801';</v>
      </c>
      <c r="G268" t="str">
        <f t="shared" si="2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</v>
      </c>
      <c r="H268" t="str">
        <f t="shared" si="2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</v>
      </c>
    </row>
    <row r="269" spans="1:8" x14ac:dyDescent="0.2">
      <c r="A269" s="3" t="s">
        <v>534</v>
      </c>
      <c r="B269" s="3" t="s">
        <v>535</v>
      </c>
      <c r="C269" t="str">
        <f t="shared" si="20"/>
        <v>MIRL:CA</v>
      </c>
      <c r="D269" t="e">
        <f>VLOOKUP(Collection1!C269,Sheet1!$A$1:$A$109,1,FALSE)</f>
        <v>#N/A</v>
      </c>
      <c r="E269" t="str">
        <f t="shared" si="21"/>
        <v>00029807</v>
      </c>
      <c r="F269" t="str">
        <f t="shared" si="22"/>
        <v>INSERT INTO nsMine.quoteMediaTickers SET symbol='MIRL:CA' ON DUPLICATE KEY UPDATE sedarId='00029807';</v>
      </c>
      <c r="G269" t="str">
        <f t="shared" si="2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</v>
      </c>
      <c r="H269" t="str">
        <f t="shared" si="2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</v>
      </c>
    </row>
    <row r="270" spans="1:8" x14ac:dyDescent="0.2">
      <c r="A270" s="3" t="s">
        <v>536</v>
      </c>
      <c r="B270" s="3" t="s">
        <v>537</v>
      </c>
      <c r="C270" t="str">
        <f t="shared" si="20"/>
        <v>TO:CA</v>
      </c>
      <c r="D270" t="e">
        <f>VLOOKUP(Collection1!C270,Sheet1!$A$1:$A$109,1,FALSE)</f>
        <v>#N/A</v>
      </c>
      <c r="E270" t="str">
        <f t="shared" si="21"/>
        <v>00029863</v>
      </c>
      <c r="F270" t="str">
        <f t="shared" si="22"/>
        <v>INSERT INTO nsMine.quoteMediaTickers SET symbol='TO:CA' ON DUPLICATE KEY UPDATE sedarId='00029863';</v>
      </c>
      <c r="G270" t="str">
        <f t="shared" si="2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</v>
      </c>
      <c r="H270" t="str">
        <f t="shared" si="2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</v>
      </c>
    </row>
    <row r="271" spans="1:8" x14ac:dyDescent="0.2">
      <c r="A271" s="3" t="s">
        <v>538</v>
      </c>
      <c r="B271" s="3" t="s">
        <v>539</v>
      </c>
      <c r="C271" t="str">
        <f t="shared" si="20"/>
        <v>TCC:CA</v>
      </c>
      <c r="D271" t="e">
        <f>VLOOKUP(Collection1!C271,Sheet1!$A$1:$A$109,1,FALSE)</f>
        <v>#N/A</v>
      </c>
      <c r="E271" t="str">
        <f t="shared" si="21"/>
        <v>00029867</v>
      </c>
      <c r="F271" t="str">
        <f t="shared" si="22"/>
        <v>INSERT INTO nsMine.quoteMediaTickers SET symbol='TCC:CA' ON DUPLICATE KEY UPDATE sedarId='00029867';</v>
      </c>
      <c r="G271" t="str">
        <f t="shared" si="2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</v>
      </c>
      <c r="H271" t="str">
        <f t="shared" si="2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</v>
      </c>
    </row>
    <row r="272" spans="1:8" x14ac:dyDescent="0.2">
      <c r="A272" s="3" t="s">
        <v>540</v>
      </c>
      <c r="B272" s="3" t="s">
        <v>541</v>
      </c>
      <c r="C272" t="str">
        <f t="shared" si="20"/>
        <v>INIS:CA</v>
      </c>
      <c r="D272" t="e">
        <f>VLOOKUP(Collection1!C272,Sheet1!$A$1:$A$109,1,FALSE)</f>
        <v>#N/A</v>
      </c>
      <c r="E272" t="str">
        <f t="shared" si="21"/>
        <v>00030086</v>
      </c>
      <c r="F272" t="str">
        <f t="shared" si="22"/>
        <v>INSERT INTO nsMine.quoteMediaTickers SET symbol='INIS:CA' ON DUPLICATE KEY UPDATE sedarId='00030086';</v>
      </c>
      <c r="G272" t="str">
        <f t="shared" si="2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</v>
      </c>
      <c r="H272" t="str">
        <f t="shared" si="2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</v>
      </c>
    </row>
    <row r="273" spans="1:8" x14ac:dyDescent="0.2">
      <c r="A273" s="3" t="s">
        <v>542</v>
      </c>
      <c r="B273" s="3" t="s">
        <v>543</v>
      </c>
      <c r="C273" t="str">
        <f t="shared" si="20"/>
        <v>QUAD:CA</v>
      </c>
      <c r="D273" t="e">
        <f>VLOOKUP(Collection1!C273,Sheet1!$A$1:$A$109,1,FALSE)</f>
        <v>#N/A</v>
      </c>
      <c r="E273" t="str">
        <f t="shared" si="21"/>
        <v>00030167</v>
      </c>
      <c r="F273" t="str">
        <f t="shared" si="22"/>
        <v>INSERT INTO nsMine.quoteMediaTickers SET symbol='QUAD:CA' ON DUPLICATE KEY UPDATE sedarId='00030167';</v>
      </c>
      <c r="G273" t="str">
        <f t="shared" si="2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</v>
      </c>
      <c r="H273" t="str">
        <f t="shared" si="2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</v>
      </c>
    </row>
    <row r="274" spans="1:8" hidden="1" x14ac:dyDescent="0.2">
      <c r="A274" s="3" t="s">
        <v>544</v>
      </c>
      <c r="B274" s="3" t="s">
        <v>545</v>
      </c>
      <c r="C274" t="str">
        <f t="shared" si="20"/>
        <v>YCM:CA</v>
      </c>
      <c r="D274" t="str">
        <f>VLOOKUP(Collection1!C274,Sheet1!$A$1:$A$109,1,FALSE)</f>
        <v>YCM:CA</v>
      </c>
      <c r="E274" t="str">
        <f t="shared" si="21"/>
        <v>00030179</v>
      </c>
      <c r="F274" t="str">
        <f t="shared" si="22"/>
        <v>INSERT INTO nsMine.quoteMediaTickers SET symbol='YCM:CA' ON DUPLICATE KEY UPDATE sedarId='00030179';</v>
      </c>
      <c r="G274" t="str">
        <f t="shared" si="2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</v>
      </c>
      <c r="H274" t="str">
        <f t="shared" si="2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</v>
      </c>
    </row>
    <row r="275" spans="1:8" x14ac:dyDescent="0.2">
      <c r="A275" s="3" t="s">
        <v>546</v>
      </c>
      <c r="B275" s="3" t="s">
        <v>547</v>
      </c>
      <c r="C275" t="str">
        <f t="shared" si="20"/>
        <v>PHS:CA</v>
      </c>
      <c r="D275" t="e">
        <f>VLOOKUP(Collection1!C275,Sheet1!$A$1:$A$109,1,FALSE)</f>
        <v>#N/A</v>
      </c>
      <c r="E275" t="str">
        <f t="shared" si="21"/>
        <v>00030203</v>
      </c>
      <c r="F275" t="str">
        <f t="shared" si="22"/>
        <v>INSERT INTO nsMine.quoteMediaTickers SET symbol='PHS:CA' ON DUPLICATE KEY UPDATE sedarId='00030203';</v>
      </c>
      <c r="G275" t="str">
        <f t="shared" si="2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</v>
      </c>
      <c r="H275" t="str">
        <f t="shared" si="2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</v>
      </c>
    </row>
    <row r="276" spans="1:8" x14ac:dyDescent="0.2">
      <c r="A276" s="3" t="s">
        <v>548</v>
      </c>
      <c r="B276" s="3" t="s">
        <v>549</v>
      </c>
      <c r="C276" t="str">
        <f t="shared" si="20"/>
        <v>AKE:CA</v>
      </c>
      <c r="D276" t="e">
        <f>VLOOKUP(Collection1!C276,Sheet1!$A$1:$A$109,1,FALSE)</f>
        <v>#N/A</v>
      </c>
      <c r="E276" t="str">
        <f t="shared" si="21"/>
        <v>00030258</v>
      </c>
      <c r="F276" t="str">
        <f t="shared" si="22"/>
        <v>INSERT INTO nsMine.quoteMediaTickers SET symbol='AKE:CA' ON DUPLICATE KEY UPDATE sedarId='00030258';</v>
      </c>
      <c r="G276" t="str">
        <f t="shared" si="2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</v>
      </c>
      <c r="H276" t="str">
        <f t="shared" si="2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</v>
      </c>
    </row>
    <row r="277" spans="1:8" x14ac:dyDescent="0.2">
      <c r="A277" s="3" t="s">
        <v>550</v>
      </c>
      <c r="B277" s="3" t="s">
        <v>551</v>
      </c>
      <c r="C277" t="str">
        <f t="shared" si="20"/>
        <v>PIC:CA</v>
      </c>
      <c r="D277" t="e">
        <f>VLOOKUP(Collection1!C277,Sheet1!$A$1:$A$109,1,FALSE)</f>
        <v>#N/A</v>
      </c>
      <c r="E277" t="str">
        <f t="shared" si="21"/>
        <v>00030284</v>
      </c>
      <c r="F277" t="str">
        <f t="shared" si="22"/>
        <v>INSERT INTO nsMine.quoteMediaTickers SET symbol='PIC:CA' ON DUPLICATE KEY UPDATE sedarId='00030284';</v>
      </c>
      <c r="G277" t="str">
        <f t="shared" si="2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</v>
      </c>
      <c r="H277" t="str">
        <f t="shared" si="2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</v>
      </c>
    </row>
    <row r="278" spans="1:8" x14ac:dyDescent="0.2">
      <c r="A278" s="3" t="s">
        <v>552</v>
      </c>
      <c r="B278" s="3" t="s">
        <v>553</v>
      </c>
      <c r="C278" t="str">
        <f t="shared" si="20"/>
        <v>RSS:CA</v>
      </c>
      <c r="D278" t="e">
        <f>VLOOKUP(Collection1!C278,Sheet1!$A$1:$A$109,1,FALSE)</f>
        <v>#N/A</v>
      </c>
      <c r="E278" t="str">
        <f t="shared" si="21"/>
        <v>00030309</v>
      </c>
      <c r="F278" t="str">
        <f t="shared" si="22"/>
        <v>INSERT INTO nsMine.quoteMediaTickers SET symbol='RSS:CA' ON DUPLICATE KEY UPDATE sedarId='00030309';</v>
      </c>
      <c r="G278" t="str">
        <f t="shared" si="2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</v>
      </c>
      <c r="H278" t="str">
        <f t="shared" si="2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</v>
      </c>
    </row>
    <row r="279" spans="1:8" hidden="1" x14ac:dyDescent="0.2">
      <c r="A279" s="3" t="s">
        <v>554</v>
      </c>
      <c r="B279" s="3" t="s">
        <v>555</v>
      </c>
      <c r="C279" t="str">
        <f t="shared" si="20"/>
        <v>DS:CA</v>
      </c>
      <c r="D279" t="str">
        <f>VLOOKUP(Collection1!C279,Sheet1!$A$1:$A$109,1,FALSE)</f>
        <v>DS:CA</v>
      </c>
      <c r="E279" t="str">
        <f t="shared" si="21"/>
        <v>00030461</v>
      </c>
      <c r="F279" t="str">
        <f t="shared" si="22"/>
        <v>INSERT INTO nsMine.quoteMediaTickers SET symbol='DS:CA' ON DUPLICATE KEY UPDATE sedarId='00030461';</v>
      </c>
      <c r="G279" t="str">
        <f t="shared" si="2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</v>
      </c>
      <c r="H279" t="str">
        <f t="shared" si="2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</v>
      </c>
    </row>
    <row r="280" spans="1:8" x14ac:dyDescent="0.2">
      <c r="A280" s="3" t="s">
        <v>556</v>
      </c>
      <c r="B280" s="3" t="s">
        <v>557</v>
      </c>
      <c r="C280" t="str">
        <f t="shared" si="20"/>
        <v>THMG:CA</v>
      </c>
      <c r="D280" t="e">
        <f>VLOOKUP(Collection1!C280,Sheet1!$A$1:$A$109,1,FALSE)</f>
        <v>#N/A</v>
      </c>
      <c r="E280" t="str">
        <f t="shared" si="21"/>
        <v>00030472</v>
      </c>
      <c r="F280" t="str">
        <f t="shared" si="22"/>
        <v>INSERT INTO nsMine.quoteMediaTickers SET symbol='THMG:CA' ON DUPLICATE KEY UPDATE sedarId='00030472';</v>
      </c>
      <c r="G280" t="str">
        <f t="shared" si="2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</v>
      </c>
      <c r="H280" t="str">
        <f t="shared" si="2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</v>
      </c>
    </row>
    <row r="281" spans="1:8" hidden="1" x14ac:dyDescent="0.2">
      <c r="A281" s="3" t="s">
        <v>558</v>
      </c>
      <c r="B281" s="3" t="s">
        <v>559</v>
      </c>
      <c r="C281" t="str">
        <f t="shared" si="20"/>
        <v>AYM:CA</v>
      </c>
      <c r="D281" t="str">
        <f>VLOOKUP(Collection1!C281,Sheet1!$A$1:$A$109,1,FALSE)</f>
        <v>AYM:CA</v>
      </c>
      <c r="E281" t="str">
        <f t="shared" si="21"/>
        <v>00030584</v>
      </c>
      <c r="F281" t="str">
        <f t="shared" si="22"/>
        <v>INSERT INTO nsMine.quoteMediaTickers SET symbol='AYM:CA' ON DUPLICATE KEY UPDATE sedarId='00030584';</v>
      </c>
      <c r="G281" t="str">
        <f t="shared" si="2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</v>
      </c>
      <c r="H281" t="str">
        <f t="shared" si="2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</v>
      </c>
    </row>
    <row r="282" spans="1:8" x14ac:dyDescent="0.2">
      <c r="A282" s="3" t="s">
        <v>560</v>
      </c>
      <c r="B282" s="3" t="s">
        <v>561</v>
      </c>
      <c r="C282" t="str">
        <f t="shared" si="20"/>
        <v>SAAS:CA</v>
      </c>
      <c r="D282" t="e">
        <f>VLOOKUP(Collection1!C282,Sheet1!$A$1:$A$109,1,FALSE)</f>
        <v>#N/A</v>
      </c>
      <c r="E282" t="str">
        <f t="shared" si="21"/>
        <v>00030610</v>
      </c>
      <c r="F282" t="str">
        <f t="shared" si="22"/>
        <v>INSERT INTO nsMine.quoteMediaTickers SET symbol='SAAS:CA' ON DUPLICATE KEY UPDATE sedarId='00030610';</v>
      </c>
      <c r="G282" t="str">
        <f t="shared" si="2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</v>
      </c>
      <c r="H282" t="str">
        <f t="shared" si="2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</v>
      </c>
    </row>
    <row r="283" spans="1:8" x14ac:dyDescent="0.2">
      <c r="A283" s="3" t="s">
        <v>562</v>
      </c>
      <c r="B283" s="3" t="s">
        <v>563</v>
      </c>
      <c r="C283" t="str">
        <f t="shared" si="20"/>
        <v>PDH:CA</v>
      </c>
      <c r="D283" t="e">
        <f>VLOOKUP(Collection1!C283,Sheet1!$A$1:$A$109,1,FALSE)</f>
        <v>#N/A</v>
      </c>
      <c r="E283" t="str">
        <f t="shared" si="21"/>
        <v>00030626</v>
      </c>
      <c r="F283" t="str">
        <f t="shared" si="22"/>
        <v>INSERT INTO nsMine.quoteMediaTickers SET symbol='PDH:CA' ON DUPLICATE KEY UPDATE sedarId='00030626';</v>
      </c>
      <c r="G283" t="str">
        <f t="shared" si="2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</v>
      </c>
      <c r="H283" t="str">
        <f t="shared" si="2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</v>
      </c>
    </row>
    <row r="284" spans="1:8" x14ac:dyDescent="0.2">
      <c r="A284" s="3" t="s">
        <v>564</v>
      </c>
      <c r="B284" s="3" t="s">
        <v>565</v>
      </c>
      <c r="C284" t="str">
        <f t="shared" si="20"/>
        <v>ADC:CA</v>
      </c>
      <c r="D284" t="e">
        <f>VLOOKUP(Collection1!C284,Sheet1!$A$1:$A$109,1,FALSE)</f>
        <v>#N/A</v>
      </c>
      <c r="E284" t="str">
        <f t="shared" si="21"/>
        <v>00030727</v>
      </c>
      <c r="F284" t="str">
        <f t="shared" si="22"/>
        <v>INSERT INTO nsMine.quoteMediaTickers SET symbol='ADC:CA' ON DUPLICATE KEY UPDATE sedarId='00030727';</v>
      </c>
      <c r="G284" t="str">
        <f t="shared" si="2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</v>
      </c>
      <c r="H284" t="str">
        <f t="shared" si="2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</v>
      </c>
    </row>
    <row r="285" spans="1:8" hidden="1" x14ac:dyDescent="0.2">
      <c r="A285" s="3" t="s">
        <v>566</v>
      </c>
      <c r="B285" s="3" t="s">
        <v>567</v>
      </c>
      <c r="C285" t="str">
        <f t="shared" si="20"/>
        <v>GIS:CA</v>
      </c>
      <c r="D285" t="str">
        <f>VLOOKUP(Collection1!C285,Sheet1!$A$1:$A$109,1,FALSE)</f>
        <v>GIS:CA</v>
      </c>
      <c r="E285" t="str">
        <f t="shared" si="21"/>
        <v>00030789</v>
      </c>
      <c r="F285" t="str">
        <f t="shared" si="22"/>
        <v>INSERT INTO nsMine.quoteMediaTickers SET symbol='GIS:CA' ON DUPLICATE KEY UPDATE sedarId='00030789';</v>
      </c>
      <c r="G285" t="str">
        <f t="shared" si="2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</v>
      </c>
      <c r="H285" t="str">
        <f t="shared" si="2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</v>
      </c>
    </row>
    <row r="286" spans="1:8" hidden="1" x14ac:dyDescent="0.2">
      <c r="A286" s="3" t="s">
        <v>568</v>
      </c>
      <c r="B286" s="3" t="s">
        <v>569</v>
      </c>
      <c r="C286" t="str">
        <f t="shared" si="20"/>
        <v>MMG:CA</v>
      </c>
      <c r="D286" t="str">
        <f>VLOOKUP(Collection1!C286,Sheet1!$A$1:$A$109,1,FALSE)</f>
        <v>MMG:CA</v>
      </c>
      <c r="E286" t="str">
        <f t="shared" si="21"/>
        <v>00030833</v>
      </c>
      <c r="F286" t="str">
        <f t="shared" si="22"/>
        <v>INSERT INTO nsMine.quoteMediaTickers SET symbol='MMG:CA' ON DUPLICATE KEY UPDATE sedarId='00030833';</v>
      </c>
      <c r="G286" t="str">
        <f t="shared" si="2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</v>
      </c>
      <c r="H286" t="str">
        <f t="shared" si="2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</v>
      </c>
    </row>
    <row r="287" spans="1:8" x14ac:dyDescent="0.2">
      <c r="A287" s="3" t="s">
        <v>570</v>
      </c>
      <c r="B287" s="3" t="s">
        <v>571</v>
      </c>
      <c r="C287" t="str">
        <f t="shared" si="20"/>
        <v>TFS:CA</v>
      </c>
      <c r="D287" t="e">
        <f>VLOOKUP(Collection1!C287,Sheet1!$A$1:$A$109,1,FALSE)</f>
        <v>#N/A</v>
      </c>
      <c r="E287" t="str">
        <f t="shared" si="21"/>
        <v>00031120</v>
      </c>
      <c r="F287" t="str">
        <f t="shared" si="22"/>
        <v>INSERT INTO nsMine.quoteMediaTickers SET symbol='TFS:CA' ON DUPLICATE KEY UPDATE sedarId='00031120';</v>
      </c>
      <c r="G287" t="str">
        <f t="shared" si="2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</v>
      </c>
      <c r="H287" t="str">
        <f t="shared" si="2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</v>
      </c>
    </row>
    <row r="288" spans="1:8" x14ac:dyDescent="0.2">
      <c r="A288" s="3" t="s">
        <v>572</v>
      </c>
      <c r="B288" s="3" t="s">
        <v>573</v>
      </c>
      <c r="C288" t="str">
        <f t="shared" si="20"/>
        <v>MMF:CA</v>
      </c>
      <c r="D288" t="e">
        <f>VLOOKUP(Collection1!C288,Sheet1!$A$1:$A$109,1,FALSE)</f>
        <v>#N/A</v>
      </c>
      <c r="E288" t="str">
        <f t="shared" si="21"/>
        <v>00031135</v>
      </c>
      <c r="F288" t="str">
        <f t="shared" si="22"/>
        <v>INSERT INTO nsMine.quoteMediaTickers SET symbol='MMF:CA' ON DUPLICATE KEY UPDATE sedarId='00031135';</v>
      </c>
      <c r="G288" t="str">
        <f t="shared" si="2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</v>
      </c>
      <c r="H288" t="str">
        <f t="shared" si="2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</v>
      </c>
    </row>
    <row r="289" spans="1:8" x14ac:dyDescent="0.2">
      <c r="A289" s="3" t="s">
        <v>574</v>
      </c>
      <c r="B289" s="3" t="s">
        <v>575</v>
      </c>
      <c r="C289" t="str">
        <f t="shared" si="20"/>
        <v>LDS:CA</v>
      </c>
      <c r="D289" t="e">
        <f>VLOOKUP(Collection1!C289,Sheet1!$A$1:$A$109,1,FALSE)</f>
        <v>#N/A</v>
      </c>
      <c r="E289" t="str">
        <f t="shared" si="21"/>
        <v>00031206</v>
      </c>
      <c r="F289" t="str">
        <f t="shared" si="22"/>
        <v>INSERT INTO nsMine.quoteMediaTickers SET symbol='LDS:CA' ON DUPLICATE KEY UPDATE sedarId='00031206';</v>
      </c>
      <c r="G289" t="str">
        <f t="shared" si="2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</v>
      </c>
      <c r="H289" t="str">
        <f t="shared" si="2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</v>
      </c>
    </row>
    <row r="290" spans="1:8" hidden="1" x14ac:dyDescent="0.2">
      <c r="A290" s="3" t="s">
        <v>576</v>
      </c>
      <c r="B290" s="3" t="s">
        <v>577</v>
      </c>
      <c r="C290" t="str">
        <f t="shared" si="20"/>
        <v>CUC:CA</v>
      </c>
      <c r="D290" t="str">
        <f>VLOOKUP(Collection1!C290,Sheet1!$A$1:$A$109,1,FALSE)</f>
        <v>CUC:CA</v>
      </c>
      <c r="E290" t="str">
        <f t="shared" si="21"/>
        <v>00031237</v>
      </c>
      <c r="F290" t="str">
        <f t="shared" si="22"/>
        <v>INSERT INTO nsMine.quoteMediaTickers SET symbol='CUC:CA' ON DUPLICATE KEY UPDATE sedarId='00031237';</v>
      </c>
      <c r="G290" t="str">
        <f t="shared" si="2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</v>
      </c>
      <c r="H290" t="str">
        <f t="shared" si="2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</v>
      </c>
    </row>
    <row r="291" spans="1:8" x14ac:dyDescent="0.2">
      <c r="A291" s="3" t="s">
        <v>578</v>
      </c>
      <c r="B291" s="3" t="s">
        <v>579</v>
      </c>
      <c r="C291" t="str">
        <f t="shared" si="20"/>
        <v>DPC:CA</v>
      </c>
      <c r="D291" t="e">
        <f>VLOOKUP(Collection1!C291,Sheet1!$A$1:$A$109,1,FALSE)</f>
        <v>#N/A</v>
      </c>
      <c r="E291" t="str">
        <f t="shared" si="21"/>
        <v>00031244</v>
      </c>
      <c r="F291" t="str">
        <f t="shared" si="22"/>
        <v>INSERT INTO nsMine.quoteMediaTickers SET symbol='DPC:CA' ON DUPLICATE KEY UPDATE sedarId='00031244';</v>
      </c>
      <c r="G291" t="str">
        <f t="shared" si="2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</v>
      </c>
      <c r="H291" t="str">
        <f t="shared" si="2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</v>
      </c>
    </row>
    <row r="292" spans="1:8" x14ac:dyDescent="0.2">
      <c r="A292" s="3" t="s">
        <v>580</v>
      </c>
      <c r="B292" s="3" t="s">
        <v>581</v>
      </c>
      <c r="C292" t="str">
        <f t="shared" si="20"/>
        <v>MOG:CA</v>
      </c>
      <c r="D292" t="e">
        <f>VLOOKUP(Collection1!C292,Sheet1!$A$1:$A$109,1,FALSE)</f>
        <v>#N/A</v>
      </c>
      <c r="E292" t="str">
        <f t="shared" si="21"/>
        <v>00031245</v>
      </c>
      <c r="F292" t="str">
        <f t="shared" si="22"/>
        <v>INSERT INTO nsMine.quoteMediaTickers SET symbol='MOG:CA' ON DUPLICATE KEY UPDATE sedarId='00031245';</v>
      </c>
      <c r="G292" t="str">
        <f t="shared" si="2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</v>
      </c>
      <c r="H292" t="str">
        <f t="shared" si="2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</v>
      </c>
    </row>
    <row r="293" spans="1:8" x14ac:dyDescent="0.2">
      <c r="A293" s="3" t="s">
        <v>582</v>
      </c>
      <c r="B293" s="3" t="s">
        <v>583</v>
      </c>
      <c r="C293" t="str">
        <f t="shared" si="20"/>
        <v>CBP:CA</v>
      </c>
      <c r="D293" t="e">
        <f>VLOOKUP(Collection1!C293,Sheet1!$A$1:$A$109,1,FALSE)</f>
        <v>#N/A</v>
      </c>
      <c r="E293" t="str">
        <f t="shared" si="21"/>
        <v>00031246</v>
      </c>
      <c r="F293" t="str">
        <f t="shared" si="22"/>
        <v>INSERT INTO nsMine.quoteMediaTickers SET symbol='CBP:CA' ON DUPLICATE KEY UPDATE sedarId='00031246';</v>
      </c>
      <c r="G293" t="str">
        <f t="shared" si="2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</v>
      </c>
      <c r="H293" t="str">
        <f t="shared" si="2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</v>
      </c>
    </row>
    <row r="294" spans="1:8" x14ac:dyDescent="0.2">
      <c r="A294" s="3" t="s">
        <v>584</v>
      </c>
      <c r="B294" s="3" t="s">
        <v>585</v>
      </c>
      <c r="C294" t="str">
        <f t="shared" si="20"/>
        <v>EX:CA</v>
      </c>
      <c r="D294" t="e">
        <f>VLOOKUP(Collection1!C294,Sheet1!$A$1:$A$109,1,FALSE)</f>
        <v>#N/A</v>
      </c>
      <c r="E294" t="str">
        <f t="shared" si="21"/>
        <v>00031340</v>
      </c>
      <c r="F294" t="str">
        <f t="shared" si="22"/>
        <v>INSERT INTO nsMine.quoteMediaTickers SET symbol='EX:CA' ON DUPLICATE KEY UPDATE sedarId='00031340';</v>
      </c>
      <c r="G294" t="str">
        <f t="shared" si="2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</v>
      </c>
      <c r="H294" t="str">
        <f t="shared" si="2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</v>
      </c>
    </row>
    <row r="295" spans="1:8" x14ac:dyDescent="0.2">
      <c r="A295" s="3" t="s">
        <v>586</v>
      </c>
      <c r="B295" s="3" t="s">
        <v>587</v>
      </c>
      <c r="C295" t="str">
        <f t="shared" si="20"/>
        <v>NCD:CA</v>
      </c>
      <c r="D295" t="e">
        <f>VLOOKUP(Collection1!C295,Sheet1!$A$1:$A$109,1,FALSE)</f>
        <v>#N/A</v>
      </c>
      <c r="E295" t="str">
        <f t="shared" si="21"/>
        <v>00031357</v>
      </c>
      <c r="F295" t="str">
        <f t="shared" si="22"/>
        <v>INSERT INTO nsMine.quoteMediaTickers SET symbol='NCD:CA' ON DUPLICATE KEY UPDATE sedarId='00031357';</v>
      </c>
      <c r="G295" t="str">
        <f t="shared" si="2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</v>
      </c>
      <c r="H295" t="str">
        <f t="shared" si="2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</v>
      </c>
    </row>
    <row r="296" spans="1:8" x14ac:dyDescent="0.2">
      <c r="A296" s="3" t="s">
        <v>588</v>
      </c>
      <c r="B296" s="3" t="s">
        <v>589</v>
      </c>
      <c r="C296" t="str">
        <f t="shared" si="20"/>
        <v>BVQ:CA</v>
      </c>
      <c r="D296" t="e">
        <f>VLOOKUP(Collection1!C296,Sheet1!$A$1:$A$109,1,FALSE)</f>
        <v>#N/A</v>
      </c>
      <c r="E296" t="str">
        <f t="shared" si="21"/>
        <v>00031385</v>
      </c>
      <c r="F296" t="str">
        <f t="shared" si="22"/>
        <v>INSERT INTO nsMine.quoteMediaTickers SET symbol='BVQ:CA' ON DUPLICATE KEY UPDATE sedarId='00031385';</v>
      </c>
      <c r="G296" t="str">
        <f t="shared" si="2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</v>
      </c>
      <c r="H296" t="str">
        <f t="shared" si="2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</v>
      </c>
    </row>
    <row r="297" spans="1:8" hidden="1" x14ac:dyDescent="0.2">
      <c r="A297" s="3" t="s">
        <v>590</v>
      </c>
      <c r="B297" s="3" t="s">
        <v>591</v>
      </c>
      <c r="C297" t="str">
        <f t="shared" si="20"/>
        <v>LEM:CA</v>
      </c>
      <c r="D297" t="str">
        <f>VLOOKUP(Collection1!C297,Sheet1!$A$1:$A$109,1,FALSE)</f>
        <v>LEM:CA</v>
      </c>
      <c r="E297" t="str">
        <f t="shared" si="21"/>
        <v>00031410</v>
      </c>
      <c r="F297" t="str">
        <f t="shared" si="22"/>
        <v>INSERT INTO nsMine.quoteMediaTickers SET symbol='LEM:CA' ON DUPLICATE KEY UPDATE sedarId='00031410';</v>
      </c>
      <c r="G297" t="str">
        <f t="shared" si="2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</v>
      </c>
      <c r="H297" t="str">
        <f t="shared" si="2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</v>
      </c>
    </row>
    <row r="298" spans="1:8" hidden="1" x14ac:dyDescent="0.2">
      <c r="A298" s="3" t="s">
        <v>592</v>
      </c>
      <c r="B298" s="3" t="s">
        <v>593</v>
      </c>
      <c r="C298" t="str">
        <f t="shared" si="20"/>
        <v>MVY:CA</v>
      </c>
      <c r="D298" t="str">
        <f>VLOOKUP(Collection1!C298,Sheet1!$A$1:$A$109,1,FALSE)</f>
        <v>MVY:CA</v>
      </c>
      <c r="E298" t="str">
        <f t="shared" si="21"/>
        <v>00031482</v>
      </c>
      <c r="F298" t="str">
        <f t="shared" si="22"/>
        <v>INSERT INTO nsMine.quoteMediaTickers SET symbol='MVY:CA' ON DUPLICATE KEY UPDATE sedarId='00031482';</v>
      </c>
      <c r="G298" t="str">
        <f t="shared" si="2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</v>
      </c>
      <c r="H298" t="str">
        <f t="shared" si="2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</v>
      </c>
    </row>
    <row r="299" spans="1:8" x14ac:dyDescent="0.2">
      <c r="A299" s="3" t="s">
        <v>594</v>
      </c>
      <c r="B299" s="3" t="s">
        <v>595</v>
      </c>
      <c r="C299" t="str">
        <f t="shared" si="20"/>
        <v>ISL:CA</v>
      </c>
      <c r="D299" t="e">
        <f>VLOOKUP(Collection1!C299,Sheet1!$A$1:$A$109,1,FALSE)</f>
        <v>#N/A</v>
      </c>
      <c r="E299" t="str">
        <f t="shared" si="21"/>
        <v>00031535</v>
      </c>
      <c r="F299" t="str">
        <f t="shared" si="22"/>
        <v>INSERT INTO nsMine.quoteMediaTickers SET symbol='ISL:CA' ON DUPLICATE KEY UPDATE sedarId='00031535';</v>
      </c>
      <c r="G299" t="str">
        <f t="shared" si="2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</v>
      </c>
      <c r="H299" t="str">
        <f t="shared" si="2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</v>
      </c>
    </row>
    <row r="300" spans="1:8" x14ac:dyDescent="0.2">
      <c r="A300" s="3" t="s">
        <v>596</v>
      </c>
      <c r="B300" s="3" t="s">
        <v>597</v>
      </c>
      <c r="C300" t="str">
        <f t="shared" si="20"/>
        <v>FLT:CA</v>
      </c>
      <c r="D300" t="e">
        <f>VLOOKUP(Collection1!C300,Sheet1!$A$1:$A$109,1,FALSE)</f>
        <v>#N/A</v>
      </c>
      <c r="E300" t="str">
        <f t="shared" si="21"/>
        <v>00031602</v>
      </c>
      <c r="F300" t="str">
        <f t="shared" si="22"/>
        <v>INSERT INTO nsMine.quoteMediaTickers SET symbol='FLT:CA' ON DUPLICATE KEY UPDATE sedarId='00031602';</v>
      </c>
      <c r="G300" t="str">
        <f t="shared" si="2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</v>
      </c>
      <c r="H300" t="str">
        <f t="shared" si="2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</v>
      </c>
    </row>
    <row r="301" spans="1:8" x14ac:dyDescent="0.2">
      <c r="A301" s="3" t="s">
        <v>598</v>
      </c>
      <c r="B301" s="3" t="s">
        <v>599</v>
      </c>
      <c r="C301" t="str">
        <f t="shared" si="20"/>
        <v>AMS:CA</v>
      </c>
      <c r="D301" t="e">
        <f>VLOOKUP(Collection1!C301,Sheet1!$A$1:$A$109,1,FALSE)</f>
        <v>#N/A</v>
      </c>
      <c r="E301" t="str">
        <f t="shared" si="21"/>
        <v>00031668</v>
      </c>
      <c r="F301" t="str">
        <f t="shared" si="22"/>
        <v>INSERT INTO nsMine.quoteMediaTickers SET symbol='AMS:CA' ON DUPLICATE KEY UPDATE sedarId='00031668';</v>
      </c>
      <c r="G301" t="str">
        <f t="shared" si="2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</v>
      </c>
      <c r="H301" t="str">
        <f t="shared" si="2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</v>
      </c>
    </row>
    <row r="302" spans="1:8" hidden="1" x14ac:dyDescent="0.2">
      <c r="A302" s="3" t="s">
        <v>600</v>
      </c>
      <c r="B302" s="3" t="s">
        <v>601</v>
      </c>
      <c r="C302" t="str">
        <f t="shared" si="20"/>
        <v>DGS:CA</v>
      </c>
      <c r="D302" t="str">
        <f>VLOOKUP(Collection1!C302,Sheet1!$A$1:$A$109,1,FALSE)</f>
        <v>DGS:CA</v>
      </c>
      <c r="E302" t="str">
        <f t="shared" si="21"/>
        <v>00031706</v>
      </c>
      <c r="F302" t="str">
        <f t="shared" si="22"/>
        <v>INSERT INTO nsMine.quoteMediaTickers SET symbol='DGS:CA' ON DUPLICATE KEY UPDATE sedarId='00031706';</v>
      </c>
      <c r="G302" t="str">
        <f t="shared" si="2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</v>
      </c>
      <c r="H302" t="str">
        <f t="shared" si="2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</v>
      </c>
    </row>
    <row r="303" spans="1:8" hidden="1" x14ac:dyDescent="0.2">
      <c r="A303" s="3" t="s">
        <v>602</v>
      </c>
      <c r="B303" s="3" t="s">
        <v>603</v>
      </c>
      <c r="C303" t="str">
        <f t="shared" si="20"/>
        <v>FGD:CA</v>
      </c>
      <c r="D303" t="str">
        <f>VLOOKUP(Collection1!C303,Sheet1!$A$1:$A$109,1,FALSE)</f>
        <v>FGD:CA</v>
      </c>
      <c r="E303" t="str">
        <f t="shared" si="21"/>
        <v>00031731</v>
      </c>
      <c r="F303" t="str">
        <f t="shared" si="22"/>
        <v>INSERT INTO nsMine.quoteMediaTickers SET symbol='FGD:CA' ON DUPLICATE KEY UPDATE sedarId='00031731';</v>
      </c>
      <c r="G303" t="str">
        <f t="shared" si="2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</v>
      </c>
      <c r="H303" t="str">
        <f t="shared" si="2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</v>
      </c>
    </row>
    <row r="304" spans="1:8" x14ac:dyDescent="0.2">
      <c r="A304" s="3" t="s">
        <v>604</v>
      </c>
      <c r="B304" s="3" t="s">
        <v>605</v>
      </c>
      <c r="C304" t="str">
        <f t="shared" si="20"/>
        <v>CMC:CA</v>
      </c>
      <c r="D304" t="e">
        <f>VLOOKUP(Collection1!C304,Sheet1!$A$1:$A$109,1,FALSE)</f>
        <v>#N/A</v>
      </c>
      <c r="E304" t="str">
        <f t="shared" si="21"/>
        <v>00031789</v>
      </c>
      <c r="F304" t="str">
        <f t="shared" si="22"/>
        <v>INSERT INTO nsMine.quoteMediaTickers SET symbol='CMC:CA' ON DUPLICATE KEY UPDATE sedarId='00031789';</v>
      </c>
      <c r="G304" t="str">
        <f t="shared" si="2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</v>
      </c>
      <c r="H304" t="str">
        <f t="shared" si="2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</v>
      </c>
    </row>
    <row r="305" spans="1:8" x14ac:dyDescent="0.2">
      <c r="A305" s="3" t="s">
        <v>606</v>
      </c>
      <c r="B305" s="3" t="s">
        <v>607</v>
      </c>
      <c r="C305" t="str">
        <f t="shared" si="20"/>
        <v>PDT:CA</v>
      </c>
      <c r="D305" t="e">
        <f>VLOOKUP(Collection1!C305,Sheet1!$A$1:$A$109,1,FALSE)</f>
        <v>#N/A</v>
      </c>
      <c r="E305" t="str">
        <f t="shared" si="21"/>
        <v>00031924</v>
      </c>
      <c r="F305" t="str">
        <f t="shared" si="22"/>
        <v>INSERT INTO nsMine.quoteMediaTickers SET symbol='PDT:CA' ON DUPLICATE KEY UPDATE sedarId='00031924';</v>
      </c>
      <c r="G305" t="str">
        <f t="shared" si="2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</v>
      </c>
      <c r="H305" t="str">
        <f t="shared" si="2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</v>
      </c>
    </row>
    <row r="306" spans="1:8" x14ac:dyDescent="0.2">
      <c r="A306" s="3" t="s">
        <v>608</v>
      </c>
      <c r="B306" s="3" t="s">
        <v>609</v>
      </c>
      <c r="C306" t="str">
        <f t="shared" si="20"/>
        <v>VCT:CA</v>
      </c>
      <c r="D306" t="e">
        <f>VLOOKUP(Collection1!C306,Sheet1!$A$1:$A$109,1,FALSE)</f>
        <v>#N/A</v>
      </c>
      <c r="E306" t="str">
        <f t="shared" si="21"/>
        <v>00031994</v>
      </c>
      <c r="F306" t="str">
        <f t="shared" si="22"/>
        <v>INSERT INTO nsMine.quoteMediaTickers SET symbol='VCT:CA' ON DUPLICATE KEY UPDATE sedarId='00031994';</v>
      </c>
      <c r="G306" t="str">
        <f t="shared" si="2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</v>
      </c>
      <c r="H306" t="str">
        <f t="shared" si="2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</v>
      </c>
    </row>
    <row r="307" spans="1:8" hidden="1" x14ac:dyDescent="0.2">
      <c r="A307" s="3" t="s">
        <v>610</v>
      </c>
      <c r="B307" s="3" t="s">
        <v>611</v>
      </c>
      <c r="C307" t="str">
        <f t="shared" si="20"/>
        <v>GOP:CA</v>
      </c>
      <c r="D307" t="str">
        <f>VLOOKUP(Collection1!C307,Sheet1!$A$1:$A$109,1,FALSE)</f>
        <v>GOP:CA</v>
      </c>
      <c r="E307" t="str">
        <f t="shared" si="21"/>
        <v>00032001</v>
      </c>
      <c r="F307" t="str">
        <f t="shared" si="22"/>
        <v>INSERT INTO nsMine.quoteMediaTickers SET symbol='GOP:CA' ON DUPLICATE KEY UPDATE sedarId='00032001';</v>
      </c>
      <c r="G307" t="str">
        <f t="shared" si="2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</v>
      </c>
      <c r="H307" t="str">
        <f t="shared" si="2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</v>
      </c>
    </row>
    <row r="308" spans="1:8" x14ac:dyDescent="0.2">
      <c r="A308" s="3" t="s">
        <v>612</v>
      </c>
      <c r="B308" s="3" t="s">
        <v>613</v>
      </c>
      <c r="C308" t="str">
        <f t="shared" si="20"/>
        <v>FAT:CA</v>
      </c>
      <c r="D308" t="e">
        <f>VLOOKUP(Collection1!C308,Sheet1!$A$1:$A$109,1,FALSE)</f>
        <v>#N/A</v>
      </c>
      <c r="E308" t="str">
        <f t="shared" si="21"/>
        <v>00032046</v>
      </c>
      <c r="F308" t="str">
        <f t="shared" si="22"/>
        <v>INSERT INTO nsMine.quoteMediaTickers SET symbol='FAT:CA' ON DUPLICATE KEY UPDATE sedarId='00032046';</v>
      </c>
      <c r="G308" t="str">
        <f t="shared" si="2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</v>
      </c>
      <c r="H308" t="str">
        <f t="shared" si="2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</v>
      </c>
    </row>
    <row r="309" spans="1:8" hidden="1" x14ac:dyDescent="0.2">
      <c r="A309" s="3" t="s">
        <v>614</v>
      </c>
      <c r="B309" s="3" t="s">
        <v>615</v>
      </c>
      <c r="C309" t="str">
        <f t="shared" si="20"/>
        <v>SNL:CA</v>
      </c>
      <c r="D309" t="str">
        <f>VLOOKUP(Collection1!C309,Sheet1!$A$1:$A$109,1,FALSE)</f>
        <v>SNL:CA</v>
      </c>
      <c r="E309" t="str">
        <f t="shared" si="21"/>
        <v>00032055</v>
      </c>
      <c r="F309" t="str">
        <f t="shared" si="22"/>
        <v>INSERT INTO nsMine.quoteMediaTickers SET symbol='SNL:CA' ON DUPLICATE KEY UPDATE sedarId='00032055';</v>
      </c>
      <c r="G309" t="str">
        <f t="shared" si="2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</v>
      </c>
      <c r="H309" t="str">
        <f t="shared" si="2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</v>
      </c>
    </row>
    <row r="310" spans="1:8" hidden="1" x14ac:dyDescent="0.2">
      <c r="A310" s="3" t="s">
        <v>616</v>
      </c>
      <c r="B310" s="3" t="s">
        <v>617</v>
      </c>
      <c r="C310" t="str">
        <f t="shared" si="20"/>
        <v>PAT:CA</v>
      </c>
      <c r="D310" t="str">
        <f>VLOOKUP(Collection1!C310,Sheet1!$A$1:$A$109,1,FALSE)</f>
        <v>PAT:CA</v>
      </c>
      <c r="E310" t="str">
        <f t="shared" si="21"/>
        <v>00032084</v>
      </c>
      <c r="F310" t="str">
        <f t="shared" si="22"/>
        <v>INSERT INTO nsMine.quoteMediaTickers SET symbol='PAT:CA' ON DUPLICATE KEY UPDATE sedarId='00032084';</v>
      </c>
      <c r="G310" t="str">
        <f t="shared" si="2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</v>
      </c>
      <c r="H310" t="str">
        <f t="shared" si="2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</v>
      </c>
    </row>
    <row r="311" spans="1:8" x14ac:dyDescent="0.2">
      <c r="A311" s="3" t="s">
        <v>618</v>
      </c>
      <c r="B311" s="3" t="s">
        <v>619</v>
      </c>
      <c r="C311" t="str">
        <f t="shared" si="20"/>
        <v>NSM:CA</v>
      </c>
      <c r="D311" t="e">
        <f>VLOOKUP(Collection1!C311,Sheet1!$A$1:$A$109,1,FALSE)</f>
        <v>#N/A</v>
      </c>
      <c r="E311" t="str">
        <f t="shared" si="21"/>
        <v>00032128</v>
      </c>
      <c r="F311" t="str">
        <f t="shared" si="22"/>
        <v>INSERT INTO nsMine.quoteMediaTickers SET symbol='NSM:CA' ON DUPLICATE KEY UPDATE sedarId='00032128';</v>
      </c>
      <c r="G311" t="str">
        <f t="shared" si="2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</v>
      </c>
      <c r="H311" t="str">
        <f t="shared" si="2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</v>
      </c>
    </row>
    <row r="312" spans="1:8" x14ac:dyDescent="0.2">
      <c r="A312" s="3" t="s">
        <v>620</v>
      </c>
      <c r="B312" s="3" t="s">
        <v>621</v>
      </c>
      <c r="C312" t="str">
        <f t="shared" si="20"/>
        <v>TTC:CA</v>
      </c>
      <c r="D312" t="e">
        <f>VLOOKUP(Collection1!C312,Sheet1!$A$1:$A$109,1,FALSE)</f>
        <v>#N/A</v>
      </c>
      <c r="E312" t="str">
        <f t="shared" si="21"/>
        <v>00032247</v>
      </c>
      <c r="F312" t="str">
        <f t="shared" si="22"/>
        <v>INSERT INTO nsMine.quoteMediaTickers SET symbol='TTC:CA' ON DUPLICATE KEY UPDATE sedarId='00032247';</v>
      </c>
      <c r="G312" t="str">
        <f t="shared" si="2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</v>
      </c>
      <c r="H312" t="str">
        <f t="shared" si="2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</v>
      </c>
    </row>
    <row r="313" spans="1:8" x14ac:dyDescent="0.2">
      <c r="A313" s="3" t="s">
        <v>622</v>
      </c>
      <c r="B313" s="3" t="s">
        <v>623</v>
      </c>
      <c r="C313" t="str">
        <f t="shared" si="20"/>
        <v>JUJU:CA</v>
      </c>
      <c r="D313" t="e">
        <f>VLOOKUP(Collection1!C313,Sheet1!$A$1:$A$109,1,FALSE)</f>
        <v>#N/A</v>
      </c>
      <c r="E313" t="str">
        <f t="shared" si="21"/>
        <v>00032248</v>
      </c>
      <c r="F313" t="str">
        <f t="shared" si="22"/>
        <v>INSERT INTO nsMine.quoteMediaTickers SET symbol='JUJU:CA' ON DUPLICATE KEY UPDATE sedarId='00032248';</v>
      </c>
      <c r="G313" t="str">
        <f t="shared" si="2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</v>
      </c>
      <c r="H313" t="str">
        <f t="shared" si="2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</v>
      </c>
    </row>
    <row r="314" spans="1:8" x14ac:dyDescent="0.2">
      <c r="A314" s="3" t="s">
        <v>624</v>
      </c>
      <c r="B314" s="3" t="s">
        <v>625</v>
      </c>
      <c r="C314" t="str">
        <f t="shared" si="20"/>
        <v>SQX:CA</v>
      </c>
      <c r="D314" t="e">
        <f>VLOOKUP(Collection1!C314,Sheet1!$A$1:$A$109,1,FALSE)</f>
        <v>#N/A</v>
      </c>
      <c r="E314" t="str">
        <f t="shared" si="21"/>
        <v>00032253</v>
      </c>
      <c r="F314" t="str">
        <f t="shared" si="22"/>
        <v>INSERT INTO nsMine.quoteMediaTickers SET symbol='SQX:CA' ON DUPLICATE KEY UPDATE sedarId='00032253';</v>
      </c>
      <c r="G314" t="str">
        <f t="shared" si="2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</v>
      </c>
      <c r="H314" t="str">
        <f t="shared" si="2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</v>
      </c>
    </row>
    <row r="315" spans="1:8" hidden="1" x14ac:dyDescent="0.2">
      <c r="A315" s="3" t="s">
        <v>626</v>
      </c>
      <c r="B315" s="3" t="s">
        <v>627</v>
      </c>
      <c r="C315" t="str">
        <f t="shared" si="20"/>
        <v>MDO:CA</v>
      </c>
      <c r="D315" t="str">
        <f>VLOOKUP(Collection1!C315,Sheet1!$A$1:$A$109,1,FALSE)</f>
        <v>MDO:CA</v>
      </c>
      <c r="E315" t="str">
        <f t="shared" si="21"/>
        <v>00032292</v>
      </c>
      <c r="F315" t="str">
        <f t="shared" si="22"/>
        <v>INSERT INTO nsMine.quoteMediaTickers SET symbol='MDO:CA' ON DUPLICATE KEY UPDATE sedarId='00032292';</v>
      </c>
      <c r="G315" t="str">
        <f t="shared" si="2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</v>
      </c>
      <c r="H315" t="str">
        <f t="shared" si="2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</v>
      </c>
    </row>
    <row r="316" spans="1:8" x14ac:dyDescent="0.2">
      <c r="A316" s="3" t="s">
        <v>628</v>
      </c>
      <c r="B316" s="3" t="s">
        <v>629</v>
      </c>
      <c r="C316" t="str">
        <f t="shared" si="20"/>
        <v>WRW:CA</v>
      </c>
      <c r="D316" t="e">
        <f>VLOOKUP(Collection1!C316,Sheet1!$A$1:$A$109,1,FALSE)</f>
        <v>#N/A</v>
      </c>
      <c r="E316" t="str">
        <f t="shared" si="21"/>
        <v>00032344</v>
      </c>
      <c r="F316" t="str">
        <f t="shared" si="22"/>
        <v>INSERT INTO nsMine.quoteMediaTickers SET symbol='WRW:CA' ON DUPLICATE KEY UPDATE sedarId='00032344';</v>
      </c>
      <c r="G316" t="str">
        <f t="shared" si="2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</v>
      </c>
      <c r="H316" t="str">
        <f t="shared" si="2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</v>
      </c>
    </row>
    <row r="317" spans="1:8" x14ac:dyDescent="0.2">
      <c r="A317" s="3" t="s">
        <v>630</v>
      </c>
      <c r="B317" s="3" t="s">
        <v>631</v>
      </c>
      <c r="C317" t="str">
        <f t="shared" si="20"/>
        <v>MDD:CA</v>
      </c>
      <c r="D317" t="e">
        <f>VLOOKUP(Collection1!C317,Sheet1!$A$1:$A$109,1,FALSE)</f>
        <v>#N/A</v>
      </c>
      <c r="E317" t="str">
        <f t="shared" si="21"/>
        <v>00032439</v>
      </c>
      <c r="F317" t="str">
        <f t="shared" si="22"/>
        <v>INSERT INTO nsMine.quoteMediaTickers SET symbol='MDD:CA' ON DUPLICATE KEY UPDATE sedarId='00032439';</v>
      </c>
      <c r="G317" t="str">
        <f t="shared" si="2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</v>
      </c>
      <c r="H317" t="str">
        <f t="shared" si="2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</v>
      </c>
    </row>
    <row r="318" spans="1:8" x14ac:dyDescent="0.2">
      <c r="A318" s="3" t="s">
        <v>632</v>
      </c>
      <c r="B318" s="3" t="s">
        <v>633</v>
      </c>
      <c r="C318" t="str">
        <f t="shared" si="20"/>
        <v>HC:CA</v>
      </c>
      <c r="D318" t="e">
        <f>VLOOKUP(Collection1!C318,Sheet1!$A$1:$A$109,1,FALSE)</f>
        <v>#N/A</v>
      </c>
      <c r="E318" t="str">
        <f t="shared" si="21"/>
        <v>00032535</v>
      </c>
      <c r="F318" t="str">
        <f t="shared" si="22"/>
        <v>INSERT INTO nsMine.quoteMediaTickers SET symbol='HC:CA' ON DUPLICATE KEY UPDATE sedarId='00032535';</v>
      </c>
      <c r="G318" t="str">
        <f t="shared" si="2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</v>
      </c>
      <c r="H318" t="str">
        <f t="shared" si="2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</v>
      </c>
    </row>
    <row r="319" spans="1:8" hidden="1" x14ac:dyDescent="0.2">
      <c r="A319" s="3" t="s">
        <v>634</v>
      </c>
      <c r="B319" s="3" t="s">
        <v>635</v>
      </c>
      <c r="C319" t="str">
        <f t="shared" si="20"/>
        <v>CLE:CA</v>
      </c>
      <c r="D319" t="str">
        <f>VLOOKUP(Collection1!C319,Sheet1!$A$1:$A$109,1,FALSE)</f>
        <v>CLE:CA</v>
      </c>
      <c r="E319" t="str">
        <f t="shared" si="21"/>
        <v>00032539</v>
      </c>
      <c r="F319" t="str">
        <f t="shared" si="22"/>
        <v>INSERT INTO nsMine.quoteMediaTickers SET symbol='CLE:CA' ON DUPLICATE KEY UPDATE sedarId='00032539';</v>
      </c>
      <c r="G319" t="str">
        <f t="shared" si="2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</v>
      </c>
      <c r="H319" t="str">
        <f t="shared" si="2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</v>
      </c>
    </row>
    <row r="320" spans="1:8" hidden="1" x14ac:dyDescent="0.2">
      <c r="A320" s="3" t="s">
        <v>636</v>
      </c>
      <c r="B320" s="3" t="s">
        <v>637</v>
      </c>
      <c r="C320" t="str">
        <f t="shared" si="20"/>
        <v>TIM:CA</v>
      </c>
      <c r="D320" t="str">
        <f>VLOOKUP(Collection1!C320,Sheet1!$A$1:$A$109,1,FALSE)</f>
        <v>TIM:CA</v>
      </c>
      <c r="E320" t="str">
        <f t="shared" si="21"/>
        <v>00032588</v>
      </c>
      <c r="F320" t="str">
        <f t="shared" si="22"/>
        <v>INSERT INTO nsMine.quoteMediaTickers SET symbol='TIM:CA' ON DUPLICATE KEY UPDATE sedarId='00032588';</v>
      </c>
      <c r="G320" t="str">
        <f t="shared" si="2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</v>
      </c>
      <c r="H320" t="str">
        <f t="shared" si="2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</v>
      </c>
    </row>
    <row r="321" spans="1:8" x14ac:dyDescent="0.2">
      <c r="A321" s="3" t="s">
        <v>638</v>
      </c>
      <c r="B321" s="3" t="s">
        <v>639</v>
      </c>
      <c r="C321" t="str">
        <f t="shared" si="20"/>
        <v>IP:CA</v>
      </c>
      <c r="D321" t="e">
        <f>VLOOKUP(Collection1!C321,Sheet1!$A$1:$A$109,1,FALSE)</f>
        <v>#N/A</v>
      </c>
      <c r="E321" t="str">
        <f t="shared" si="21"/>
        <v>00032647</v>
      </c>
      <c r="F321" t="str">
        <f t="shared" si="22"/>
        <v>INSERT INTO nsMine.quoteMediaTickers SET symbol='IP:CA' ON DUPLICATE KEY UPDATE sedarId='00032647';</v>
      </c>
      <c r="G321" t="str">
        <f t="shared" si="2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</v>
      </c>
      <c r="H321" t="str">
        <f t="shared" si="2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</v>
      </c>
    </row>
    <row r="322" spans="1:8" x14ac:dyDescent="0.2">
      <c r="A322" s="3" t="s">
        <v>640</v>
      </c>
      <c r="B322" s="3" t="s">
        <v>641</v>
      </c>
      <c r="C322" t="str">
        <f t="shared" ref="C322:C385" si="25">B322&amp;":CA"</f>
        <v>FFF:CA</v>
      </c>
      <c r="D322" t="e">
        <f>VLOOKUP(Collection1!C322,Sheet1!$A$1:$A$109,1,FALSE)</f>
        <v>#N/A</v>
      </c>
      <c r="E322" t="str">
        <f t="shared" ref="E322:E385" si="26">SUBSTITUTE(A322,"http://sedar.com/DisplayProfile.do?lang=EN&amp;issuerType=03&amp;issuerNo=","")</f>
        <v>00032658</v>
      </c>
      <c r="F322" t="str">
        <f t="shared" ref="F322:F385" si="27">"INSERT INTO nsMine.quoteMediaTickers SET symbol='"&amp;C322&amp;"' ON DUPLICATE KEY UPDATE sedarId='"&amp;E322&amp;"';"</f>
        <v>INSERT INTO nsMine.quoteMediaTickers SET symbol='FFF:CA' ON DUPLICATE KEY UPDATE sedarId='00032658';</v>
      </c>
      <c r="G322" t="str">
        <f t="shared" ref="G322:G385" si="28">G321&amp;CHAR(34)&amp;C322&amp;CHAR(34)&amp;","</f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</v>
      </c>
      <c r="H322" t="str">
        <f t="shared" si="2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</v>
      </c>
    </row>
    <row r="323" spans="1:8" hidden="1" x14ac:dyDescent="0.2">
      <c r="A323" s="3" t="s">
        <v>642</v>
      </c>
      <c r="B323" s="3" t="s">
        <v>643</v>
      </c>
      <c r="C323" t="str">
        <f t="shared" si="25"/>
        <v>TKU:CA</v>
      </c>
      <c r="D323" t="str">
        <f>VLOOKUP(Collection1!C323,Sheet1!$A$1:$A$109,1,FALSE)</f>
        <v>TKU:CA</v>
      </c>
      <c r="E323" t="str">
        <f t="shared" si="26"/>
        <v>00032696</v>
      </c>
      <c r="F323" t="str">
        <f t="shared" si="27"/>
        <v>INSERT INTO nsMine.quoteMediaTickers SET symbol='TKU:CA' ON DUPLICATE KEY UPDATE sedarId='00032696';</v>
      </c>
      <c r="G323" t="str">
        <f t="shared" si="2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</v>
      </c>
      <c r="H323" t="str">
        <f t="shared" ref="H323:H386" si="29">H322&amp;CHAR(34)&amp;E323&amp;CHAR(34)&amp;","</f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</v>
      </c>
    </row>
    <row r="324" spans="1:8" x14ac:dyDescent="0.2">
      <c r="A324" s="3" t="s">
        <v>644</v>
      </c>
      <c r="B324" s="3" t="s">
        <v>645</v>
      </c>
      <c r="C324" t="str">
        <f t="shared" si="25"/>
        <v>KDZ:CA</v>
      </c>
      <c r="D324" t="e">
        <f>VLOOKUP(Collection1!C324,Sheet1!$A$1:$A$109,1,FALSE)</f>
        <v>#N/A</v>
      </c>
      <c r="E324" t="str">
        <f t="shared" si="26"/>
        <v>00032710</v>
      </c>
      <c r="F324" t="str">
        <f t="shared" si="27"/>
        <v>INSERT INTO nsMine.quoteMediaTickers SET symbol='KDZ:CA' ON DUPLICATE KEY UPDATE sedarId='00032710';</v>
      </c>
      <c r="G324" t="str">
        <f t="shared" si="2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</v>
      </c>
      <c r="H324" t="str">
        <f t="shared" si="2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</v>
      </c>
    </row>
    <row r="325" spans="1:8" x14ac:dyDescent="0.2">
      <c r="A325" s="3" t="s">
        <v>646</v>
      </c>
      <c r="B325" s="3" t="s">
        <v>647</v>
      </c>
      <c r="C325" t="str">
        <f t="shared" si="25"/>
        <v>AXC:CA</v>
      </c>
      <c r="D325" t="e">
        <f>VLOOKUP(Collection1!C325,Sheet1!$A$1:$A$109,1,FALSE)</f>
        <v>#N/A</v>
      </c>
      <c r="E325" t="str">
        <f t="shared" si="26"/>
        <v>00032718</v>
      </c>
      <c r="F325" t="str">
        <f t="shared" si="27"/>
        <v>INSERT INTO nsMine.quoteMediaTickers SET symbol='AXC:CA' ON DUPLICATE KEY UPDATE sedarId='00032718';</v>
      </c>
      <c r="G325" t="str">
        <f t="shared" si="2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</v>
      </c>
      <c r="H325" t="str">
        <f t="shared" si="2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</v>
      </c>
    </row>
    <row r="326" spans="1:8" x14ac:dyDescent="0.2">
      <c r="A326" s="3" t="s">
        <v>648</v>
      </c>
      <c r="B326" s="3" t="s">
        <v>649</v>
      </c>
      <c r="C326" t="str">
        <f t="shared" si="25"/>
        <v>SHRC:CA</v>
      </c>
      <c r="D326" t="e">
        <f>VLOOKUP(Collection1!C326,Sheet1!$A$1:$A$109,1,FALSE)</f>
        <v>#N/A</v>
      </c>
      <c r="E326" t="str">
        <f t="shared" si="26"/>
        <v>00032752</v>
      </c>
      <c r="F326" t="str">
        <f t="shared" si="27"/>
        <v>INSERT INTO nsMine.quoteMediaTickers SET symbol='SHRC:CA' ON DUPLICATE KEY UPDATE sedarId='00032752';</v>
      </c>
      <c r="G326" t="str">
        <f t="shared" si="2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</v>
      </c>
      <c r="H326" t="str">
        <f t="shared" si="2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</v>
      </c>
    </row>
    <row r="327" spans="1:8" x14ac:dyDescent="0.2">
      <c r="A327" s="3" t="s">
        <v>650</v>
      </c>
      <c r="B327" s="3" t="s">
        <v>651</v>
      </c>
      <c r="C327" t="str">
        <f t="shared" si="25"/>
        <v>CK:CA</v>
      </c>
      <c r="D327" t="e">
        <f>VLOOKUP(Collection1!C327,Sheet1!$A$1:$A$109,1,FALSE)</f>
        <v>#N/A</v>
      </c>
      <c r="E327" t="str">
        <f t="shared" si="26"/>
        <v>00032894</v>
      </c>
      <c r="F327" t="str">
        <f t="shared" si="27"/>
        <v>INSERT INTO nsMine.quoteMediaTickers SET symbol='CK:CA' ON DUPLICATE KEY UPDATE sedarId='00032894';</v>
      </c>
      <c r="G327" t="str">
        <f t="shared" si="2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</v>
      </c>
      <c r="H327" t="str">
        <f t="shared" si="2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</v>
      </c>
    </row>
    <row r="328" spans="1:8" x14ac:dyDescent="0.2">
      <c r="A328" s="3" t="s">
        <v>652</v>
      </c>
      <c r="B328" s="3" t="s">
        <v>653</v>
      </c>
      <c r="C328" t="str">
        <f t="shared" si="25"/>
        <v>AYL:CA</v>
      </c>
      <c r="D328" t="e">
        <f>VLOOKUP(Collection1!C328,Sheet1!$A$1:$A$109,1,FALSE)</f>
        <v>#N/A</v>
      </c>
      <c r="E328" t="str">
        <f t="shared" si="26"/>
        <v>00032917</v>
      </c>
      <c r="F328" t="str">
        <f t="shared" si="27"/>
        <v>INSERT INTO nsMine.quoteMediaTickers SET symbol='AYL:CA' ON DUPLICATE KEY UPDATE sedarId='00032917';</v>
      </c>
      <c r="G328" t="str">
        <f t="shared" si="2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</v>
      </c>
      <c r="H328" t="str">
        <f t="shared" si="2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</v>
      </c>
    </row>
    <row r="329" spans="1:8" x14ac:dyDescent="0.2">
      <c r="A329" s="3" t="s">
        <v>654</v>
      </c>
      <c r="B329" s="3" t="s">
        <v>655</v>
      </c>
      <c r="C329" t="str">
        <f t="shared" si="25"/>
        <v>OG:CA</v>
      </c>
      <c r="D329" t="e">
        <f>VLOOKUP(Collection1!C329,Sheet1!$A$1:$A$109,1,FALSE)</f>
        <v>#N/A</v>
      </c>
      <c r="E329" t="str">
        <f t="shared" si="26"/>
        <v>00032926</v>
      </c>
      <c r="F329" t="str">
        <f t="shared" si="27"/>
        <v>INSERT INTO nsMine.quoteMediaTickers SET symbol='OG:CA' ON DUPLICATE KEY UPDATE sedarId='00032926';</v>
      </c>
      <c r="G329" t="str">
        <f t="shared" si="2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</v>
      </c>
      <c r="H329" t="str">
        <f t="shared" si="2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</v>
      </c>
    </row>
    <row r="330" spans="1:8" x14ac:dyDescent="0.2">
      <c r="A330" s="3" t="s">
        <v>656</v>
      </c>
      <c r="B330" s="3" t="s">
        <v>657</v>
      </c>
      <c r="C330" t="str">
        <f t="shared" si="25"/>
        <v>DVR:CA</v>
      </c>
      <c r="D330" t="e">
        <f>VLOOKUP(Collection1!C330,Sheet1!$A$1:$A$109,1,FALSE)</f>
        <v>#N/A</v>
      </c>
      <c r="E330" t="str">
        <f t="shared" si="26"/>
        <v>00032995</v>
      </c>
      <c r="F330" t="str">
        <f t="shared" si="27"/>
        <v>INSERT INTO nsMine.quoteMediaTickers SET symbol='DVR:CA' ON DUPLICATE KEY UPDATE sedarId='00032995';</v>
      </c>
      <c r="G330" t="str">
        <f t="shared" si="2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</v>
      </c>
      <c r="H330" t="str">
        <f t="shared" si="2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</v>
      </c>
    </row>
    <row r="331" spans="1:8" hidden="1" x14ac:dyDescent="0.2">
      <c r="A331" s="3" t="s">
        <v>658</v>
      </c>
      <c r="B331" s="3" t="s">
        <v>659</v>
      </c>
      <c r="C331" t="str">
        <f t="shared" si="25"/>
        <v>GFG:CA</v>
      </c>
      <c r="D331" t="str">
        <f>VLOOKUP(Collection1!C331,Sheet1!$A$1:$A$109,1,FALSE)</f>
        <v>GFG:CA</v>
      </c>
      <c r="E331" t="str">
        <f t="shared" si="26"/>
        <v>00033024</v>
      </c>
      <c r="F331" t="str">
        <f t="shared" si="27"/>
        <v>INSERT INTO nsMine.quoteMediaTickers SET symbol='GFG:CA' ON DUPLICATE KEY UPDATE sedarId='00033024';</v>
      </c>
      <c r="G331" t="str">
        <f t="shared" si="2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</v>
      </c>
      <c r="H331" t="str">
        <f t="shared" si="2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</v>
      </c>
    </row>
    <row r="332" spans="1:8" x14ac:dyDescent="0.2">
      <c r="A332" s="3" t="s">
        <v>660</v>
      </c>
      <c r="B332" s="3" t="s">
        <v>661</v>
      </c>
      <c r="C332" t="str">
        <f t="shared" si="25"/>
        <v>IBAT:CA</v>
      </c>
      <c r="D332" t="e">
        <f>VLOOKUP(Collection1!C332,Sheet1!$A$1:$A$109,1,FALSE)</f>
        <v>#N/A</v>
      </c>
      <c r="E332" t="str">
        <f t="shared" si="26"/>
        <v>00033147</v>
      </c>
      <c r="F332" t="str">
        <f t="shared" si="27"/>
        <v>INSERT INTO nsMine.quoteMediaTickers SET symbol='IBAT:CA' ON DUPLICATE KEY UPDATE sedarId='00033147';</v>
      </c>
      <c r="G332" t="str">
        <f t="shared" si="2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</v>
      </c>
      <c r="H332" t="str">
        <f t="shared" si="2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</v>
      </c>
    </row>
    <row r="333" spans="1:8" x14ac:dyDescent="0.2">
      <c r="A333" s="3" t="s">
        <v>662</v>
      </c>
      <c r="B333" s="3" t="s">
        <v>663</v>
      </c>
      <c r="C333" t="str">
        <f t="shared" si="25"/>
        <v>FTY:CA</v>
      </c>
      <c r="D333" t="e">
        <f>VLOOKUP(Collection1!C333,Sheet1!$A$1:$A$109,1,FALSE)</f>
        <v>#N/A</v>
      </c>
      <c r="E333" t="str">
        <f t="shared" si="26"/>
        <v>00033202</v>
      </c>
      <c r="F333" t="str">
        <f t="shared" si="27"/>
        <v>INSERT INTO nsMine.quoteMediaTickers SET symbol='FTY:CA' ON DUPLICATE KEY UPDATE sedarId='00033202';</v>
      </c>
      <c r="G333" t="str">
        <f t="shared" si="2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</v>
      </c>
      <c r="H333" t="str">
        <f t="shared" si="2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</v>
      </c>
    </row>
    <row r="334" spans="1:8" x14ac:dyDescent="0.2">
      <c r="A334" s="3" t="s">
        <v>664</v>
      </c>
      <c r="B334" s="3" t="s">
        <v>665</v>
      </c>
      <c r="C334" t="str">
        <f t="shared" si="25"/>
        <v>MLK:CA</v>
      </c>
      <c r="D334" t="e">
        <f>VLOOKUP(Collection1!C334,Sheet1!$A$1:$A$109,1,FALSE)</f>
        <v>#N/A</v>
      </c>
      <c r="E334" t="str">
        <f t="shared" si="26"/>
        <v>00033308</v>
      </c>
      <c r="F334" t="str">
        <f t="shared" si="27"/>
        <v>INSERT INTO nsMine.quoteMediaTickers SET symbol='MLK:CA' ON DUPLICATE KEY UPDATE sedarId='00033308';</v>
      </c>
      <c r="G334" t="str">
        <f t="shared" si="2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</v>
      </c>
      <c r="H334" t="str">
        <f t="shared" si="2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</v>
      </c>
    </row>
    <row r="335" spans="1:8" x14ac:dyDescent="0.2">
      <c r="A335" s="3" t="s">
        <v>666</v>
      </c>
      <c r="B335" s="3" t="s">
        <v>667</v>
      </c>
      <c r="C335" t="str">
        <f t="shared" si="25"/>
        <v>XMG:CA</v>
      </c>
      <c r="D335" t="e">
        <f>VLOOKUP(Collection1!C335,Sheet1!$A$1:$A$109,1,FALSE)</f>
        <v>#N/A</v>
      </c>
      <c r="E335" t="str">
        <f t="shared" si="26"/>
        <v>00033313</v>
      </c>
      <c r="F335" t="str">
        <f t="shared" si="27"/>
        <v>INSERT INTO nsMine.quoteMediaTickers SET symbol='XMG:CA' ON DUPLICATE KEY UPDATE sedarId='00033313';</v>
      </c>
      <c r="G335" t="str">
        <f t="shared" si="2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</v>
      </c>
      <c r="H335" t="str">
        <f t="shared" si="2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</v>
      </c>
    </row>
    <row r="336" spans="1:8" x14ac:dyDescent="0.2">
      <c r="A336" s="3" t="s">
        <v>668</v>
      </c>
      <c r="B336" s="3" t="s">
        <v>669</v>
      </c>
      <c r="C336" t="str">
        <f t="shared" si="25"/>
        <v>GXY:CA</v>
      </c>
      <c r="D336" t="e">
        <f>VLOOKUP(Collection1!C336,Sheet1!$A$1:$A$109,1,FALSE)</f>
        <v>#N/A</v>
      </c>
      <c r="E336" t="str">
        <f t="shared" si="26"/>
        <v>00033327</v>
      </c>
      <c r="F336" t="str">
        <f t="shared" si="27"/>
        <v>INSERT INTO nsMine.quoteMediaTickers SET symbol='GXY:CA' ON DUPLICATE KEY UPDATE sedarId='00033327';</v>
      </c>
      <c r="G336" t="str">
        <f t="shared" si="2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</v>
      </c>
      <c r="H336" t="str">
        <f t="shared" si="2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</v>
      </c>
    </row>
    <row r="337" spans="1:8" hidden="1" x14ac:dyDescent="0.2">
      <c r="A337" s="3" t="s">
        <v>670</v>
      </c>
      <c r="B337" s="3" t="s">
        <v>671</v>
      </c>
      <c r="C337" t="str">
        <f t="shared" si="25"/>
        <v>EXE:CA</v>
      </c>
      <c r="D337" t="str">
        <f>VLOOKUP(Collection1!C337,Sheet1!$A$1:$A$109,1,FALSE)</f>
        <v>EXE:CA</v>
      </c>
      <c r="E337" t="str">
        <f t="shared" si="26"/>
        <v>00033334</v>
      </c>
      <c r="F337" t="str">
        <f t="shared" si="27"/>
        <v>INSERT INTO nsMine.quoteMediaTickers SET symbol='EXE:CA' ON DUPLICATE KEY UPDATE sedarId='00033334';</v>
      </c>
      <c r="G337" t="str">
        <f t="shared" si="2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</v>
      </c>
      <c r="H337" t="str">
        <f t="shared" si="2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</v>
      </c>
    </row>
    <row r="338" spans="1:8" x14ac:dyDescent="0.2">
      <c r="A338" s="3" t="s">
        <v>672</v>
      </c>
      <c r="B338" s="3" t="s">
        <v>673</v>
      </c>
      <c r="C338" t="str">
        <f t="shared" si="25"/>
        <v>VP:CA</v>
      </c>
      <c r="D338" t="e">
        <f>VLOOKUP(Collection1!C338,Sheet1!$A$1:$A$109,1,FALSE)</f>
        <v>#N/A</v>
      </c>
      <c r="E338" t="str">
        <f t="shared" si="26"/>
        <v>00033408</v>
      </c>
      <c r="F338" t="str">
        <f t="shared" si="27"/>
        <v>INSERT INTO nsMine.quoteMediaTickers SET symbol='VP:CA' ON DUPLICATE KEY UPDATE sedarId='00033408';</v>
      </c>
      <c r="G338" t="str">
        <f t="shared" si="2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</v>
      </c>
      <c r="H338" t="str">
        <f t="shared" si="2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</v>
      </c>
    </row>
    <row r="339" spans="1:8" hidden="1" x14ac:dyDescent="0.2">
      <c r="A339" s="3" t="s">
        <v>674</v>
      </c>
      <c r="B339" s="3" t="s">
        <v>675</v>
      </c>
      <c r="C339" t="str">
        <f t="shared" si="25"/>
        <v>FCC:CA</v>
      </c>
      <c r="D339" t="str">
        <f>VLOOKUP(Collection1!C339,Sheet1!$A$1:$A$109,1,FALSE)</f>
        <v>FCC:CA</v>
      </c>
      <c r="E339" t="str">
        <f t="shared" si="26"/>
        <v>00033412</v>
      </c>
      <c r="F339" t="str">
        <f t="shared" si="27"/>
        <v>INSERT INTO nsMine.quoteMediaTickers SET symbol='FCC:CA' ON DUPLICATE KEY UPDATE sedarId='00033412';</v>
      </c>
      <c r="G339" t="str">
        <f t="shared" si="2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</v>
      </c>
      <c r="H339" t="str">
        <f t="shared" si="2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</v>
      </c>
    </row>
    <row r="340" spans="1:8" x14ac:dyDescent="0.2">
      <c r="A340" s="3" t="s">
        <v>676</v>
      </c>
      <c r="B340" s="3" t="s">
        <v>677</v>
      </c>
      <c r="C340" t="str">
        <f t="shared" si="25"/>
        <v>IXR:CA</v>
      </c>
      <c r="D340" t="e">
        <f>VLOOKUP(Collection1!C340,Sheet1!$A$1:$A$109,1,FALSE)</f>
        <v>#N/A</v>
      </c>
      <c r="E340" t="str">
        <f t="shared" si="26"/>
        <v>00033594</v>
      </c>
      <c r="F340" t="str">
        <f t="shared" si="27"/>
        <v>INSERT INTO nsMine.quoteMediaTickers SET symbol='IXR:CA' ON DUPLICATE KEY UPDATE sedarId='00033594';</v>
      </c>
      <c r="G340" t="str">
        <f t="shared" si="2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</v>
      </c>
      <c r="H340" t="str">
        <f t="shared" si="2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</v>
      </c>
    </row>
    <row r="341" spans="1:8" hidden="1" x14ac:dyDescent="0.2">
      <c r="A341" s="3" t="s">
        <v>678</v>
      </c>
      <c r="B341" s="3" t="s">
        <v>679</v>
      </c>
      <c r="C341" t="str">
        <f t="shared" si="25"/>
        <v>TGL:CA</v>
      </c>
      <c r="D341" t="str">
        <f>VLOOKUP(Collection1!C341,Sheet1!$A$1:$A$109,1,FALSE)</f>
        <v>TGL:CA</v>
      </c>
      <c r="E341" t="str">
        <f t="shared" si="26"/>
        <v>00033601</v>
      </c>
      <c r="F341" t="str">
        <f t="shared" si="27"/>
        <v>INSERT INTO nsMine.quoteMediaTickers SET symbol='TGL:CA' ON DUPLICATE KEY UPDATE sedarId='00033601';</v>
      </c>
      <c r="G341" t="str">
        <f t="shared" si="2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</v>
      </c>
      <c r="H341" t="str">
        <f t="shared" si="2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</v>
      </c>
    </row>
    <row r="342" spans="1:8" x14ac:dyDescent="0.2">
      <c r="A342" s="3" t="s">
        <v>680</v>
      </c>
      <c r="B342" s="3" t="s">
        <v>681</v>
      </c>
      <c r="C342" t="str">
        <f t="shared" si="25"/>
        <v>CLNH:CA</v>
      </c>
      <c r="D342" t="e">
        <f>VLOOKUP(Collection1!C342,Sheet1!$A$1:$A$109,1,FALSE)</f>
        <v>#N/A</v>
      </c>
      <c r="E342" t="str">
        <f t="shared" si="26"/>
        <v>00033633</v>
      </c>
      <c r="F342" t="str">
        <f t="shared" si="27"/>
        <v>INSERT INTO nsMine.quoteMediaTickers SET symbol='CLNH:CA' ON DUPLICATE KEY UPDATE sedarId='00033633';</v>
      </c>
      <c r="G342" t="str">
        <f t="shared" si="2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</v>
      </c>
      <c r="H342" t="str">
        <f t="shared" si="2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</v>
      </c>
    </row>
    <row r="343" spans="1:8" x14ac:dyDescent="0.2">
      <c r="A343" s="3" t="s">
        <v>682</v>
      </c>
      <c r="B343" s="3" t="s">
        <v>683</v>
      </c>
      <c r="C343" t="str">
        <f t="shared" si="25"/>
        <v>API:CA</v>
      </c>
      <c r="D343" t="e">
        <f>VLOOKUP(Collection1!C343,Sheet1!$A$1:$A$109,1,FALSE)</f>
        <v>#N/A</v>
      </c>
      <c r="E343" t="str">
        <f t="shared" si="26"/>
        <v>00033663</v>
      </c>
      <c r="F343" t="str">
        <f t="shared" si="27"/>
        <v>INSERT INTO nsMine.quoteMediaTickers SET symbol='API:CA' ON DUPLICATE KEY UPDATE sedarId='00033663';</v>
      </c>
      <c r="G343" t="str">
        <f t="shared" si="2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</v>
      </c>
      <c r="H343" t="str">
        <f t="shared" si="2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</v>
      </c>
    </row>
    <row r="344" spans="1:8" x14ac:dyDescent="0.2">
      <c r="A344" s="3" t="s">
        <v>684</v>
      </c>
      <c r="B344" s="3" t="s">
        <v>685</v>
      </c>
      <c r="C344" t="str">
        <f t="shared" si="25"/>
        <v>ZOR:CA</v>
      </c>
      <c r="D344" t="e">
        <f>VLOOKUP(Collection1!C344,Sheet1!$A$1:$A$109,1,FALSE)</f>
        <v>#N/A</v>
      </c>
      <c r="E344" t="str">
        <f t="shared" si="26"/>
        <v>00033677</v>
      </c>
      <c r="F344" t="str">
        <f t="shared" si="27"/>
        <v>INSERT INTO nsMine.quoteMediaTickers SET symbol='ZOR:CA' ON DUPLICATE KEY UPDATE sedarId='00033677';</v>
      </c>
      <c r="G344" t="str">
        <f t="shared" si="2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</v>
      </c>
      <c r="H344" t="str">
        <f t="shared" si="2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</v>
      </c>
    </row>
    <row r="345" spans="1:8" x14ac:dyDescent="0.2">
      <c r="A345" s="3" t="s">
        <v>686</v>
      </c>
      <c r="B345" s="3" t="s">
        <v>687</v>
      </c>
      <c r="C345" t="str">
        <f t="shared" si="25"/>
        <v>SNP:CA</v>
      </c>
      <c r="D345" t="e">
        <f>VLOOKUP(Collection1!C345,Sheet1!$A$1:$A$109,1,FALSE)</f>
        <v>#N/A</v>
      </c>
      <c r="E345" t="str">
        <f t="shared" si="26"/>
        <v>00033678</v>
      </c>
      <c r="F345" t="str">
        <f t="shared" si="27"/>
        <v>INSERT INTO nsMine.quoteMediaTickers SET symbol='SNP:CA' ON DUPLICATE KEY UPDATE sedarId='00033678';</v>
      </c>
      <c r="G345" t="str">
        <f t="shared" si="2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</v>
      </c>
      <c r="H345" t="str">
        <f t="shared" si="2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</v>
      </c>
    </row>
    <row r="346" spans="1:8" x14ac:dyDescent="0.2">
      <c r="A346" s="3" t="s">
        <v>688</v>
      </c>
      <c r="B346" s="3" t="s">
        <v>689</v>
      </c>
      <c r="C346" t="str">
        <f t="shared" si="25"/>
        <v>SFA:CA</v>
      </c>
      <c r="D346" t="e">
        <f>VLOOKUP(Collection1!C346,Sheet1!$A$1:$A$109,1,FALSE)</f>
        <v>#N/A</v>
      </c>
      <c r="E346" t="str">
        <f t="shared" si="26"/>
        <v>00033785</v>
      </c>
      <c r="F346" t="str">
        <f t="shared" si="27"/>
        <v>INSERT INTO nsMine.quoteMediaTickers SET symbol='SFA:CA' ON DUPLICATE KEY UPDATE sedarId='00033785';</v>
      </c>
      <c r="G346" t="str">
        <f t="shared" si="2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</v>
      </c>
      <c r="H346" t="str">
        <f t="shared" si="2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</v>
      </c>
    </row>
    <row r="347" spans="1:8" x14ac:dyDescent="0.2">
      <c r="A347" s="3" t="s">
        <v>690</v>
      </c>
      <c r="B347" s="3" t="s">
        <v>691</v>
      </c>
      <c r="C347" t="str">
        <f t="shared" si="25"/>
        <v>GLH:CA</v>
      </c>
      <c r="D347" t="e">
        <f>VLOOKUP(Collection1!C347,Sheet1!$A$1:$A$109,1,FALSE)</f>
        <v>#N/A</v>
      </c>
      <c r="E347" t="str">
        <f t="shared" si="26"/>
        <v>00033830</v>
      </c>
      <c r="F347" t="str">
        <f t="shared" si="27"/>
        <v>INSERT INTO nsMine.quoteMediaTickers SET symbol='GLH:CA' ON DUPLICATE KEY UPDATE sedarId='00033830';</v>
      </c>
      <c r="G347" t="str">
        <f t="shared" si="2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</v>
      </c>
      <c r="H347" t="str">
        <f t="shared" si="2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</v>
      </c>
    </row>
    <row r="348" spans="1:8" x14ac:dyDescent="0.2">
      <c r="A348" s="3" t="s">
        <v>692</v>
      </c>
      <c r="B348" s="3" t="s">
        <v>693</v>
      </c>
      <c r="C348" t="str">
        <f t="shared" si="25"/>
        <v>TAUG:CA</v>
      </c>
      <c r="D348" t="e">
        <f>VLOOKUP(Collection1!C348,Sheet1!$A$1:$A$109,1,FALSE)</f>
        <v>#N/A</v>
      </c>
      <c r="E348" t="str">
        <f t="shared" si="26"/>
        <v>00033885</v>
      </c>
      <c r="F348" t="str">
        <f t="shared" si="27"/>
        <v>INSERT INTO nsMine.quoteMediaTickers SET symbol='TAUG:CA' ON DUPLICATE KEY UPDATE sedarId='00033885';</v>
      </c>
      <c r="G348" t="str">
        <f t="shared" si="2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</v>
      </c>
      <c r="H348" t="str">
        <f t="shared" si="2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</v>
      </c>
    </row>
    <row r="349" spans="1:8" x14ac:dyDescent="0.2">
      <c r="A349" s="3" t="s">
        <v>694</v>
      </c>
      <c r="B349" s="3" t="s">
        <v>695</v>
      </c>
      <c r="C349" t="str">
        <f t="shared" si="25"/>
        <v>GCS:CA</v>
      </c>
      <c r="D349" t="e">
        <f>VLOOKUP(Collection1!C349,Sheet1!$A$1:$A$109,1,FALSE)</f>
        <v>#N/A</v>
      </c>
      <c r="E349" t="str">
        <f t="shared" si="26"/>
        <v>00033945</v>
      </c>
      <c r="F349" t="str">
        <f t="shared" si="27"/>
        <v>INSERT INTO nsMine.quoteMediaTickers SET symbol='GCS:CA' ON DUPLICATE KEY UPDATE sedarId='00033945';</v>
      </c>
      <c r="G349" t="str">
        <f t="shared" si="2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</v>
      </c>
      <c r="H349" t="str">
        <f t="shared" si="2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</v>
      </c>
    </row>
    <row r="350" spans="1:8" x14ac:dyDescent="0.2">
      <c r="A350" s="3" t="s">
        <v>696</v>
      </c>
      <c r="B350" s="3" t="s">
        <v>697</v>
      </c>
      <c r="C350" t="str">
        <f t="shared" si="25"/>
        <v>ZRI:CA</v>
      </c>
      <c r="D350" t="e">
        <f>VLOOKUP(Collection1!C350,Sheet1!$A$1:$A$109,1,FALSE)</f>
        <v>#N/A</v>
      </c>
      <c r="E350" t="str">
        <f t="shared" si="26"/>
        <v>00033950</v>
      </c>
      <c r="F350" t="str">
        <f t="shared" si="27"/>
        <v>INSERT INTO nsMine.quoteMediaTickers SET symbol='ZRI:CA' ON DUPLICATE KEY UPDATE sedarId='00033950';</v>
      </c>
      <c r="G350" t="str">
        <f t="shared" si="2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</v>
      </c>
      <c r="H350" t="str">
        <f t="shared" si="2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</v>
      </c>
    </row>
    <row r="351" spans="1:8" hidden="1" x14ac:dyDescent="0.2">
      <c r="A351" s="3" t="s">
        <v>698</v>
      </c>
      <c r="B351" s="3" t="s">
        <v>699</v>
      </c>
      <c r="C351" t="str">
        <f t="shared" si="25"/>
        <v>HIT:CA</v>
      </c>
      <c r="D351" t="str">
        <f>VLOOKUP(Collection1!C351,Sheet1!$A$1:$A$109,1,FALSE)</f>
        <v>HIT:CA</v>
      </c>
      <c r="E351" t="str">
        <f t="shared" si="26"/>
        <v>00033953</v>
      </c>
      <c r="F351" t="str">
        <f t="shared" si="27"/>
        <v>INSERT INTO nsMine.quoteMediaTickers SET symbol='HIT:CA' ON DUPLICATE KEY UPDATE sedarId='00033953';</v>
      </c>
      <c r="G351" t="str">
        <f t="shared" si="2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</v>
      </c>
      <c r="H351" t="str">
        <f t="shared" si="2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</v>
      </c>
    </row>
    <row r="352" spans="1:8" x14ac:dyDescent="0.2">
      <c r="A352" s="3" t="s">
        <v>700</v>
      </c>
      <c r="B352" s="3" t="s">
        <v>701</v>
      </c>
      <c r="C352" t="str">
        <f t="shared" si="25"/>
        <v>HM:CA</v>
      </c>
      <c r="D352" t="e">
        <f>VLOOKUP(Collection1!C352,Sheet1!$A$1:$A$109,1,FALSE)</f>
        <v>#N/A</v>
      </c>
      <c r="E352" t="str">
        <f t="shared" si="26"/>
        <v>00033954</v>
      </c>
      <c r="F352" t="str">
        <f t="shared" si="27"/>
        <v>INSERT INTO nsMine.quoteMediaTickers SET symbol='HM:CA' ON DUPLICATE KEY UPDATE sedarId='00033954';</v>
      </c>
      <c r="G352" t="str">
        <f t="shared" si="2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</v>
      </c>
      <c r="H352" t="str">
        <f t="shared" si="2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</v>
      </c>
    </row>
    <row r="353" spans="1:8" hidden="1" x14ac:dyDescent="0.2">
      <c r="A353" s="3" t="s">
        <v>702</v>
      </c>
      <c r="B353" s="3" t="s">
        <v>703</v>
      </c>
      <c r="C353" t="str">
        <f t="shared" si="25"/>
        <v>NXC:CA</v>
      </c>
      <c r="D353" t="str">
        <f>VLOOKUP(Collection1!C353,Sheet1!$A$1:$A$109,1,FALSE)</f>
        <v>NXC:CA</v>
      </c>
      <c r="E353" t="str">
        <f t="shared" si="26"/>
        <v>00034059</v>
      </c>
      <c r="F353" t="str">
        <f t="shared" si="27"/>
        <v>INSERT INTO nsMine.quoteMediaTickers SET symbol='NXC:CA' ON DUPLICATE KEY UPDATE sedarId='00034059';</v>
      </c>
      <c r="G353" t="str">
        <f t="shared" si="2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</v>
      </c>
      <c r="H353" t="str">
        <f t="shared" si="2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</v>
      </c>
    </row>
    <row r="354" spans="1:8" x14ac:dyDescent="0.2">
      <c r="A354" s="3" t="s">
        <v>704</v>
      </c>
      <c r="B354" s="3" t="s">
        <v>705</v>
      </c>
      <c r="C354" t="str">
        <f t="shared" si="25"/>
        <v>GRT:CA</v>
      </c>
      <c r="D354" t="e">
        <f>VLOOKUP(Collection1!C354,Sheet1!$A$1:$A$109,1,FALSE)</f>
        <v>#N/A</v>
      </c>
      <c r="E354" t="str">
        <f t="shared" si="26"/>
        <v>00034078</v>
      </c>
      <c r="F354" t="str">
        <f t="shared" si="27"/>
        <v>INSERT INTO nsMine.quoteMediaTickers SET symbol='GRT:CA' ON DUPLICATE KEY UPDATE sedarId='00034078';</v>
      </c>
      <c r="G354" t="str">
        <f t="shared" si="2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</v>
      </c>
      <c r="H354" t="str">
        <f t="shared" si="2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</v>
      </c>
    </row>
    <row r="355" spans="1:8" x14ac:dyDescent="0.2">
      <c r="A355" s="3" t="s">
        <v>706</v>
      </c>
      <c r="B355" s="3" t="s">
        <v>707</v>
      </c>
      <c r="C355" t="str">
        <f t="shared" si="25"/>
        <v>BUA:CA</v>
      </c>
      <c r="D355" t="e">
        <f>VLOOKUP(Collection1!C355,Sheet1!$A$1:$A$109,1,FALSE)</f>
        <v>#N/A</v>
      </c>
      <c r="E355" t="str">
        <f t="shared" si="26"/>
        <v>00034169</v>
      </c>
      <c r="F355" t="str">
        <f t="shared" si="27"/>
        <v>INSERT INTO nsMine.quoteMediaTickers SET symbol='BUA:CA' ON DUPLICATE KEY UPDATE sedarId='00034169';</v>
      </c>
      <c r="G355" t="str">
        <f t="shared" si="2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</v>
      </c>
      <c r="H355" t="str">
        <f t="shared" si="2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</v>
      </c>
    </row>
    <row r="356" spans="1:8" x14ac:dyDescent="0.2">
      <c r="A356" s="3" t="s">
        <v>708</v>
      </c>
      <c r="B356" s="3" t="s">
        <v>709</v>
      </c>
      <c r="C356" t="str">
        <f t="shared" si="25"/>
        <v>IFL:CA</v>
      </c>
      <c r="D356" t="e">
        <f>VLOOKUP(Collection1!C356,Sheet1!$A$1:$A$109,1,FALSE)</f>
        <v>#N/A</v>
      </c>
      <c r="E356" t="str">
        <f t="shared" si="26"/>
        <v>00034177</v>
      </c>
      <c r="F356" t="str">
        <f t="shared" si="27"/>
        <v>INSERT INTO nsMine.quoteMediaTickers SET symbol='IFL:CA' ON DUPLICATE KEY UPDATE sedarId='00034177';</v>
      </c>
      <c r="G356" t="str">
        <f t="shared" si="2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</v>
      </c>
      <c r="H356" t="str">
        <f t="shared" si="2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</v>
      </c>
    </row>
    <row r="357" spans="1:8" x14ac:dyDescent="0.2">
      <c r="A357" s="3" t="s">
        <v>710</v>
      </c>
      <c r="B357" s="3" t="s">
        <v>711</v>
      </c>
      <c r="C357" t="str">
        <f t="shared" si="25"/>
        <v>CME:CA</v>
      </c>
      <c r="D357" t="e">
        <f>VLOOKUP(Collection1!C357,Sheet1!$A$1:$A$109,1,FALSE)</f>
        <v>#N/A</v>
      </c>
      <c r="E357" t="str">
        <f t="shared" si="26"/>
        <v>00034271</v>
      </c>
      <c r="F357" t="str">
        <f t="shared" si="27"/>
        <v>INSERT INTO nsMine.quoteMediaTickers SET symbol='CME:CA' ON DUPLICATE KEY UPDATE sedarId='00034271';</v>
      </c>
      <c r="G357" t="str">
        <f t="shared" si="2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</v>
      </c>
      <c r="H357" t="str">
        <f t="shared" si="2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</v>
      </c>
    </row>
    <row r="358" spans="1:8" x14ac:dyDescent="0.2">
      <c r="A358" s="3" t="s">
        <v>712</v>
      </c>
      <c r="B358" s="3" t="s">
        <v>713</v>
      </c>
      <c r="C358" t="str">
        <f t="shared" si="25"/>
        <v>RVR:CA</v>
      </c>
      <c r="D358" t="e">
        <f>VLOOKUP(Collection1!C358,Sheet1!$A$1:$A$109,1,FALSE)</f>
        <v>#N/A</v>
      </c>
      <c r="E358" t="str">
        <f t="shared" si="26"/>
        <v>00034372</v>
      </c>
      <c r="F358" t="str">
        <f t="shared" si="27"/>
        <v>INSERT INTO nsMine.quoteMediaTickers SET symbol='RVR:CA' ON DUPLICATE KEY UPDATE sedarId='00034372';</v>
      </c>
      <c r="G358" t="str">
        <f t="shared" si="2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</v>
      </c>
      <c r="H358" t="str">
        <f t="shared" si="2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</v>
      </c>
    </row>
    <row r="359" spans="1:8" x14ac:dyDescent="0.2">
      <c r="A359" s="3" t="s">
        <v>714</v>
      </c>
      <c r="B359" s="3" t="s">
        <v>715</v>
      </c>
      <c r="C359" t="str">
        <f t="shared" si="25"/>
        <v>GBC:CA</v>
      </c>
      <c r="D359" t="e">
        <f>VLOOKUP(Collection1!C359,Sheet1!$A$1:$A$109,1,FALSE)</f>
        <v>#N/A</v>
      </c>
      <c r="E359" t="str">
        <f t="shared" si="26"/>
        <v>00034396</v>
      </c>
      <c r="F359" t="str">
        <f t="shared" si="27"/>
        <v>INSERT INTO nsMine.quoteMediaTickers SET symbol='GBC:CA' ON DUPLICATE KEY UPDATE sedarId='00034396';</v>
      </c>
      <c r="G359" t="str">
        <f t="shared" si="2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</v>
      </c>
      <c r="H359" t="str">
        <f t="shared" si="2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</v>
      </c>
    </row>
    <row r="360" spans="1:8" x14ac:dyDescent="0.2">
      <c r="A360" s="3" t="s">
        <v>716</v>
      </c>
      <c r="B360" s="3" t="s">
        <v>717</v>
      </c>
      <c r="C360" t="str">
        <f t="shared" si="25"/>
        <v>PUL:CA</v>
      </c>
      <c r="D360" t="e">
        <f>VLOOKUP(Collection1!C360,Sheet1!$A$1:$A$109,1,FALSE)</f>
        <v>#N/A</v>
      </c>
      <c r="E360" t="str">
        <f t="shared" si="26"/>
        <v>00034432</v>
      </c>
      <c r="F360" t="str">
        <f t="shared" si="27"/>
        <v>INSERT INTO nsMine.quoteMediaTickers SET symbol='PUL:CA' ON DUPLICATE KEY UPDATE sedarId='00034432';</v>
      </c>
      <c r="G360" t="str">
        <f t="shared" si="2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</v>
      </c>
      <c r="H360" t="str">
        <f t="shared" si="2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</v>
      </c>
    </row>
    <row r="361" spans="1:8" hidden="1" x14ac:dyDescent="0.2">
      <c r="A361" s="3" t="s">
        <v>718</v>
      </c>
      <c r="B361" s="3" t="s">
        <v>719</v>
      </c>
      <c r="C361" t="str">
        <f t="shared" si="25"/>
        <v>ZOM:CA</v>
      </c>
      <c r="D361" t="str">
        <f>VLOOKUP(Collection1!C361,Sheet1!$A$1:$A$109,1,FALSE)</f>
        <v>ZOM:CA</v>
      </c>
      <c r="E361" t="str">
        <f t="shared" si="26"/>
        <v>00034446</v>
      </c>
      <c r="F361" t="str">
        <f t="shared" si="27"/>
        <v>INSERT INTO nsMine.quoteMediaTickers SET symbol='ZOM:CA' ON DUPLICATE KEY UPDATE sedarId='00034446';</v>
      </c>
      <c r="G361" t="str">
        <f t="shared" si="2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</v>
      </c>
      <c r="H361" t="str">
        <f t="shared" si="2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</v>
      </c>
    </row>
    <row r="362" spans="1:8" hidden="1" x14ac:dyDescent="0.2">
      <c r="A362" s="3" t="s">
        <v>720</v>
      </c>
      <c r="B362" s="3" t="s">
        <v>721</v>
      </c>
      <c r="C362" t="str">
        <f t="shared" si="25"/>
        <v>ISV:CA</v>
      </c>
      <c r="D362" t="str">
        <f>VLOOKUP(Collection1!C362,Sheet1!$A$1:$A$109,1,FALSE)</f>
        <v>ISV:CA</v>
      </c>
      <c r="E362" t="str">
        <f t="shared" si="26"/>
        <v>00034491</v>
      </c>
      <c r="F362" t="str">
        <f t="shared" si="27"/>
        <v>INSERT INTO nsMine.quoteMediaTickers SET symbol='ISV:CA' ON DUPLICATE KEY UPDATE sedarId='00034491';</v>
      </c>
      <c r="G362" t="str">
        <f t="shared" si="2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</v>
      </c>
      <c r="H362" t="str">
        <f t="shared" si="2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</v>
      </c>
    </row>
    <row r="363" spans="1:8" x14ac:dyDescent="0.2">
      <c r="A363" s="3" t="s">
        <v>722</v>
      </c>
      <c r="B363" s="3" t="s">
        <v>723</v>
      </c>
      <c r="C363" t="str">
        <f t="shared" si="25"/>
        <v>CFB:CA</v>
      </c>
      <c r="D363" t="e">
        <f>VLOOKUP(Collection1!C363,Sheet1!$A$1:$A$109,1,FALSE)</f>
        <v>#N/A</v>
      </c>
      <c r="E363" t="str">
        <f t="shared" si="26"/>
        <v>00034516</v>
      </c>
      <c r="F363" t="str">
        <f t="shared" si="27"/>
        <v>INSERT INTO nsMine.quoteMediaTickers SET symbol='CFB:CA' ON DUPLICATE KEY UPDATE sedarId='00034516';</v>
      </c>
      <c r="G363" t="str">
        <f t="shared" si="2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</v>
      </c>
      <c r="H363" t="str">
        <f t="shared" si="2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</v>
      </c>
    </row>
    <row r="364" spans="1:8" x14ac:dyDescent="0.2">
      <c r="A364" s="3" t="s">
        <v>724</v>
      </c>
      <c r="B364" s="3" t="s">
        <v>725</v>
      </c>
      <c r="C364" t="str">
        <f t="shared" si="25"/>
        <v>MINE:CA</v>
      </c>
      <c r="D364" t="e">
        <f>VLOOKUP(Collection1!C364,Sheet1!$A$1:$A$109,1,FALSE)</f>
        <v>#N/A</v>
      </c>
      <c r="E364" t="str">
        <f t="shared" si="26"/>
        <v>00034557</v>
      </c>
      <c r="F364" t="str">
        <f t="shared" si="27"/>
        <v>INSERT INTO nsMine.quoteMediaTickers SET symbol='MINE:CA' ON DUPLICATE KEY UPDATE sedarId='00034557';</v>
      </c>
      <c r="G364" t="str">
        <f t="shared" si="2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</v>
      </c>
      <c r="H364" t="str">
        <f t="shared" si="2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</v>
      </c>
    </row>
    <row r="365" spans="1:8" x14ac:dyDescent="0.2">
      <c r="A365" s="3" t="s">
        <v>726</v>
      </c>
      <c r="B365" s="3" t="s">
        <v>727</v>
      </c>
      <c r="C365" t="str">
        <f t="shared" si="25"/>
        <v>EVA:CA</v>
      </c>
      <c r="D365" t="e">
        <f>VLOOKUP(Collection1!C365,Sheet1!$A$1:$A$109,1,FALSE)</f>
        <v>#N/A</v>
      </c>
      <c r="E365" t="str">
        <f t="shared" si="26"/>
        <v>00034614</v>
      </c>
      <c r="F365" t="str">
        <f t="shared" si="27"/>
        <v>INSERT INTO nsMine.quoteMediaTickers SET symbol='EVA:CA' ON DUPLICATE KEY UPDATE sedarId='00034614';</v>
      </c>
      <c r="G365" t="str">
        <f t="shared" si="2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</v>
      </c>
      <c r="H365" t="str">
        <f t="shared" si="2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</v>
      </c>
    </row>
    <row r="366" spans="1:8" x14ac:dyDescent="0.2">
      <c r="A366" s="3" t="s">
        <v>728</v>
      </c>
      <c r="B366" s="3" t="s">
        <v>729</v>
      </c>
      <c r="C366" t="str">
        <f t="shared" si="25"/>
        <v>MRTX:CA</v>
      </c>
      <c r="D366" t="e">
        <f>VLOOKUP(Collection1!C366,Sheet1!$A$1:$A$109,1,FALSE)</f>
        <v>#N/A</v>
      </c>
      <c r="E366" t="str">
        <f t="shared" si="26"/>
        <v>00034745</v>
      </c>
      <c r="F366" t="str">
        <f t="shared" si="27"/>
        <v>INSERT INTO nsMine.quoteMediaTickers SET symbol='MRTX:CA' ON DUPLICATE KEY UPDATE sedarId='00034745';</v>
      </c>
      <c r="G366" t="str">
        <f t="shared" si="2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</v>
      </c>
      <c r="H366" t="str">
        <f t="shared" si="2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</v>
      </c>
    </row>
    <row r="367" spans="1:8" x14ac:dyDescent="0.2">
      <c r="A367" s="3" t="s">
        <v>730</v>
      </c>
      <c r="B367" s="3" t="s">
        <v>731</v>
      </c>
      <c r="C367" t="str">
        <f t="shared" si="25"/>
        <v>EMS:CA</v>
      </c>
      <c r="D367" t="e">
        <f>VLOOKUP(Collection1!C367,Sheet1!$A$1:$A$109,1,FALSE)</f>
        <v>#N/A</v>
      </c>
      <c r="E367" t="str">
        <f t="shared" si="26"/>
        <v>00034814</v>
      </c>
      <c r="F367" t="str">
        <f t="shared" si="27"/>
        <v>INSERT INTO nsMine.quoteMediaTickers SET symbol='EMS:CA' ON DUPLICATE KEY UPDATE sedarId='00034814';</v>
      </c>
      <c r="G367" t="str">
        <f t="shared" si="2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</v>
      </c>
      <c r="H367" t="str">
        <f t="shared" si="2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</v>
      </c>
    </row>
    <row r="368" spans="1:8" x14ac:dyDescent="0.2">
      <c r="A368" s="3" t="s">
        <v>732</v>
      </c>
      <c r="B368" s="3" t="s">
        <v>733</v>
      </c>
      <c r="C368" t="str">
        <f t="shared" si="25"/>
        <v>LEO:CA</v>
      </c>
      <c r="D368" t="e">
        <f>VLOOKUP(Collection1!C368,Sheet1!$A$1:$A$109,1,FALSE)</f>
        <v>#N/A</v>
      </c>
      <c r="E368" t="str">
        <f t="shared" si="26"/>
        <v>00034840</v>
      </c>
      <c r="F368" t="str">
        <f t="shared" si="27"/>
        <v>INSERT INTO nsMine.quoteMediaTickers SET symbol='LEO:CA' ON DUPLICATE KEY UPDATE sedarId='00034840';</v>
      </c>
      <c r="G368" t="str">
        <f t="shared" si="2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</v>
      </c>
      <c r="H368" t="str">
        <f t="shared" si="2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</v>
      </c>
    </row>
    <row r="369" spans="1:8" x14ac:dyDescent="0.2">
      <c r="A369" s="3" t="s">
        <v>734</v>
      </c>
      <c r="B369" s="3" t="s">
        <v>735</v>
      </c>
      <c r="C369" t="str">
        <f t="shared" si="25"/>
        <v>FKSH:CA</v>
      </c>
      <c r="D369" t="e">
        <f>VLOOKUP(Collection1!C369,Sheet1!$A$1:$A$109,1,FALSE)</f>
        <v>#N/A</v>
      </c>
      <c r="E369" t="str">
        <f t="shared" si="26"/>
        <v>00034914</v>
      </c>
      <c r="F369" t="str">
        <f t="shared" si="27"/>
        <v>INSERT INTO nsMine.quoteMediaTickers SET symbol='FKSH:CA' ON DUPLICATE KEY UPDATE sedarId='00034914';</v>
      </c>
      <c r="G369" t="str">
        <f t="shared" si="2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</v>
      </c>
      <c r="H369" t="str">
        <f t="shared" si="2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</v>
      </c>
    </row>
    <row r="370" spans="1:8" x14ac:dyDescent="0.2">
      <c r="A370" s="3" t="s">
        <v>736</v>
      </c>
      <c r="B370" s="3" t="s">
        <v>737</v>
      </c>
      <c r="C370" t="str">
        <f t="shared" si="25"/>
        <v>MWIUN:CA</v>
      </c>
      <c r="D370" t="e">
        <f>VLOOKUP(Collection1!C370,Sheet1!$A$1:$A$109,1,FALSE)</f>
        <v>#N/A</v>
      </c>
      <c r="E370" t="str">
        <f t="shared" si="26"/>
        <v>00034962</v>
      </c>
      <c r="F370" t="str">
        <f t="shared" si="27"/>
        <v>INSERT INTO nsMine.quoteMediaTickers SET symbol='MWIUN:CA' ON DUPLICATE KEY UPDATE sedarId='00034962';</v>
      </c>
      <c r="G370" t="str">
        <f t="shared" si="2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</v>
      </c>
      <c r="H370" t="str">
        <f t="shared" si="2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</v>
      </c>
    </row>
    <row r="371" spans="1:8" x14ac:dyDescent="0.2">
      <c r="A371" s="3" t="s">
        <v>738</v>
      </c>
      <c r="B371" s="3" t="s">
        <v>739</v>
      </c>
      <c r="C371" t="str">
        <f t="shared" si="25"/>
        <v>CMS:CA</v>
      </c>
      <c r="D371" t="e">
        <f>VLOOKUP(Collection1!C371,Sheet1!$A$1:$A$109,1,FALSE)</f>
        <v>#N/A</v>
      </c>
      <c r="E371" t="str">
        <f t="shared" si="26"/>
        <v>00035029</v>
      </c>
      <c r="F371" t="str">
        <f t="shared" si="27"/>
        <v>INSERT INTO nsMine.quoteMediaTickers SET symbol='CMS:CA' ON DUPLICATE KEY UPDATE sedarId='00035029';</v>
      </c>
      <c r="G371" t="str">
        <f t="shared" si="2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</v>
      </c>
      <c r="H371" t="str">
        <f t="shared" si="2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</v>
      </c>
    </row>
    <row r="372" spans="1:8" x14ac:dyDescent="0.2">
      <c r="A372" s="3" t="s">
        <v>740</v>
      </c>
      <c r="B372" s="3" t="s">
        <v>741</v>
      </c>
      <c r="C372" t="str">
        <f t="shared" si="25"/>
        <v>TSZ:CA</v>
      </c>
      <c r="D372" t="e">
        <f>VLOOKUP(Collection1!C372,Sheet1!$A$1:$A$109,1,FALSE)</f>
        <v>#N/A</v>
      </c>
      <c r="E372" t="str">
        <f t="shared" si="26"/>
        <v>00035030</v>
      </c>
      <c r="F372" t="str">
        <f t="shared" si="27"/>
        <v>INSERT INTO nsMine.quoteMediaTickers SET symbol='TSZ:CA' ON DUPLICATE KEY UPDATE sedarId='00035030';</v>
      </c>
      <c r="G372" t="str">
        <f t="shared" si="2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</v>
      </c>
      <c r="H372" t="str">
        <f t="shared" si="2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</v>
      </c>
    </row>
    <row r="373" spans="1:8" x14ac:dyDescent="0.2">
      <c r="A373" s="3" t="s">
        <v>742</v>
      </c>
      <c r="B373" s="3" t="s">
        <v>743</v>
      </c>
      <c r="C373" t="str">
        <f t="shared" si="25"/>
        <v>SPRZ:CA</v>
      </c>
      <c r="D373" t="e">
        <f>VLOOKUP(Collection1!C373,Sheet1!$A$1:$A$109,1,FALSE)</f>
        <v>#N/A</v>
      </c>
      <c r="E373" t="str">
        <f t="shared" si="26"/>
        <v>00035039</v>
      </c>
      <c r="F373" t="str">
        <f t="shared" si="27"/>
        <v>INSERT INTO nsMine.quoteMediaTickers SET symbol='SPRZ:CA' ON DUPLICATE KEY UPDATE sedarId='00035039';</v>
      </c>
      <c r="G373" t="str">
        <f t="shared" si="2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</v>
      </c>
      <c r="H373" t="str">
        <f t="shared" si="2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</v>
      </c>
    </row>
    <row r="374" spans="1:8" x14ac:dyDescent="0.2">
      <c r="A374" s="3" t="s">
        <v>744</v>
      </c>
      <c r="B374" s="3" t="s">
        <v>745</v>
      </c>
      <c r="C374" t="str">
        <f t="shared" si="25"/>
        <v>CTT:CA</v>
      </c>
      <c r="D374" t="e">
        <f>VLOOKUP(Collection1!C374,Sheet1!$A$1:$A$109,1,FALSE)</f>
        <v>#N/A</v>
      </c>
      <c r="E374" t="str">
        <f t="shared" si="26"/>
        <v>00035142</v>
      </c>
      <c r="F374" t="str">
        <f t="shared" si="27"/>
        <v>INSERT INTO nsMine.quoteMediaTickers SET symbol='CTT:CA' ON DUPLICATE KEY UPDATE sedarId='00035142';</v>
      </c>
      <c r="G374" t="str">
        <f t="shared" si="2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</v>
      </c>
      <c r="H374" t="str">
        <f t="shared" si="2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</v>
      </c>
    </row>
    <row r="375" spans="1:8" x14ac:dyDescent="0.2">
      <c r="A375" s="3" t="s">
        <v>746</v>
      </c>
      <c r="B375" s="3" t="s">
        <v>747</v>
      </c>
      <c r="C375" t="str">
        <f t="shared" si="25"/>
        <v>DMC:CA</v>
      </c>
      <c r="D375" t="e">
        <f>VLOOKUP(Collection1!C375,Sheet1!$A$1:$A$109,1,FALSE)</f>
        <v>#N/A</v>
      </c>
      <c r="E375" t="str">
        <f t="shared" si="26"/>
        <v>00035227</v>
      </c>
      <c r="F375" t="str">
        <f t="shared" si="27"/>
        <v>INSERT INTO nsMine.quoteMediaTickers SET symbol='DMC:CA' ON DUPLICATE KEY UPDATE sedarId='00035227';</v>
      </c>
      <c r="G375" t="str">
        <f t="shared" si="2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</v>
      </c>
      <c r="H375" t="str">
        <f t="shared" si="2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</v>
      </c>
    </row>
    <row r="376" spans="1:8" x14ac:dyDescent="0.2">
      <c r="A376" s="3" t="s">
        <v>748</v>
      </c>
      <c r="B376" s="3" t="s">
        <v>749</v>
      </c>
      <c r="C376" t="str">
        <f t="shared" si="25"/>
        <v>MYR:CA</v>
      </c>
      <c r="D376" t="e">
        <f>VLOOKUP(Collection1!C376,Sheet1!$A$1:$A$109,1,FALSE)</f>
        <v>#N/A</v>
      </c>
      <c r="E376" t="str">
        <f t="shared" si="26"/>
        <v>00035230</v>
      </c>
      <c r="F376" t="str">
        <f t="shared" si="27"/>
        <v>INSERT INTO nsMine.quoteMediaTickers SET symbol='MYR:CA' ON DUPLICATE KEY UPDATE sedarId='00035230';</v>
      </c>
      <c r="G376" t="str">
        <f t="shared" si="2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</v>
      </c>
      <c r="H376" t="str">
        <f t="shared" si="2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</v>
      </c>
    </row>
    <row r="377" spans="1:8" hidden="1" x14ac:dyDescent="0.2">
      <c r="A377" s="3" t="s">
        <v>750</v>
      </c>
      <c r="B377" s="3" t="s">
        <v>751</v>
      </c>
      <c r="C377" t="str">
        <f t="shared" si="25"/>
        <v>LND:CA</v>
      </c>
      <c r="D377" t="str">
        <f>VLOOKUP(Collection1!C377,Sheet1!$A$1:$A$109,1,FALSE)</f>
        <v>LND:CA</v>
      </c>
      <c r="E377" t="str">
        <f t="shared" si="26"/>
        <v>00035277</v>
      </c>
      <c r="F377" t="str">
        <f t="shared" si="27"/>
        <v>INSERT INTO nsMine.quoteMediaTickers SET symbol='LND:CA' ON DUPLICATE KEY UPDATE sedarId='00035277';</v>
      </c>
      <c r="G377" t="str">
        <f t="shared" si="2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</v>
      </c>
      <c r="H377" t="str">
        <f t="shared" si="2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</v>
      </c>
    </row>
    <row r="378" spans="1:8" x14ac:dyDescent="0.2">
      <c r="A378" s="3" t="s">
        <v>752</v>
      </c>
      <c r="B378" s="3" t="s">
        <v>753</v>
      </c>
      <c r="C378" t="str">
        <f t="shared" si="25"/>
        <v>MDM:CA</v>
      </c>
      <c r="D378" t="e">
        <f>VLOOKUP(Collection1!C378,Sheet1!$A$1:$A$109,1,FALSE)</f>
        <v>#N/A</v>
      </c>
      <c r="E378" t="str">
        <f t="shared" si="26"/>
        <v>00035394</v>
      </c>
      <c r="F378" t="str">
        <f t="shared" si="27"/>
        <v>INSERT INTO nsMine.quoteMediaTickers SET symbol='MDM:CA' ON DUPLICATE KEY UPDATE sedarId='00035394';</v>
      </c>
      <c r="G378" t="str">
        <f t="shared" si="2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</v>
      </c>
      <c r="H378" t="str">
        <f t="shared" si="2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</v>
      </c>
    </row>
    <row r="379" spans="1:8" x14ac:dyDescent="0.2">
      <c r="A379" s="3" t="s">
        <v>754</v>
      </c>
      <c r="B379" s="3" t="s">
        <v>755</v>
      </c>
      <c r="C379" t="str">
        <f t="shared" si="25"/>
        <v>GIFUN:CA</v>
      </c>
      <c r="D379" t="e">
        <f>VLOOKUP(Collection1!C379,Sheet1!$A$1:$A$109,1,FALSE)</f>
        <v>#N/A</v>
      </c>
      <c r="E379" t="str">
        <f t="shared" si="26"/>
        <v>00035444</v>
      </c>
      <c r="F379" t="str">
        <f t="shared" si="27"/>
        <v>INSERT INTO nsMine.quoteMediaTickers SET symbol='GIFUN:CA' ON DUPLICATE KEY UPDATE sedarId='00035444';</v>
      </c>
      <c r="G379" t="str">
        <f t="shared" si="2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</v>
      </c>
      <c r="H379" t="str">
        <f t="shared" si="2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</v>
      </c>
    </row>
    <row r="380" spans="1:8" x14ac:dyDescent="0.2">
      <c r="A380" s="3" t="s">
        <v>756</v>
      </c>
      <c r="B380" s="3" t="s">
        <v>757</v>
      </c>
      <c r="C380" t="str">
        <f t="shared" si="25"/>
        <v>OLE:CA</v>
      </c>
      <c r="D380" t="e">
        <f>VLOOKUP(Collection1!C380,Sheet1!$A$1:$A$109,1,FALSE)</f>
        <v>#N/A</v>
      </c>
      <c r="E380" t="str">
        <f t="shared" si="26"/>
        <v>00035455</v>
      </c>
      <c r="F380" t="str">
        <f t="shared" si="27"/>
        <v>INSERT INTO nsMine.quoteMediaTickers SET symbol='OLE:CA' ON DUPLICATE KEY UPDATE sedarId='00035455';</v>
      </c>
      <c r="G380" t="str">
        <f t="shared" si="2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</v>
      </c>
      <c r="H380" t="str">
        <f t="shared" si="2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</v>
      </c>
    </row>
    <row r="381" spans="1:8" x14ac:dyDescent="0.2">
      <c r="A381" s="3" t="s">
        <v>758</v>
      </c>
      <c r="B381" s="3" t="s">
        <v>759</v>
      </c>
      <c r="C381" t="str">
        <f t="shared" si="25"/>
        <v>AQXP:CA</v>
      </c>
      <c r="D381" t="e">
        <f>VLOOKUP(Collection1!C381,Sheet1!$A$1:$A$109,1,FALSE)</f>
        <v>#N/A</v>
      </c>
      <c r="E381" t="str">
        <f t="shared" si="26"/>
        <v>00035516</v>
      </c>
      <c r="F381" t="str">
        <f t="shared" si="27"/>
        <v>INSERT INTO nsMine.quoteMediaTickers SET symbol='AQXP:CA' ON DUPLICATE KEY UPDATE sedarId='00035516';</v>
      </c>
      <c r="G381" t="str">
        <f t="shared" si="2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</v>
      </c>
      <c r="H381" t="str">
        <f t="shared" si="2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</v>
      </c>
    </row>
    <row r="382" spans="1:8" x14ac:dyDescent="0.2">
      <c r="A382" s="3" t="s">
        <v>760</v>
      </c>
      <c r="B382" s="3" t="s">
        <v>761</v>
      </c>
      <c r="C382" t="str">
        <f t="shared" si="25"/>
        <v>EFM:CA</v>
      </c>
      <c r="D382" t="e">
        <f>VLOOKUP(Collection1!C382,Sheet1!$A$1:$A$109,1,FALSE)</f>
        <v>#N/A</v>
      </c>
      <c r="E382" t="str">
        <f t="shared" si="26"/>
        <v>00035605</v>
      </c>
      <c r="F382" t="str">
        <f t="shared" si="27"/>
        <v>INSERT INTO nsMine.quoteMediaTickers SET symbol='EFM:CA' ON DUPLICATE KEY UPDATE sedarId='00035605';</v>
      </c>
      <c r="G382" t="str">
        <f t="shared" si="2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</v>
      </c>
      <c r="H382" t="str">
        <f t="shared" si="2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</v>
      </c>
    </row>
    <row r="383" spans="1:8" x14ac:dyDescent="0.2">
      <c r="A383" s="3" t="s">
        <v>762</v>
      </c>
      <c r="B383" s="3" t="s">
        <v>763</v>
      </c>
      <c r="C383" t="str">
        <f t="shared" si="25"/>
        <v>OAA:CA</v>
      </c>
      <c r="D383" t="e">
        <f>VLOOKUP(Collection1!C383,Sheet1!$A$1:$A$109,1,FALSE)</f>
        <v>#N/A</v>
      </c>
      <c r="E383" t="str">
        <f t="shared" si="26"/>
        <v>00035606</v>
      </c>
      <c r="F383" t="str">
        <f t="shared" si="27"/>
        <v>INSERT INTO nsMine.quoteMediaTickers SET symbol='OAA:CA' ON DUPLICATE KEY UPDATE sedarId='00035606';</v>
      </c>
      <c r="G383" t="str">
        <f t="shared" si="2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</v>
      </c>
      <c r="H383" t="str">
        <f t="shared" si="2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</v>
      </c>
    </row>
    <row r="384" spans="1:8" x14ac:dyDescent="0.2">
      <c r="A384" s="3" t="s">
        <v>764</v>
      </c>
      <c r="B384" s="3" t="s">
        <v>765</v>
      </c>
      <c r="C384" t="str">
        <f t="shared" si="25"/>
        <v>DST:CA</v>
      </c>
      <c r="D384" t="e">
        <f>VLOOKUP(Collection1!C384,Sheet1!$A$1:$A$109,1,FALSE)</f>
        <v>#N/A</v>
      </c>
      <c r="E384" t="str">
        <f t="shared" si="26"/>
        <v>00035708</v>
      </c>
      <c r="F384" t="str">
        <f t="shared" si="27"/>
        <v>INSERT INTO nsMine.quoteMediaTickers SET symbol='DST:CA' ON DUPLICATE KEY UPDATE sedarId='00035708';</v>
      </c>
      <c r="G384" t="str">
        <f t="shared" si="2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</v>
      </c>
      <c r="H384" t="str">
        <f t="shared" si="2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</v>
      </c>
    </row>
    <row r="385" spans="1:8" x14ac:dyDescent="0.2">
      <c r="A385" s="3" t="s">
        <v>766</v>
      </c>
      <c r="B385" s="3" t="s">
        <v>767</v>
      </c>
      <c r="C385" t="str">
        <f t="shared" si="25"/>
        <v>EPY:CA</v>
      </c>
      <c r="D385" t="e">
        <f>VLOOKUP(Collection1!C385,Sheet1!$A$1:$A$109,1,FALSE)</f>
        <v>#N/A</v>
      </c>
      <c r="E385" t="str">
        <f t="shared" si="26"/>
        <v>00035728</v>
      </c>
      <c r="F385" t="str">
        <f t="shared" si="27"/>
        <v>INSERT INTO nsMine.quoteMediaTickers SET symbol='EPY:CA' ON DUPLICATE KEY UPDATE sedarId='00035728';</v>
      </c>
      <c r="G385" t="str">
        <f t="shared" si="2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</v>
      </c>
      <c r="H385" t="str">
        <f t="shared" si="2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</v>
      </c>
    </row>
    <row r="386" spans="1:8" hidden="1" x14ac:dyDescent="0.2">
      <c r="A386" s="3" t="s">
        <v>768</v>
      </c>
      <c r="B386" s="3" t="s">
        <v>769</v>
      </c>
      <c r="C386" t="str">
        <f t="shared" ref="C386:C449" si="30">B386&amp;":CA"</f>
        <v>CIA:CA</v>
      </c>
      <c r="D386" t="str">
        <f>VLOOKUP(Collection1!C386,Sheet1!$A$1:$A$109,1,FALSE)</f>
        <v>CIA:CA</v>
      </c>
      <c r="E386" t="str">
        <f t="shared" ref="E386:E449" si="31">SUBSTITUTE(A386,"http://sedar.com/DisplayProfile.do?lang=EN&amp;issuerType=03&amp;issuerNo=","")</f>
        <v>00035733</v>
      </c>
      <c r="F386" t="str">
        <f t="shared" ref="F386:F449" si="32">"INSERT INTO nsMine.quoteMediaTickers SET symbol='"&amp;C386&amp;"' ON DUPLICATE KEY UPDATE sedarId='"&amp;E386&amp;"';"</f>
        <v>INSERT INTO nsMine.quoteMediaTickers SET symbol='CIA:CA' ON DUPLICATE KEY UPDATE sedarId='00035733';</v>
      </c>
      <c r="G386" t="str">
        <f t="shared" ref="G386:G449" si="33">G385&amp;CHAR(34)&amp;C386&amp;CHAR(34)&amp;","</f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</v>
      </c>
      <c r="H386" t="str">
        <f t="shared" si="2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</v>
      </c>
    </row>
    <row r="387" spans="1:8" x14ac:dyDescent="0.2">
      <c r="A387" s="3" t="s">
        <v>770</v>
      </c>
      <c r="B387" s="3" t="s">
        <v>771</v>
      </c>
      <c r="C387" t="str">
        <f t="shared" si="30"/>
        <v>EAC:CA</v>
      </c>
      <c r="D387" t="e">
        <f>VLOOKUP(Collection1!C387,Sheet1!$A$1:$A$109,1,FALSE)</f>
        <v>#N/A</v>
      </c>
      <c r="E387" t="str">
        <f t="shared" si="31"/>
        <v>00035767</v>
      </c>
      <c r="F387" t="str">
        <f t="shared" si="32"/>
        <v>INSERT INTO nsMine.quoteMediaTickers SET symbol='EAC:CA' ON DUPLICATE KEY UPDATE sedarId='00035767';</v>
      </c>
      <c r="G387" t="str">
        <f t="shared" si="3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</v>
      </c>
      <c r="H387" t="str">
        <f t="shared" ref="H387:H450" si="34">H386&amp;CHAR(34)&amp;E387&amp;CHAR(34)&amp;","</f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</v>
      </c>
    </row>
    <row r="388" spans="1:8" x14ac:dyDescent="0.2">
      <c r="A388" s="3" t="s">
        <v>772</v>
      </c>
      <c r="B388" s="3" t="s">
        <v>773</v>
      </c>
      <c r="C388" t="str">
        <f t="shared" si="30"/>
        <v>SKLN:CA</v>
      </c>
      <c r="D388" t="e">
        <f>VLOOKUP(Collection1!C388,Sheet1!$A$1:$A$109,1,FALSE)</f>
        <v>#N/A</v>
      </c>
      <c r="E388" t="str">
        <f t="shared" si="31"/>
        <v>00035769</v>
      </c>
      <c r="F388" t="str">
        <f t="shared" si="32"/>
        <v>INSERT INTO nsMine.quoteMediaTickers SET symbol='SKLN:CA' ON DUPLICATE KEY UPDATE sedarId='00035769';</v>
      </c>
      <c r="G388" t="str">
        <f t="shared" si="3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</v>
      </c>
      <c r="H388" t="str">
        <f t="shared" si="3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</v>
      </c>
    </row>
    <row r="389" spans="1:8" x14ac:dyDescent="0.2">
      <c r="A389" s="3" t="s">
        <v>774</v>
      </c>
      <c r="B389" s="3" t="s">
        <v>775</v>
      </c>
      <c r="C389" t="str">
        <f t="shared" si="30"/>
        <v>IMH:CA</v>
      </c>
      <c r="D389" t="e">
        <f>VLOOKUP(Collection1!C389,Sheet1!$A$1:$A$109,1,FALSE)</f>
        <v>#N/A</v>
      </c>
      <c r="E389" t="str">
        <f t="shared" si="31"/>
        <v>00035787</v>
      </c>
      <c r="F389" t="str">
        <f t="shared" si="32"/>
        <v>INSERT INTO nsMine.quoteMediaTickers SET symbol='IMH:CA' ON DUPLICATE KEY UPDATE sedarId='00035787';</v>
      </c>
      <c r="G389" t="str">
        <f t="shared" si="3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</v>
      </c>
      <c r="H389" t="str">
        <f t="shared" si="3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</v>
      </c>
    </row>
    <row r="390" spans="1:8" x14ac:dyDescent="0.2">
      <c r="A390" s="3" t="s">
        <v>776</v>
      </c>
      <c r="B390" s="3" t="s">
        <v>777</v>
      </c>
      <c r="C390" t="str">
        <f t="shared" si="30"/>
        <v>XRO:CA</v>
      </c>
      <c r="D390" t="e">
        <f>VLOOKUP(Collection1!C390,Sheet1!$A$1:$A$109,1,FALSE)</f>
        <v>#N/A</v>
      </c>
      <c r="E390" t="str">
        <f t="shared" si="31"/>
        <v>00035788</v>
      </c>
      <c r="F390" t="str">
        <f t="shared" si="32"/>
        <v>INSERT INTO nsMine.quoteMediaTickers SET symbol='XRO:CA' ON DUPLICATE KEY UPDATE sedarId='00035788';</v>
      </c>
      <c r="G390" t="str">
        <f t="shared" si="3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</v>
      </c>
      <c r="H390" t="str">
        <f t="shared" si="3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</v>
      </c>
    </row>
    <row r="391" spans="1:8" x14ac:dyDescent="0.2">
      <c r="A391" s="3" t="s">
        <v>778</v>
      </c>
      <c r="B391" s="3" t="s">
        <v>779</v>
      </c>
      <c r="C391" t="str">
        <f t="shared" si="30"/>
        <v>LVI:CA</v>
      </c>
      <c r="D391" t="e">
        <f>VLOOKUP(Collection1!C391,Sheet1!$A$1:$A$109,1,FALSE)</f>
        <v>#N/A</v>
      </c>
      <c r="E391" t="str">
        <f t="shared" si="31"/>
        <v>00035919</v>
      </c>
      <c r="F391" t="str">
        <f t="shared" si="32"/>
        <v>INSERT INTO nsMine.quoteMediaTickers SET symbol='LVI:CA' ON DUPLICATE KEY UPDATE sedarId='00035919';</v>
      </c>
      <c r="G391" t="str">
        <f t="shared" si="3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</v>
      </c>
      <c r="H391" t="str">
        <f t="shared" si="3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</v>
      </c>
    </row>
    <row r="392" spans="1:8" x14ac:dyDescent="0.2">
      <c r="A392" s="3" t="s">
        <v>780</v>
      </c>
      <c r="B392" s="3" t="s">
        <v>781</v>
      </c>
      <c r="C392" t="str">
        <f t="shared" si="30"/>
        <v>BLA:CA</v>
      </c>
      <c r="D392" t="e">
        <f>VLOOKUP(Collection1!C392,Sheet1!$A$1:$A$109,1,FALSE)</f>
        <v>#N/A</v>
      </c>
      <c r="E392" t="str">
        <f t="shared" si="31"/>
        <v>00035920</v>
      </c>
      <c r="F392" t="str">
        <f t="shared" si="32"/>
        <v>INSERT INTO nsMine.quoteMediaTickers SET symbol='BLA:CA' ON DUPLICATE KEY UPDATE sedarId='00035920';</v>
      </c>
      <c r="G392" t="str">
        <f t="shared" si="3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</v>
      </c>
      <c r="H392" t="str">
        <f t="shared" si="3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</v>
      </c>
    </row>
    <row r="393" spans="1:8" hidden="1" x14ac:dyDescent="0.2">
      <c r="A393" s="3" t="s">
        <v>782</v>
      </c>
      <c r="B393" s="3" t="s">
        <v>783</v>
      </c>
      <c r="C393" t="str">
        <f t="shared" si="30"/>
        <v>DVA:CA</v>
      </c>
      <c r="D393" t="str">
        <f>VLOOKUP(Collection1!C393,Sheet1!$A$1:$A$109,1,FALSE)</f>
        <v>DVA:CA</v>
      </c>
      <c r="E393" t="str">
        <f t="shared" si="31"/>
        <v>00035954</v>
      </c>
      <c r="F393" t="str">
        <f t="shared" si="32"/>
        <v>INSERT INTO nsMine.quoteMediaTickers SET symbol='DVA:CA' ON DUPLICATE KEY UPDATE sedarId='00035954';</v>
      </c>
      <c r="G393" t="str">
        <f t="shared" si="3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</v>
      </c>
      <c r="H393" t="str">
        <f t="shared" si="3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</v>
      </c>
    </row>
    <row r="394" spans="1:8" x14ac:dyDescent="0.2">
      <c r="A394" s="3" t="s">
        <v>784</v>
      </c>
      <c r="B394" s="3" t="s">
        <v>785</v>
      </c>
      <c r="C394" t="str">
        <f t="shared" si="30"/>
        <v>MCP:CA</v>
      </c>
      <c r="D394" t="e">
        <f>VLOOKUP(Collection1!C394,Sheet1!$A$1:$A$109,1,FALSE)</f>
        <v>#N/A</v>
      </c>
      <c r="E394" t="str">
        <f t="shared" si="31"/>
        <v>00035956</v>
      </c>
      <c r="F394" t="str">
        <f t="shared" si="32"/>
        <v>INSERT INTO nsMine.quoteMediaTickers SET symbol='MCP:CA' ON DUPLICATE KEY UPDATE sedarId='00035956';</v>
      </c>
      <c r="G394" t="str">
        <f t="shared" si="3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</v>
      </c>
      <c r="H394" t="str">
        <f t="shared" si="3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</v>
      </c>
    </row>
    <row r="395" spans="1:8" x14ac:dyDescent="0.2">
      <c r="A395" s="3" t="s">
        <v>786</v>
      </c>
      <c r="B395" s="3" t="s">
        <v>787</v>
      </c>
      <c r="C395" t="str">
        <f t="shared" si="30"/>
        <v>NF:CA</v>
      </c>
      <c r="D395" t="e">
        <f>VLOOKUP(Collection1!C395,Sheet1!$A$1:$A$109,1,FALSE)</f>
        <v>#N/A</v>
      </c>
      <c r="E395" t="str">
        <f t="shared" si="31"/>
        <v>00035993</v>
      </c>
      <c r="F395" t="str">
        <f t="shared" si="32"/>
        <v>INSERT INTO nsMine.quoteMediaTickers SET symbol='NF:CA' ON DUPLICATE KEY UPDATE sedarId='00035993';</v>
      </c>
      <c r="G395" t="str">
        <f t="shared" si="3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</v>
      </c>
      <c r="H395" t="str">
        <f t="shared" si="3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</v>
      </c>
    </row>
    <row r="396" spans="1:8" x14ac:dyDescent="0.2">
      <c r="A396" s="3" t="s">
        <v>788</v>
      </c>
      <c r="B396" s="3" t="s">
        <v>789</v>
      </c>
      <c r="C396" t="str">
        <f t="shared" si="30"/>
        <v>LLP:CA</v>
      </c>
      <c r="D396" t="e">
        <f>VLOOKUP(Collection1!C396,Sheet1!$A$1:$A$109,1,FALSE)</f>
        <v>#N/A</v>
      </c>
      <c r="E396" t="str">
        <f t="shared" si="31"/>
        <v>00036018</v>
      </c>
      <c r="F396" t="str">
        <f t="shared" si="32"/>
        <v>INSERT INTO nsMine.quoteMediaTickers SET symbol='LLP:CA' ON DUPLICATE KEY UPDATE sedarId='00036018';</v>
      </c>
      <c r="G396" t="str">
        <f t="shared" si="3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</v>
      </c>
      <c r="H396" t="str">
        <f t="shared" si="3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</v>
      </c>
    </row>
    <row r="397" spans="1:8" x14ac:dyDescent="0.2">
      <c r="A397" s="3" t="s">
        <v>790</v>
      </c>
      <c r="B397" s="3" t="s">
        <v>791</v>
      </c>
      <c r="C397" t="str">
        <f t="shared" si="30"/>
        <v>ISOL:CA</v>
      </c>
      <c r="D397" t="e">
        <f>VLOOKUP(Collection1!C397,Sheet1!$A$1:$A$109,1,FALSE)</f>
        <v>#N/A</v>
      </c>
      <c r="E397" t="str">
        <f t="shared" si="31"/>
        <v>00036046</v>
      </c>
      <c r="F397" t="str">
        <f t="shared" si="32"/>
        <v>INSERT INTO nsMine.quoteMediaTickers SET symbol='ISOL:CA' ON DUPLICATE KEY UPDATE sedarId='00036046';</v>
      </c>
      <c r="G397" t="str">
        <f t="shared" si="3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"ISOL:CA",</v>
      </c>
      <c r="H397" t="str">
        <f t="shared" si="3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"00036046",</v>
      </c>
    </row>
    <row r="398" spans="1:8" x14ac:dyDescent="0.2">
      <c r="A398" s="3" t="s">
        <v>792</v>
      </c>
      <c r="B398" s="3" t="s">
        <v>793</v>
      </c>
      <c r="C398" t="str">
        <f t="shared" si="30"/>
        <v>SOIGF:CA</v>
      </c>
      <c r="D398" t="e">
        <f>VLOOKUP(Collection1!C398,Sheet1!$A$1:$A$109,1,FALSE)</f>
        <v>#N/A</v>
      </c>
      <c r="E398" t="str">
        <f t="shared" si="31"/>
        <v>00036140</v>
      </c>
      <c r="F398" t="str">
        <f t="shared" si="32"/>
        <v>INSERT INTO nsMine.quoteMediaTickers SET symbol='SOIGF:CA' ON DUPLICATE KEY UPDATE sedarId='00036140';</v>
      </c>
      <c r="G398" t="str">
        <f t="shared" si="3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"ISOL:CA","SOIGF:CA",</v>
      </c>
      <c r="H398" t="str">
        <f t="shared" si="3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"00036046","00036140",</v>
      </c>
    </row>
    <row r="399" spans="1:8" x14ac:dyDescent="0.2">
      <c r="A399" s="3" t="s">
        <v>794</v>
      </c>
      <c r="B399" s="3" t="s">
        <v>795</v>
      </c>
      <c r="C399" t="str">
        <f t="shared" si="30"/>
        <v>VRT:CA</v>
      </c>
      <c r="D399" t="e">
        <f>VLOOKUP(Collection1!C399,Sheet1!$A$1:$A$109,1,FALSE)</f>
        <v>#N/A</v>
      </c>
      <c r="E399" t="str">
        <f t="shared" si="31"/>
        <v>00036171</v>
      </c>
      <c r="F399" t="str">
        <f t="shared" si="32"/>
        <v>INSERT INTO nsMine.quoteMediaTickers SET symbol='VRT:CA' ON DUPLICATE KEY UPDATE sedarId='00036171';</v>
      </c>
      <c r="G399" t="str">
        <f t="shared" si="3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"ISOL:CA","SOIGF:CA","VRT:CA",</v>
      </c>
      <c r="H399" t="str">
        <f t="shared" si="3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"00036046","00036140","00036171",</v>
      </c>
    </row>
    <row r="400" spans="1:8" x14ac:dyDescent="0.2">
      <c r="A400" s="3" t="s">
        <v>796</v>
      </c>
      <c r="B400" s="3" t="s">
        <v>797</v>
      </c>
      <c r="C400" t="str">
        <f t="shared" si="30"/>
        <v>LHS:CA</v>
      </c>
      <c r="D400" t="e">
        <f>VLOOKUP(Collection1!C400,Sheet1!$A$1:$A$109,1,FALSE)</f>
        <v>#N/A</v>
      </c>
      <c r="E400" t="str">
        <f t="shared" si="31"/>
        <v>00036225</v>
      </c>
      <c r="F400" t="str">
        <f t="shared" si="32"/>
        <v>INSERT INTO nsMine.quoteMediaTickers SET symbol='LHS:CA' ON DUPLICATE KEY UPDATE sedarId='00036225';</v>
      </c>
      <c r="G400" t="str">
        <f t="shared" si="3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"ISOL:CA","SOIGF:CA","VRT:CA","LHS:CA",</v>
      </c>
      <c r="H400" t="str">
        <f t="shared" si="3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"00036046","00036140","00036171","00036225",</v>
      </c>
    </row>
    <row r="401" spans="1:8" x14ac:dyDescent="0.2">
      <c r="A401" s="3" t="s">
        <v>798</v>
      </c>
      <c r="B401" s="3" t="s">
        <v>799</v>
      </c>
      <c r="C401" t="str">
        <f t="shared" si="30"/>
        <v>MYM:CA</v>
      </c>
      <c r="D401" t="e">
        <f>VLOOKUP(Collection1!C401,Sheet1!$A$1:$A$109,1,FALSE)</f>
        <v>#N/A</v>
      </c>
      <c r="E401" t="str">
        <f t="shared" si="31"/>
        <v>00036308</v>
      </c>
      <c r="F401" t="str">
        <f t="shared" si="32"/>
        <v>INSERT INTO nsMine.quoteMediaTickers SET symbol='MYM:CA' ON DUPLICATE KEY UPDATE sedarId='00036308';</v>
      </c>
      <c r="G401" t="str">
        <f t="shared" si="3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"ISOL:CA","SOIGF:CA","VRT:CA","LHS:CA","MYM:CA",</v>
      </c>
      <c r="H401" t="str">
        <f t="shared" si="3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"00036046","00036140","00036171","00036225","00036308",</v>
      </c>
    </row>
    <row r="402" spans="1:8" x14ac:dyDescent="0.2">
      <c r="A402" s="3" t="s">
        <v>800</v>
      </c>
      <c r="B402" s="3" t="s">
        <v>801</v>
      </c>
      <c r="C402" t="str">
        <f t="shared" si="30"/>
        <v>APP:CA</v>
      </c>
      <c r="D402" t="e">
        <f>VLOOKUP(Collection1!C402,Sheet1!$A$1:$A$109,1,FALSE)</f>
        <v>#N/A</v>
      </c>
      <c r="E402" t="str">
        <f t="shared" si="31"/>
        <v>00036309</v>
      </c>
      <c r="F402" t="str">
        <f t="shared" si="32"/>
        <v>INSERT INTO nsMine.quoteMediaTickers SET symbol='APP:CA' ON DUPLICATE KEY UPDATE sedarId='00036309';</v>
      </c>
      <c r="G402" t="str">
        <f t="shared" si="3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"ISOL:CA","SOIGF:CA","VRT:CA","LHS:CA","MYM:CA","APP:CA",</v>
      </c>
      <c r="H402" t="str">
        <f t="shared" si="3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"00036046","00036140","00036171","00036225","00036308","00036309",</v>
      </c>
    </row>
    <row r="403" spans="1:8" x14ac:dyDescent="0.2">
      <c r="A403" s="3" t="s">
        <v>802</v>
      </c>
      <c r="B403" s="3" t="s">
        <v>803</v>
      </c>
      <c r="C403" t="str">
        <f t="shared" si="30"/>
        <v>ACG:CA</v>
      </c>
      <c r="D403" t="e">
        <f>VLOOKUP(Collection1!C403,Sheet1!$A$1:$A$109,1,FALSE)</f>
        <v>#N/A</v>
      </c>
      <c r="E403" t="str">
        <f t="shared" si="31"/>
        <v>00036417</v>
      </c>
      <c r="F403" t="str">
        <f t="shared" si="32"/>
        <v>INSERT INTO nsMine.quoteMediaTickers SET symbol='ACG:CA' ON DUPLICATE KEY UPDATE sedarId='00036417';</v>
      </c>
      <c r="G403" t="str">
        <f t="shared" si="3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"ISOL:CA","SOIGF:CA","VRT:CA","LHS:CA","MYM:CA","APP:CA","ACG:CA",</v>
      </c>
      <c r="H403" t="str">
        <f t="shared" si="3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"00036046","00036140","00036171","00036225","00036308","00036309","00036417",</v>
      </c>
    </row>
    <row r="404" spans="1:8" hidden="1" x14ac:dyDescent="0.2">
      <c r="A404" s="3" t="s">
        <v>804</v>
      </c>
      <c r="B404" s="3" t="s">
        <v>805</v>
      </c>
      <c r="C404" t="str">
        <f t="shared" si="30"/>
        <v>REG:CA</v>
      </c>
      <c r="D404" t="str">
        <f>VLOOKUP(Collection1!C404,Sheet1!$A$1:$A$109,1,FALSE)</f>
        <v>REG:CA</v>
      </c>
      <c r="E404" t="str">
        <f t="shared" si="31"/>
        <v>00036427</v>
      </c>
      <c r="F404" t="str">
        <f t="shared" si="32"/>
        <v>INSERT INTO nsMine.quoteMediaTickers SET symbol='REG:CA' ON DUPLICATE KEY UPDATE sedarId='00036427';</v>
      </c>
      <c r="G404" t="str">
        <f t="shared" si="3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"ISOL:CA","SOIGF:CA","VRT:CA","LHS:CA","MYM:CA","APP:CA","ACG:CA","REG:CA",</v>
      </c>
      <c r="H404" t="str">
        <f t="shared" si="3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"00036046","00036140","00036171","00036225","00036308","00036309","00036417","00036427",</v>
      </c>
    </row>
    <row r="405" spans="1:8" x14ac:dyDescent="0.2">
      <c r="A405" s="3" t="s">
        <v>806</v>
      </c>
      <c r="B405" s="3" t="s">
        <v>807</v>
      </c>
      <c r="C405" t="str">
        <f t="shared" si="30"/>
        <v>CRL:CA</v>
      </c>
      <c r="D405" t="e">
        <f>VLOOKUP(Collection1!C405,Sheet1!$A$1:$A$109,1,FALSE)</f>
        <v>#N/A</v>
      </c>
      <c r="E405" t="str">
        <f t="shared" si="31"/>
        <v>00036428</v>
      </c>
      <c r="F405" t="str">
        <f t="shared" si="32"/>
        <v>INSERT INTO nsMine.quoteMediaTickers SET symbol='CRL:CA' ON DUPLICATE KEY UPDATE sedarId='00036428';</v>
      </c>
      <c r="G405" t="str">
        <f t="shared" si="3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"ISOL:CA","SOIGF:CA","VRT:CA","LHS:CA","MYM:CA","APP:CA","ACG:CA","REG:CA","CRL:CA",</v>
      </c>
      <c r="H405" t="str">
        <f t="shared" si="3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"00036046","00036140","00036171","00036225","00036308","00036309","00036417","00036427","00036428",</v>
      </c>
    </row>
    <row r="406" spans="1:8" x14ac:dyDescent="0.2">
      <c r="A406" s="3" t="s">
        <v>808</v>
      </c>
      <c r="B406" s="3" t="s">
        <v>809</v>
      </c>
      <c r="C406" t="str">
        <f t="shared" si="30"/>
        <v>CBK:CA</v>
      </c>
      <c r="D406" t="e">
        <f>VLOOKUP(Collection1!C406,Sheet1!$A$1:$A$109,1,FALSE)</f>
        <v>#N/A</v>
      </c>
      <c r="E406" t="str">
        <f t="shared" si="31"/>
        <v>00036463</v>
      </c>
      <c r="F406" t="str">
        <f t="shared" si="32"/>
        <v>INSERT INTO nsMine.quoteMediaTickers SET symbol='CBK:CA' ON DUPLICATE KEY UPDATE sedarId='00036463';</v>
      </c>
      <c r="G406" t="str">
        <f t="shared" si="3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"ISOL:CA","SOIGF:CA","VRT:CA","LHS:CA","MYM:CA","APP:CA","ACG:CA","REG:CA","CRL:CA","CBK:CA",</v>
      </c>
      <c r="H406" t="str">
        <f t="shared" si="3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"00036046","00036140","00036171","00036225","00036308","00036309","00036417","00036427","00036428","00036463",</v>
      </c>
    </row>
    <row r="407" spans="1:8" x14ac:dyDescent="0.2">
      <c r="A407" s="3" t="s">
        <v>810</v>
      </c>
      <c r="B407" s="3" t="s">
        <v>811</v>
      </c>
      <c r="C407" t="str">
        <f t="shared" si="30"/>
        <v>BUX:CA</v>
      </c>
      <c r="D407" t="e">
        <f>VLOOKUP(Collection1!C407,Sheet1!$A$1:$A$109,1,FALSE)</f>
        <v>#N/A</v>
      </c>
      <c r="E407" t="str">
        <f t="shared" si="31"/>
        <v>00036484</v>
      </c>
      <c r="F407" t="str">
        <f t="shared" si="32"/>
        <v>INSERT INTO nsMine.quoteMediaTickers SET symbol='BUX:CA' ON DUPLICATE KEY UPDATE sedarId='00036484';</v>
      </c>
      <c r="G407" t="str">
        <f t="shared" si="3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"ISOL:CA","SOIGF:CA","VRT:CA","LHS:CA","MYM:CA","APP:CA","ACG:CA","REG:CA","CRL:CA","CBK:CA","BUX:CA",</v>
      </c>
      <c r="H407" t="str">
        <f t="shared" si="3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"00036046","00036140","00036171","00036225","00036308","00036309","00036417","00036427","00036428","00036463","00036484",</v>
      </c>
    </row>
    <row r="408" spans="1:8" x14ac:dyDescent="0.2">
      <c r="A408" s="3" t="s">
        <v>812</v>
      </c>
      <c r="B408" s="3" t="s">
        <v>813</v>
      </c>
      <c r="C408" t="str">
        <f t="shared" si="30"/>
        <v>DDB:CA</v>
      </c>
      <c r="D408" t="e">
        <f>VLOOKUP(Collection1!C408,Sheet1!$A$1:$A$109,1,FALSE)</f>
        <v>#N/A</v>
      </c>
      <c r="E408" t="str">
        <f t="shared" si="31"/>
        <v>00036543</v>
      </c>
      <c r="F408" t="str">
        <f t="shared" si="32"/>
        <v>INSERT INTO nsMine.quoteMediaTickers SET symbol='DDB:CA' ON DUPLICATE KEY UPDATE sedarId='00036543';</v>
      </c>
      <c r="G408" t="str">
        <f t="shared" si="3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"ISOL:CA","SOIGF:CA","VRT:CA","LHS:CA","MYM:CA","APP:CA","ACG:CA","REG:CA","CRL:CA","CBK:CA","BUX:CA","DDB:CA",</v>
      </c>
      <c r="H408" t="str">
        <f t="shared" si="3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"00036046","00036140","00036171","00036225","00036308","00036309","00036417","00036427","00036428","00036463","00036484","00036543",</v>
      </c>
    </row>
    <row r="409" spans="1:8" hidden="1" x14ac:dyDescent="0.2">
      <c r="A409" s="3" t="s">
        <v>814</v>
      </c>
      <c r="B409" s="3" t="s">
        <v>815</v>
      </c>
      <c r="C409" t="str">
        <f t="shared" si="30"/>
        <v>HFC:CA</v>
      </c>
      <c r="D409" t="str">
        <f>VLOOKUP(Collection1!C409,Sheet1!$A$1:$A$109,1,FALSE)</f>
        <v>HFC:CA</v>
      </c>
      <c r="E409" t="str">
        <f t="shared" si="31"/>
        <v>00036616</v>
      </c>
      <c r="F409" t="str">
        <f t="shared" si="32"/>
        <v>INSERT INTO nsMine.quoteMediaTickers SET symbol='HFC:CA' ON DUPLICATE KEY UPDATE sedarId='00036616';</v>
      </c>
      <c r="G409" t="str">
        <f t="shared" si="3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"ISOL:CA","SOIGF:CA","VRT:CA","LHS:CA","MYM:CA","APP:CA","ACG:CA","REG:CA","CRL:CA","CBK:CA","BUX:CA","DDB:CA","HFC:CA",</v>
      </c>
      <c r="H409" t="str">
        <f t="shared" si="3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"00036046","00036140","00036171","00036225","00036308","00036309","00036417","00036427","00036428","00036463","00036484","00036543","00036616",</v>
      </c>
    </row>
    <row r="410" spans="1:8" x14ac:dyDescent="0.2">
      <c r="A410" s="3" t="s">
        <v>816</v>
      </c>
      <c r="B410" s="3" t="s">
        <v>817</v>
      </c>
      <c r="C410" t="str">
        <f t="shared" si="30"/>
        <v>J:CA</v>
      </c>
      <c r="D410" t="e">
        <f>VLOOKUP(Collection1!C410,Sheet1!$A$1:$A$109,1,FALSE)</f>
        <v>#N/A</v>
      </c>
      <c r="E410" t="str">
        <f t="shared" si="31"/>
        <v>00036638</v>
      </c>
      <c r="F410" t="str">
        <f t="shared" si="32"/>
        <v>INSERT INTO nsMine.quoteMediaTickers SET symbol='J:CA' ON DUPLICATE KEY UPDATE sedarId='00036638';</v>
      </c>
      <c r="G410" t="str">
        <f t="shared" si="3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"ISOL:CA","SOIGF:CA","VRT:CA","LHS:CA","MYM:CA","APP:CA","ACG:CA","REG:CA","CRL:CA","CBK:CA","BUX:CA","DDB:CA","HFC:CA","J:CA",</v>
      </c>
      <c r="H410" t="str">
        <f t="shared" si="3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"00036046","00036140","00036171","00036225","00036308","00036309","00036417","00036427","00036428","00036463","00036484","00036543","00036616","00036638",</v>
      </c>
    </row>
    <row r="411" spans="1:8" x14ac:dyDescent="0.2">
      <c r="A411" s="3" t="s">
        <v>818</v>
      </c>
      <c r="B411" s="3" t="s">
        <v>819</v>
      </c>
      <c r="C411" t="str">
        <f t="shared" si="30"/>
        <v>LION:CA</v>
      </c>
      <c r="D411" t="e">
        <f>VLOOKUP(Collection1!C411,Sheet1!$A$1:$A$109,1,FALSE)</f>
        <v>#N/A</v>
      </c>
      <c r="E411" t="str">
        <f t="shared" si="31"/>
        <v>00036732</v>
      </c>
      <c r="F411" t="str">
        <f t="shared" si="32"/>
        <v>INSERT INTO nsMine.quoteMediaTickers SET symbol='LION:CA' ON DUPLICATE KEY UPDATE sedarId='00036732';</v>
      </c>
      <c r="G411" t="str">
        <f t="shared" si="3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"ISOL:CA","SOIGF:CA","VRT:CA","LHS:CA","MYM:CA","APP:CA","ACG:CA","REG:CA","CRL:CA","CBK:CA","BUX:CA","DDB:CA","HFC:CA","J:CA","LION:CA",</v>
      </c>
      <c r="H411" t="str">
        <f t="shared" si="3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"00036046","00036140","00036171","00036225","00036308","00036309","00036417","00036427","00036428","00036463","00036484","00036543","00036616","00036638","00036732",</v>
      </c>
    </row>
    <row r="412" spans="1:8" x14ac:dyDescent="0.2">
      <c r="A412" s="3" t="s">
        <v>820</v>
      </c>
      <c r="B412" s="3" t="s">
        <v>821</v>
      </c>
      <c r="C412" t="str">
        <f t="shared" si="30"/>
        <v>JGW:CA</v>
      </c>
      <c r="D412" t="e">
        <f>VLOOKUP(Collection1!C412,Sheet1!$A$1:$A$109,1,FALSE)</f>
        <v>#N/A</v>
      </c>
      <c r="E412" t="str">
        <f t="shared" si="31"/>
        <v>00036792</v>
      </c>
      <c r="F412" t="str">
        <f t="shared" si="32"/>
        <v>INSERT INTO nsMine.quoteMediaTickers SET symbol='JGW:CA' ON DUPLICATE KEY UPDATE sedarId='00036792';</v>
      </c>
      <c r="G412" t="str">
        <f t="shared" si="3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"ISOL:CA","SOIGF:CA","VRT:CA","LHS:CA","MYM:CA","APP:CA","ACG:CA","REG:CA","CRL:CA","CBK:CA","BUX:CA","DDB:CA","HFC:CA","J:CA","LION:CA","JGW:CA",</v>
      </c>
      <c r="H412" t="str">
        <f t="shared" si="3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"00036046","00036140","00036171","00036225","00036308","00036309","00036417","00036427","00036428","00036463","00036484","00036543","00036616","00036638","00036732","00036792",</v>
      </c>
    </row>
    <row r="413" spans="1:8" x14ac:dyDescent="0.2">
      <c r="A413" s="3" t="s">
        <v>822</v>
      </c>
      <c r="B413" s="3" t="s">
        <v>823</v>
      </c>
      <c r="C413" t="str">
        <f t="shared" si="30"/>
        <v>ACM:CA</v>
      </c>
      <c r="D413" t="e">
        <f>VLOOKUP(Collection1!C413,Sheet1!$A$1:$A$109,1,FALSE)</f>
        <v>#N/A</v>
      </c>
      <c r="E413" t="str">
        <f t="shared" si="31"/>
        <v>00036793</v>
      </c>
      <c r="F413" t="str">
        <f t="shared" si="32"/>
        <v>INSERT INTO nsMine.quoteMediaTickers SET symbol='ACM:CA' ON DUPLICATE KEY UPDATE sedarId='00036793';</v>
      </c>
      <c r="G413" t="str">
        <f t="shared" si="3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"ISOL:CA","SOIGF:CA","VRT:CA","LHS:CA","MYM:CA","APP:CA","ACG:CA","REG:CA","CRL:CA","CBK:CA","BUX:CA","DDB:CA","HFC:CA","J:CA","LION:CA","JGW:CA","ACM:CA",</v>
      </c>
      <c r="H413" t="str">
        <f t="shared" si="3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"00036046","00036140","00036171","00036225","00036308","00036309","00036417","00036427","00036428","00036463","00036484","00036543","00036616","00036638","00036732","00036792","00036793",</v>
      </c>
    </row>
    <row r="414" spans="1:8" x14ac:dyDescent="0.2">
      <c r="A414" s="3" t="s">
        <v>824</v>
      </c>
      <c r="B414" s="3" t="s">
        <v>825</v>
      </c>
      <c r="C414" t="str">
        <f t="shared" si="30"/>
        <v>CGQ:CA</v>
      </c>
      <c r="D414" t="e">
        <f>VLOOKUP(Collection1!C414,Sheet1!$A$1:$A$109,1,FALSE)</f>
        <v>#N/A</v>
      </c>
      <c r="E414" t="str">
        <f t="shared" si="31"/>
        <v>00036794</v>
      </c>
      <c r="F414" t="str">
        <f t="shared" si="32"/>
        <v>INSERT INTO nsMine.quoteMediaTickers SET symbol='CGQ:CA' ON DUPLICATE KEY UPDATE sedarId='00036794';</v>
      </c>
      <c r="G414" t="str">
        <f t="shared" si="3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"ISOL:CA","SOIGF:CA","VRT:CA","LHS:CA","MYM:CA","APP:CA","ACG:CA","REG:CA","CRL:CA","CBK:CA","BUX:CA","DDB:CA","HFC:CA","J:CA","LION:CA","JGW:CA","ACM:CA","CGQ:CA",</v>
      </c>
      <c r="H414" t="str">
        <f t="shared" si="3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"00036046","00036140","00036171","00036225","00036308","00036309","00036417","00036427","00036428","00036463","00036484","00036543","00036616","00036638","00036732","00036792","00036793","00036794",</v>
      </c>
    </row>
    <row r="415" spans="1:8" hidden="1" x14ac:dyDescent="0.2">
      <c r="A415" s="3" t="s">
        <v>826</v>
      </c>
      <c r="B415" s="3" t="s">
        <v>827</v>
      </c>
      <c r="C415" t="str">
        <f t="shared" si="30"/>
        <v>US:CA</v>
      </c>
      <c r="D415" t="str">
        <f>VLOOKUP(Collection1!C415,Sheet1!$A$1:$A$109,1,FALSE)</f>
        <v>US:CA</v>
      </c>
      <c r="E415" t="str">
        <f t="shared" si="31"/>
        <v>00036801</v>
      </c>
      <c r="F415" t="str">
        <f t="shared" si="32"/>
        <v>INSERT INTO nsMine.quoteMediaTickers SET symbol='US:CA' ON DUPLICATE KEY UPDATE sedarId='00036801';</v>
      </c>
      <c r="G415" t="str">
        <f t="shared" si="3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"ISOL:CA","SOIGF:CA","VRT:CA","LHS:CA","MYM:CA","APP:CA","ACG:CA","REG:CA","CRL:CA","CBK:CA","BUX:CA","DDB:CA","HFC:CA","J:CA","LION:CA","JGW:CA","ACM:CA","CGQ:CA","US:CA",</v>
      </c>
      <c r="H415" t="str">
        <f t="shared" si="3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"00036046","00036140","00036171","00036225","00036308","00036309","00036417","00036427","00036428","00036463","00036484","00036543","00036616","00036638","00036732","00036792","00036793","00036794","00036801",</v>
      </c>
    </row>
    <row r="416" spans="1:8" x14ac:dyDescent="0.2">
      <c r="A416" s="3" t="s">
        <v>828</v>
      </c>
      <c r="B416" s="3" t="s">
        <v>829</v>
      </c>
      <c r="C416" t="str">
        <f t="shared" si="30"/>
        <v>MJ:CA</v>
      </c>
      <c r="D416" t="e">
        <f>VLOOKUP(Collection1!C416,Sheet1!$A$1:$A$109,1,FALSE)</f>
        <v>#N/A</v>
      </c>
      <c r="E416" t="str">
        <f t="shared" si="31"/>
        <v>00036827</v>
      </c>
      <c r="F416" t="str">
        <f t="shared" si="32"/>
        <v>INSERT INTO nsMine.quoteMediaTickers SET symbol='MJ:CA' ON DUPLICATE KEY UPDATE sedarId='00036827';</v>
      </c>
      <c r="G416" t="str">
        <f t="shared" si="3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"ISOL:CA","SOIGF:CA","VRT:CA","LHS:CA","MYM:CA","APP:CA","ACG:CA","REG:CA","CRL:CA","CBK:CA","BUX:CA","DDB:CA","HFC:CA","J:CA","LION:CA","JGW:CA","ACM:CA","CGQ:CA","US:CA","MJ:CA",</v>
      </c>
      <c r="H416" t="str">
        <f t="shared" si="3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"00036046","00036140","00036171","00036225","00036308","00036309","00036417","00036427","00036428","00036463","00036484","00036543","00036616","00036638","00036732","00036792","00036793","00036794","00036801","00036827",</v>
      </c>
    </row>
    <row r="417" spans="1:8" x14ac:dyDescent="0.2">
      <c r="A417" s="3" t="s">
        <v>830</v>
      </c>
      <c r="B417" s="3" t="s">
        <v>831</v>
      </c>
      <c r="C417" t="str">
        <f t="shared" si="30"/>
        <v>SQR:CA</v>
      </c>
      <c r="D417" t="e">
        <f>VLOOKUP(Collection1!C417,Sheet1!$A$1:$A$109,1,FALSE)</f>
        <v>#N/A</v>
      </c>
      <c r="E417" t="str">
        <f t="shared" si="31"/>
        <v>00036887</v>
      </c>
      <c r="F417" t="str">
        <f t="shared" si="32"/>
        <v>INSERT INTO nsMine.quoteMediaTickers SET symbol='SQR:CA' ON DUPLICATE KEY UPDATE sedarId='00036887';</v>
      </c>
      <c r="G417" t="str">
        <f t="shared" si="3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"ISOL:CA","SOIGF:CA","VRT:CA","LHS:CA","MYM:CA","APP:CA","ACG:CA","REG:CA","CRL:CA","CBK:CA","BUX:CA","DDB:CA","HFC:CA","J:CA","LION:CA","JGW:CA","ACM:CA","CGQ:CA","US:CA","MJ:CA","SQR:CA",</v>
      </c>
      <c r="H417" t="str">
        <f t="shared" si="3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"00036046","00036140","00036171","00036225","00036308","00036309","00036417","00036427","00036428","00036463","00036484","00036543","00036616","00036638","00036732","00036792","00036793","00036794","00036801","00036827","00036887",</v>
      </c>
    </row>
    <row r="418" spans="1:8" x14ac:dyDescent="0.2">
      <c r="A418" s="3" t="s">
        <v>832</v>
      </c>
      <c r="B418" s="3" t="s">
        <v>833</v>
      </c>
      <c r="C418" t="str">
        <f t="shared" si="30"/>
        <v>STV:CA</v>
      </c>
      <c r="D418" t="e">
        <f>VLOOKUP(Collection1!C418,Sheet1!$A$1:$A$109,1,FALSE)</f>
        <v>#N/A</v>
      </c>
      <c r="E418" t="str">
        <f t="shared" si="31"/>
        <v>00036900</v>
      </c>
      <c r="F418" t="str">
        <f t="shared" si="32"/>
        <v>INSERT INTO nsMine.quoteMediaTickers SET symbol='STV:CA' ON DUPLICATE KEY UPDATE sedarId='00036900';</v>
      </c>
      <c r="G418" t="str">
        <f t="shared" si="3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"ISOL:CA","SOIGF:CA","VRT:CA","LHS:CA","MYM:CA","APP:CA","ACG:CA","REG:CA","CRL:CA","CBK:CA","BUX:CA","DDB:CA","HFC:CA","J:CA","LION:CA","JGW:CA","ACM:CA","CGQ:CA","US:CA","MJ:CA","SQR:CA","STV:CA",</v>
      </c>
      <c r="H418" t="str">
        <f t="shared" si="3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"00036046","00036140","00036171","00036225","00036308","00036309","00036417","00036427","00036428","00036463","00036484","00036543","00036616","00036638","00036732","00036792","00036793","00036794","00036801","00036827","00036887","00036900",</v>
      </c>
    </row>
    <row r="419" spans="1:8" x14ac:dyDescent="0.2">
      <c r="A419" s="3" t="s">
        <v>834</v>
      </c>
      <c r="B419" s="3" t="s">
        <v>835</v>
      </c>
      <c r="C419" t="str">
        <f t="shared" si="30"/>
        <v>LTE:CA</v>
      </c>
      <c r="D419" t="e">
        <f>VLOOKUP(Collection1!C419,Sheet1!$A$1:$A$109,1,FALSE)</f>
        <v>#N/A</v>
      </c>
      <c r="E419" t="str">
        <f t="shared" si="31"/>
        <v>00036922</v>
      </c>
      <c r="F419" t="str">
        <f t="shared" si="32"/>
        <v>INSERT INTO nsMine.quoteMediaTickers SET symbol='LTE:CA' ON DUPLICATE KEY UPDATE sedarId='00036922';</v>
      </c>
      <c r="G419" t="str">
        <f t="shared" si="3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"ISOL:CA","SOIGF:CA","VRT:CA","LHS:CA","MYM:CA","APP:CA","ACG:CA","REG:CA","CRL:CA","CBK:CA","BUX:CA","DDB:CA","HFC:CA","J:CA","LION:CA","JGW:CA","ACM:CA","CGQ:CA","US:CA","MJ:CA","SQR:CA","STV:CA","LTE:CA",</v>
      </c>
      <c r="H419" t="str">
        <f t="shared" si="3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"00036046","00036140","00036171","00036225","00036308","00036309","00036417","00036427","00036428","00036463","00036484","00036543","00036616","00036638","00036732","00036792","00036793","00036794","00036801","00036827","00036887","00036900","00036922",</v>
      </c>
    </row>
    <row r="420" spans="1:8" x14ac:dyDescent="0.2">
      <c r="A420" s="3" t="s">
        <v>836</v>
      </c>
      <c r="B420" s="3" t="s">
        <v>837</v>
      </c>
      <c r="C420" t="str">
        <f t="shared" si="30"/>
        <v>TPS:CA</v>
      </c>
      <c r="D420" t="e">
        <f>VLOOKUP(Collection1!C420,Sheet1!$A$1:$A$109,1,FALSE)</f>
        <v>#N/A</v>
      </c>
      <c r="E420" t="str">
        <f t="shared" si="31"/>
        <v>00036995</v>
      </c>
      <c r="F420" t="str">
        <f t="shared" si="32"/>
        <v>INSERT INTO nsMine.quoteMediaTickers SET symbol='TPS:CA' ON DUPLICATE KEY UPDATE sedarId='00036995';</v>
      </c>
      <c r="G420" t="str">
        <f t="shared" si="3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"ISOL:CA","SOIGF:CA","VRT:CA","LHS:CA","MYM:CA","APP:CA","ACG:CA","REG:CA","CRL:CA","CBK:CA","BUX:CA","DDB:CA","HFC:CA","J:CA","LION:CA","JGW:CA","ACM:CA","CGQ:CA","US:CA","MJ:CA","SQR:CA","STV:CA","LTE:CA","TPS:CA",</v>
      </c>
      <c r="H420" t="str">
        <f t="shared" si="3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"00036046","00036140","00036171","00036225","00036308","00036309","00036417","00036427","00036428","00036463","00036484","00036543","00036616","00036638","00036732","00036792","00036793","00036794","00036801","00036827","00036887","00036900","00036922","00036995",</v>
      </c>
    </row>
    <row r="421" spans="1:8" x14ac:dyDescent="0.2">
      <c r="A421" s="3" t="s">
        <v>838</v>
      </c>
      <c r="B421" s="3" t="s">
        <v>839</v>
      </c>
      <c r="C421" t="str">
        <f t="shared" si="30"/>
        <v>NUR:CA</v>
      </c>
      <c r="D421" t="e">
        <f>VLOOKUP(Collection1!C421,Sheet1!$A$1:$A$109,1,FALSE)</f>
        <v>#N/A</v>
      </c>
      <c r="E421" t="str">
        <f t="shared" si="31"/>
        <v>00036997</v>
      </c>
      <c r="F421" t="str">
        <f t="shared" si="32"/>
        <v>INSERT INTO nsMine.quoteMediaTickers SET symbol='NUR:CA' ON DUPLICATE KEY UPDATE sedarId='00036997';</v>
      </c>
      <c r="G421" t="str">
        <f t="shared" si="3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"ISOL:CA","SOIGF:CA","VRT:CA","LHS:CA","MYM:CA","APP:CA","ACG:CA","REG:CA","CRL:CA","CBK:CA","BUX:CA","DDB:CA","HFC:CA","J:CA","LION:CA","JGW:CA","ACM:CA","CGQ:CA","US:CA","MJ:CA","SQR:CA","STV:CA","LTE:CA","TPS:CA","NUR:CA",</v>
      </c>
      <c r="H421" t="str">
        <f t="shared" si="3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"00036046","00036140","00036171","00036225","00036308","00036309","00036417","00036427","00036428","00036463","00036484","00036543","00036616","00036638","00036732","00036792","00036793","00036794","00036801","00036827","00036887","00036900","00036922","00036995","00036997",</v>
      </c>
    </row>
    <row r="422" spans="1:8" x14ac:dyDescent="0.2">
      <c r="A422" s="3" t="s">
        <v>840</v>
      </c>
      <c r="B422" s="3" t="s">
        <v>841</v>
      </c>
      <c r="C422" t="str">
        <f t="shared" si="30"/>
        <v>RIW:CA</v>
      </c>
      <c r="D422" t="e">
        <f>VLOOKUP(Collection1!C422,Sheet1!$A$1:$A$109,1,FALSE)</f>
        <v>#N/A</v>
      </c>
      <c r="E422" t="str">
        <f t="shared" si="31"/>
        <v>00037001</v>
      </c>
      <c r="F422" t="str">
        <f t="shared" si="32"/>
        <v>INSERT INTO nsMine.quoteMediaTickers SET symbol='RIW:CA' ON DUPLICATE KEY UPDATE sedarId='00037001';</v>
      </c>
      <c r="G422" t="str">
        <f t="shared" si="3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"ISOL:CA","SOIGF:CA","VRT:CA","LHS:CA","MYM:CA","APP:CA","ACG:CA","REG:CA","CRL:CA","CBK:CA","BUX:CA","DDB:CA","HFC:CA","J:CA","LION:CA","JGW:CA","ACM:CA","CGQ:CA","US:CA","MJ:CA","SQR:CA","STV:CA","LTE:CA","TPS:CA","NUR:CA","RIW:CA",</v>
      </c>
      <c r="H422" t="str">
        <f t="shared" si="3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"00036046","00036140","00036171","00036225","00036308","00036309","00036417","00036427","00036428","00036463","00036484","00036543","00036616","00036638","00036732","00036792","00036793","00036794","00036801","00036827","00036887","00036900","00036922","00036995","00036997","00037001",</v>
      </c>
    </row>
    <row r="423" spans="1:8" x14ac:dyDescent="0.2">
      <c r="A423" s="3" t="s">
        <v>842</v>
      </c>
      <c r="B423" s="3" t="s">
        <v>843</v>
      </c>
      <c r="C423" t="str">
        <f t="shared" si="30"/>
        <v>MBE:CA</v>
      </c>
      <c r="D423" t="e">
        <f>VLOOKUP(Collection1!C423,Sheet1!$A$1:$A$109,1,FALSE)</f>
        <v>#N/A</v>
      </c>
      <c r="E423" t="str">
        <f t="shared" si="31"/>
        <v>00037057</v>
      </c>
      <c r="F423" t="str">
        <f t="shared" si="32"/>
        <v>INSERT INTO nsMine.quoteMediaTickers SET symbol='MBE:CA' ON DUPLICATE KEY UPDATE sedarId='00037057';</v>
      </c>
      <c r="G423" t="str">
        <f t="shared" si="3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"ISOL:CA","SOIGF:CA","VRT:CA","LHS:CA","MYM:CA","APP:CA","ACG:CA","REG:CA","CRL:CA","CBK:CA","BUX:CA","DDB:CA","HFC:CA","J:CA","LION:CA","JGW:CA","ACM:CA","CGQ:CA","US:CA","MJ:CA","SQR:CA","STV:CA","LTE:CA","TPS:CA","NUR:CA","RIW:CA","MBE:CA",</v>
      </c>
      <c r="H423" t="str">
        <f t="shared" si="3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"00036046","00036140","00036171","00036225","00036308","00036309","00036417","00036427","00036428","00036463","00036484","00036543","00036616","00036638","00036732","00036792","00036793","00036794","00036801","00036827","00036887","00036900","00036922","00036995","00036997","00037001","00037057",</v>
      </c>
    </row>
    <row r="424" spans="1:8" x14ac:dyDescent="0.2">
      <c r="A424" s="3" t="s">
        <v>844</v>
      </c>
      <c r="B424" s="3" t="s">
        <v>845</v>
      </c>
      <c r="C424" t="str">
        <f t="shared" si="30"/>
        <v>AHG:CA</v>
      </c>
      <c r="D424" t="e">
        <f>VLOOKUP(Collection1!C424,Sheet1!$A$1:$A$109,1,FALSE)</f>
        <v>#N/A</v>
      </c>
      <c r="E424" t="str">
        <f t="shared" si="31"/>
        <v>00037135</v>
      </c>
      <c r="F424" t="str">
        <f t="shared" si="32"/>
        <v>INSERT INTO nsMine.quoteMediaTickers SET symbol='AHG:CA' ON DUPLICATE KEY UPDATE sedarId='00037135';</v>
      </c>
      <c r="G424" t="str">
        <f t="shared" si="3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"ISOL:CA","SOIGF:CA","VRT:CA","LHS:CA","MYM:CA","APP:CA","ACG:CA","REG:CA","CRL:CA","CBK:CA","BUX:CA","DDB:CA","HFC:CA","J:CA","LION:CA","JGW:CA","ACM:CA","CGQ:CA","US:CA","MJ:CA","SQR:CA","STV:CA","LTE:CA","TPS:CA","NUR:CA","RIW:CA","MBE:CA","AHG:CA",</v>
      </c>
      <c r="H424" t="str">
        <f t="shared" si="3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"00036046","00036140","00036171","00036225","00036308","00036309","00036417","00036427","00036428","00036463","00036484","00036543","00036616","00036638","00036732","00036792","00036793","00036794","00036801","00036827","00036887","00036900","00036922","00036995","00036997","00037001","00037057","00037135",</v>
      </c>
    </row>
    <row r="425" spans="1:8" x14ac:dyDescent="0.2">
      <c r="A425" s="3" t="s">
        <v>846</v>
      </c>
      <c r="B425" s="3" t="s">
        <v>847</v>
      </c>
      <c r="C425" t="str">
        <f t="shared" si="30"/>
        <v>DEL:CA</v>
      </c>
      <c r="D425" t="e">
        <f>VLOOKUP(Collection1!C425,Sheet1!$A$1:$A$109,1,FALSE)</f>
        <v>#N/A</v>
      </c>
      <c r="E425" t="str">
        <f t="shared" si="31"/>
        <v>00037136</v>
      </c>
      <c r="F425" t="str">
        <f t="shared" si="32"/>
        <v>INSERT INTO nsMine.quoteMediaTickers SET symbol='DEL:CA' ON DUPLICATE KEY UPDATE sedarId='00037136';</v>
      </c>
      <c r="G425" t="str">
        <f t="shared" si="3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"ISOL:CA","SOIGF:CA","VRT:CA","LHS:CA","MYM:CA","APP:CA","ACG:CA","REG:CA","CRL:CA","CBK:CA","BUX:CA","DDB:CA","HFC:CA","J:CA","LION:CA","JGW:CA","ACM:CA","CGQ:CA","US:CA","MJ:CA","SQR:CA","STV:CA","LTE:CA","TPS:CA","NUR:CA","RIW:CA","MBE:CA","AHG:CA","DEL:CA",</v>
      </c>
      <c r="H425" t="str">
        <f t="shared" si="3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"00036046","00036140","00036171","00036225","00036308","00036309","00036417","00036427","00036428","00036463","00036484","00036543","00036616","00036638","00036732","00036792","00036793","00036794","00036801","00036827","00036887","00036900","00036922","00036995","00036997","00037001","00037057","00037135","00037136",</v>
      </c>
    </row>
    <row r="426" spans="1:8" x14ac:dyDescent="0.2">
      <c r="A426" s="3" t="s">
        <v>848</v>
      </c>
      <c r="B426" s="3" t="s">
        <v>849</v>
      </c>
      <c r="C426" t="str">
        <f t="shared" si="30"/>
        <v>PCE:CA</v>
      </c>
      <c r="D426" t="e">
        <f>VLOOKUP(Collection1!C426,Sheet1!$A$1:$A$109,1,FALSE)</f>
        <v>#N/A</v>
      </c>
      <c r="E426" t="str">
        <f t="shared" si="31"/>
        <v>00037146</v>
      </c>
      <c r="F426" t="str">
        <f t="shared" si="32"/>
        <v>INSERT INTO nsMine.quoteMediaTickers SET symbol='PCE:CA' ON DUPLICATE KEY UPDATE sedarId='00037146';</v>
      </c>
      <c r="G426" t="str">
        <f t="shared" si="3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"ISOL:CA","SOIGF:CA","VRT:CA","LHS:CA","MYM:CA","APP:CA","ACG:CA","REG:CA","CRL:CA","CBK:CA","BUX:CA","DDB:CA","HFC:CA","J:CA","LION:CA","JGW:CA","ACM:CA","CGQ:CA","US:CA","MJ:CA","SQR:CA","STV:CA","LTE:CA","TPS:CA","NUR:CA","RIW:CA","MBE:CA","AHG:CA","DEL:CA","PCE:CA",</v>
      </c>
      <c r="H426" t="str">
        <f t="shared" si="3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"00036046","00036140","00036171","00036225","00036308","00036309","00036417","00036427","00036428","00036463","00036484","00036543","00036616","00036638","00036732","00036792","00036793","00036794","00036801","00036827","00036887","00036900","00036922","00036995","00036997","00037001","00037057","00037135","00037136","00037146",</v>
      </c>
    </row>
    <row r="427" spans="1:8" x14ac:dyDescent="0.2">
      <c r="A427" s="3" t="s">
        <v>850</v>
      </c>
      <c r="B427" s="3" t="s">
        <v>851</v>
      </c>
      <c r="C427" t="str">
        <f t="shared" si="30"/>
        <v>ZNK:CA</v>
      </c>
      <c r="D427" t="e">
        <f>VLOOKUP(Collection1!C427,Sheet1!$A$1:$A$109,1,FALSE)</f>
        <v>#N/A</v>
      </c>
      <c r="E427" t="str">
        <f t="shared" si="31"/>
        <v>00037164</v>
      </c>
      <c r="F427" t="str">
        <f t="shared" si="32"/>
        <v>INSERT INTO nsMine.quoteMediaTickers SET symbol='ZNK:CA' ON DUPLICATE KEY UPDATE sedarId='00037164';</v>
      </c>
      <c r="G427" t="str">
        <f t="shared" si="3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"ISOL:CA","SOIGF:CA","VRT:CA","LHS:CA","MYM:CA","APP:CA","ACG:CA","REG:CA","CRL:CA","CBK:CA","BUX:CA","DDB:CA","HFC:CA","J:CA","LION:CA","JGW:CA","ACM:CA","CGQ:CA","US:CA","MJ:CA","SQR:CA","STV:CA","LTE:CA","TPS:CA","NUR:CA","RIW:CA","MBE:CA","AHG:CA","DEL:CA","PCE:CA","ZNK:CA",</v>
      </c>
      <c r="H427" t="str">
        <f t="shared" si="3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"00036046","00036140","00036171","00036225","00036308","00036309","00036417","00036427","00036428","00036463","00036484","00036543","00036616","00036638","00036732","00036792","00036793","00036794","00036801","00036827","00036887","00036900","00036922","00036995","00036997","00037001","00037057","00037135","00037136","00037146","00037164",</v>
      </c>
    </row>
    <row r="428" spans="1:8" x14ac:dyDescent="0.2">
      <c r="A428" s="3" t="s">
        <v>852</v>
      </c>
      <c r="B428" s="3" t="s">
        <v>853</v>
      </c>
      <c r="C428" t="str">
        <f t="shared" si="30"/>
        <v>GHE:CA</v>
      </c>
      <c r="D428" t="e">
        <f>VLOOKUP(Collection1!C428,Sheet1!$A$1:$A$109,1,FALSE)</f>
        <v>#N/A</v>
      </c>
      <c r="E428" t="str">
        <f t="shared" si="31"/>
        <v>00037203</v>
      </c>
      <c r="F428" t="str">
        <f t="shared" si="32"/>
        <v>INSERT INTO nsMine.quoteMediaTickers SET symbol='GHE:CA' ON DUPLICATE KEY UPDATE sedarId='00037203';</v>
      </c>
      <c r="G428" t="str">
        <f t="shared" si="3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"ISOL:CA","SOIGF:CA","VRT:CA","LHS:CA","MYM:CA","APP:CA","ACG:CA","REG:CA","CRL:CA","CBK:CA","BUX:CA","DDB:CA","HFC:CA","J:CA","LION:CA","JGW:CA","ACM:CA","CGQ:CA","US:CA","MJ:CA","SQR:CA","STV:CA","LTE:CA","TPS:CA","NUR:CA","RIW:CA","MBE:CA","AHG:CA","DEL:CA","PCE:CA","ZNK:CA","GHE:CA",</v>
      </c>
      <c r="H428" t="str">
        <f t="shared" si="3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"00036046","00036140","00036171","00036225","00036308","00036309","00036417","00036427","00036428","00036463","00036484","00036543","00036616","00036638","00036732","00036792","00036793","00036794","00036801","00036827","00036887","00036900","00036922","00036995","00036997","00037001","00037057","00037135","00037136","00037146","00037164","00037203",</v>
      </c>
    </row>
    <row r="429" spans="1:8" x14ac:dyDescent="0.2">
      <c r="A429" s="3" t="s">
        <v>854</v>
      </c>
      <c r="B429" s="3" t="s">
        <v>855</v>
      </c>
      <c r="C429" t="str">
        <f t="shared" si="30"/>
        <v>TRL:CA</v>
      </c>
      <c r="D429" t="e">
        <f>VLOOKUP(Collection1!C429,Sheet1!$A$1:$A$109,1,FALSE)</f>
        <v>#N/A</v>
      </c>
      <c r="E429" t="str">
        <f t="shared" si="31"/>
        <v>00037204</v>
      </c>
      <c r="F429" t="str">
        <f t="shared" si="32"/>
        <v>INSERT INTO nsMine.quoteMediaTickers SET symbol='TRL:CA' ON DUPLICATE KEY UPDATE sedarId='00037204';</v>
      </c>
      <c r="G429" t="str">
        <f t="shared" si="3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"ISOL:CA","SOIGF:CA","VRT:CA","LHS:CA","MYM:CA","APP:CA","ACG:CA","REG:CA","CRL:CA","CBK:CA","BUX:CA","DDB:CA","HFC:CA","J:CA","LION:CA","JGW:CA","ACM:CA","CGQ:CA","US:CA","MJ:CA","SQR:CA","STV:CA","LTE:CA","TPS:CA","NUR:CA","RIW:CA","MBE:CA","AHG:CA","DEL:CA","PCE:CA","ZNK:CA","GHE:CA","TRL:CA",</v>
      </c>
      <c r="H429" t="str">
        <f t="shared" si="3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"00036046","00036140","00036171","00036225","00036308","00036309","00036417","00036427","00036428","00036463","00036484","00036543","00036616","00036638","00036732","00036792","00036793","00036794","00036801","00036827","00036887","00036900","00036922","00036995","00036997","00037001","00037057","00037135","00037136","00037146","00037164","00037203","00037204",</v>
      </c>
    </row>
    <row r="430" spans="1:8" hidden="1" x14ac:dyDescent="0.2">
      <c r="A430" s="3" t="s">
        <v>856</v>
      </c>
      <c r="B430" s="3" t="s">
        <v>857</v>
      </c>
      <c r="C430" t="str">
        <f t="shared" si="30"/>
        <v>GRL:CA</v>
      </c>
      <c r="D430" t="str">
        <f>VLOOKUP(Collection1!C430,Sheet1!$A$1:$A$109,1,FALSE)</f>
        <v>GRL:CA</v>
      </c>
      <c r="E430" t="str">
        <f t="shared" si="31"/>
        <v>00037216</v>
      </c>
      <c r="F430" t="str">
        <f t="shared" si="32"/>
        <v>INSERT INTO nsMine.quoteMediaTickers SET symbol='GRL:CA' ON DUPLICATE KEY UPDATE sedarId='00037216';</v>
      </c>
      <c r="G430" t="str">
        <f t="shared" si="3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"ISOL:CA","SOIGF:CA","VRT:CA","LHS:CA","MYM:CA","APP:CA","ACG:CA","REG:CA","CRL:CA","CBK:CA","BUX:CA","DDB:CA","HFC:CA","J:CA","LION:CA","JGW:CA","ACM:CA","CGQ:CA","US:CA","MJ:CA","SQR:CA","STV:CA","LTE:CA","TPS:CA","NUR:CA","RIW:CA","MBE:CA","AHG:CA","DEL:CA","PCE:CA","ZNK:CA","GHE:CA","TRL:CA","GRL:CA",</v>
      </c>
      <c r="H430" t="str">
        <f t="shared" si="3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"00036046","00036140","00036171","00036225","00036308","00036309","00036417","00036427","00036428","00036463","00036484","00036543","00036616","00036638","00036732","00036792","00036793","00036794","00036801","00036827","00036887","00036900","00036922","00036995","00036997","00037001","00037057","00037135","00037136","00037146","00037164","00037203","00037204","00037216",</v>
      </c>
    </row>
    <row r="431" spans="1:8" x14ac:dyDescent="0.2">
      <c r="A431" s="3" t="s">
        <v>858</v>
      </c>
      <c r="B431" s="3" t="s">
        <v>859</v>
      </c>
      <c r="C431" t="str">
        <f t="shared" si="30"/>
        <v>VGM:CA</v>
      </c>
      <c r="D431" t="e">
        <f>VLOOKUP(Collection1!C431,Sheet1!$A$1:$A$109,1,FALSE)</f>
        <v>#N/A</v>
      </c>
      <c r="E431" t="str">
        <f t="shared" si="31"/>
        <v>00037226</v>
      </c>
      <c r="F431" t="str">
        <f t="shared" si="32"/>
        <v>INSERT INTO nsMine.quoteMediaTickers SET symbol='VGM:CA' ON DUPLICATE KEY UPDATE sedarId='00037226';</v>
      </c>
      <c r="G431" t="str">
        <f t="shared" si="3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"ISOL:CA","SOIGF:CA","VRT:CA","LHS:CA","MYM:CA","APP:CA","ACG:CA","REG:CA","CRL:CA","CBK:CA","BUX:CA","DDB:CA","HFC:CA","J:CA","LION:CA","JGW:CA","ACM:CA","CGQ:CA","US:CA","MJ:CA","SQR:CA","STV:CA","LTE:CA","TPS:CA","NUR:CA","RIW:CA","MBE:CA","AHG:CA","DEL:CA","PCE:CA","ZNK:CA","GHE:CA","TRL:CA","GRL:CA","VGM:CA",</v>
      </c>
      <c r="H431" t="str">
        <f t="shared" si="3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"00036046","00036140","00036171","00036225","00036308","00036309","00036417","00036427","00036428","00036463","00036484","00036543","00036616","00036638","00036732","00036792","00036793","00036794","00036801","00036827","00036887","00036900","00036922","00036995","00036997","00037001","00037057","00037135","00037136","00037146","00037164","00037203","00037204","00037216","00037226",</v>
      </c>
    </row>
    <row r="432" spans="1:8" x14ac:dyDescent="0.2">
      <c r="A432" s="3" t="s">
        <v>860</v>
      </c>
      <c r="B432" s="3" t="s">
        <v>861</v>
      </c>
      <c r="C432" t="str">
        <f t="shared" si="30"/>
        <v>CNI:CA</v>
      </c>
      <c r="D432" t="e">
        <f>VLOOKUP(Collection1!C432,Sheet1!$A$1:$A$109,1,FALSE)</f>
        <v>#N/A</v>
      </c>
      <c r="E432" t="str">
        <f t="shared" si="31"/>
        <v>00037297</v>
      </c>
      <c r="F432" t="str">
        <f t="shared" si="32"/>
        <v>INSERT INTO nsMine.quoteMediaTickers SET symbol='CNI:CA' ON DUPLICATE KEY UPDATE sedarId='00037297';</v>
      </c>
      <c r="G432" t="str">
        <f t="shared" si="3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"ISOL:CA","SOIGF:CA","VRT:CA","LHS:CA","MYM:CA","APP:CA","ACG:CA","REG:CA","CRL:CA","CBK:CA","BUX:CA","DDB:CA","HFC:CA","J:CA","LION:CA","JGW:CA","ACM:CA","CGQ:CA","US:CA","MJ:CA","SQR:CA","STV:CA","LTE:CA","TPS:CA","NUR:CA","RIW:CA","MBE:CA","AHG:CA","DEL:CA","PCE:CA","ZNK:CA","GHE:CA","TRL:CA","GRL:CA","VGM:CA","CNI:CA",</v>
      </c>
      <c r="H432" t="str">
        <f t="shared" si="3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"00036046","00036140","00036171","00036225","00036308","00036309","00036417","00036427","00036428","00036463","00036484","00036543","00036616","00036638","00036732","00036792","00036793","00036794","00036801","00036827","00036887","00036900","00036922","00036995","00036997","00037001","00037057","00037135","00037136","00037146","00037164","00037203","00037204","00037216","00037226","00037297",</v>
      </c>
    </row>
    <row r="433" spans="1:8" x14ac:dyDescent="0.2">
      <c r="A433" s="3" t="s">
        <v>862</v>
      </c>
      <c r="B433" s="3" t="s">
        <v>863</v>
      </c>
      <c r="C433" t="str">
        <f t="shared" si="30"/>
        <v>AEF:CA</v>
      </c>
      <c r="D433" t="e">
        <f>VLOOKUP(Collection1!C433,Sheet1!$A$1:$A$109,1,FALSE)</f>
        <v>#N/A</v>
      </c>
      <c r="E433" t="str">
        <f t="shared" si="31"/>
        <v>00037347</v>
      </c>
      <c r="F433" t="str">
        <f t="shared" si="32"/>
        <v>INSERT INTO nsMine.quoteMediaTickers SET symbol='AEF:CA' ON DUPLICATE KEY UPDATE sedarId='00037347';</v>
      </c>
      <c r="G433" t="str">
        <f t="shared" si="3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"ISOL:CA","SOIGF:CA","VRT:CA","LHS:CA","MYM:CA","APP:CA","ACG:CA","REG:CA","CRL:CA","CBK:CA","BUX:CA","DDB:CA","HFC:CA","J:CA","LION:CA","JGW:CA","ACM:CA","CGQ:CA","US:CA","MJ:CA","SQR:CA","STV:CA","LTE:CA","TPS:CA","NUR:CA","RIW:CA","MBE:CA","AHG:CA","DEL:CA","PCE:CA","ZNK:CA","GHE:CA","TRL:CA","GRL:CA","VGM:CA","CNI:CA","AEF:CA",</v>
      </c>
      <c r="H433" t="str">
        <f t="shared" si="3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"00036046","00036140","00036171","00036225","00036308","00036309","00036417","00036427","00036428","00036463","00036484","00036543","00036616","00036638","00036732","00036792","00036793","00036794","00036801","00036827","00036887","00036900","00036922","00036995","00036997","00037001","00037057","00037135","00037136","00037146","00037164","00037203","00037204","00037216","00037226","00037297","00037347",</v>
      </c>
    </row>
    <row r="434" spans="1:8" x14ac:dyDescent="0.2">
      <c r="A434" s="3" t="s">
        <v>864</v>
      </c>
      <c r="B434" s="3" t="s">
        <v>865</v>
      </c>
      <c r="C434" t="str">
        <f t="shared" si="30"/>
        <v>APG:CA</v>
      </c>
      <c r="D434" t="e">
        <f>VLOOKUP(Collection1!C434,Sheet1!$A$1:$A$109,1,FALSE)</f>
        <v>#N/A</v>
      </c>
      <c r="E434" t="str">
        <f t="shared" si="31"/>
        <v>00037371</v>
      </c>
      <c r="F434" t="str">
        <f t="shared" si="32"/>
        <v>INSERT INTO nsMine.quoteMediaTickers SET symbol='APG:CA' ON DUPLICATE KEY UPDATE sedarId='00037371';</v>
      </c>
      <c r="G434" t="str">
        <f t="shared" si="3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"ISOL:CA","SOIGF:CA","VRT:CA","LHS:CA","MYM:CA","APP:CA","ACG:CA","REG:CA","CRL:CA","CBK:CA","BUX:CA","DDB:CA","HFC:CA","J:CA","LION:CA","JGW:CA","ACM:CA","CGQ:CA","US:CA","MJ:CA","SQR:CA","STV:CA","LTE:CA","TPS:CA","NUR:CA","RIW:CA","MBE:CA","AHG:CA","DEL:CA","PCE:CA","ZNK:CA","GHE:CA","TRL:CA","GRL:CA","VGM:CA","CNI:CA","AEF:CA","APG:CA",</v>
      </c>
      <c r="H434" t="str">
        <f t="shared" si="3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"00036046","00036140","00036171","00036225","00036308","00036309","00036417","00036427","00036428","00036463","00036484","00036543","00036616","00036638","00036732","00036792","00036793","00036794","00036801","00036827","00036887","00036900","00036922","00036995","00036997","00037001","00037057","00037135","00037136","00037146","00037164","00037203","00037204","00037216","00037226","00037297","00037347","00037371",</v>
      </c>
    </row>
    <row r="435" spans="1:8" x14ac:dyDescent="0.2">
      <c r="A435" s="3" t="s">
        <v>866</v>
      </c>
      <c r="B435" s="3" t="s">
        <v>867</v>
      </c>
      <c r="C435" t="str">
        <f t="shared" si="30"/>
        <v>CO:CA</v>
      </c>
      <c r="D435" t="e">
        <f>VLOOKUP(Collection1!C435,Sheet1!$A$1:$A$109,1,FALSE)</f>
        <v>#N/A</v>
      </c>
      <c r="E435" t="str">
        <f t="shared" si="31"/>
        <v>00037441</v>
      </c>
      <c r="F435" t="str">
        <f t="shared" si="32"/>
        <v>INSERT INTO nsMine.quoteMediaTickers SET symbol='CO:CA' ON DUPLICATE KEY UPDATE sedarId='00037441';</v>
      </c>
      <c r="G435" t="str">
        <f t="shared" si="3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"ISOL:CA","SOIGF:CA","VRT:CA","LHS:CA","MYM:CA","APP:CA","ACG:CA","REG:CA","CRL:CA","CBK:CA","BUX:CA","DDB:CA","HFC:CA","J:CA","LION:CA","JGW:CA","ACM:CA","CGQ:CA","US:CA","MJ:CA","SQR:CA","STV:CA","LTE:CA","TPS:CA","NUR:CA","RIW:CA","MBE:CA","AHG:CA","DEL:CA","PCE:CA","ZNK:CA","GHE:CA","TRL:CA","GRL:CA","VGM:CA","CNI:CA","AEF:CA","APG:CA","CO:CA",</v>
      </c>
      <c r="H435" t="str">
        <f t="shared" si="3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"00036046","00036140","00036171","00036225","00036308","00036309","00036417","00036427","00036428","00036463","00036484","00036543","00036616","00036638","00036732","00036792","00036793","00036794","00036801","00036827","00036887","00036900","00036922","00036995","00036997","00037001","00037057","00037135","00037136","00037146","00037164","00037203","00037204","00037216","00037226","00037297","00037347","00037371","00037441",</v>
      </c>
    </row>
    <row r="436" spans="1:8" x14ac:dyDescent="0.2">
      <c r="A436" s="3" t="s">
        <v>868</v>
      </c>
      <c r="B436" s="3" t="s">
        <v>869</v>
      </c>
      <c r="C436" t="str">
        <f t="shared" si="30"/>
        <v>LXR:CA</v>
      </c>
      <c r="D436" t="e">
        <f>VLOOKUP(Collection1!C436,Sheet1!$A$1:$A$109,1,FALSE)</f>
        <v>#N/A</v>
      </c>
      <c r="E436" t="str">
        <f t="shared" si="31"/>
        <v>00037514</v>
      </c>
      <c r="F436" t="str">
        <f t="shared" si="32"/>
        <v>INSERT INTO nsMine.quoteMediaTickers SET symbol='LXR:CA' ON DUPLICATE KEY UPDATE sedarId='00037514';</v>
      </c>
      <c r="G436" t="str">
        <f t="shared" si="3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"ISOL:CA","SOIGF:CA","VRT:CA","LHS:CA","MYM:CA","APP:CA","ACG:CA","REG:CA","CRL:CA","CBK:CA","BUX:CA","DDB:CA","HFC:CA","J:CA","LION:CA","JGW:CA","ACM:CA","CGQ:CA","US:CA","MJ:CA","SQR:CA","STV:CA","LTE:CA","TPS:CA","NUR:CA","RIW:CA","MBE:CA","AHG:CA","DEL:CA","PCE:CA","ZNK:CA","GHE:CA","TRL:CA","GRL:CA","VGM:CA","CNI:CA","AEF:CA","APG:CA","CO:CA","LXR:CA",</v>
      </c>
      <c r="H436" t="str">
        <f t="shared" si="3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"00036046","00036140","00036171","00036225","00036308","00036309","00036417","00036427","00036428","00036463","00036484","00036543","00036616","00036638","00036732","00036792","00036793","00036794","00036801","00036827","00036887","00036900","00036922","00036995","00036997","00037001","00037057","00037135","00037136","00037146","00037164","00037203","00037204","00037216","00037226","00037297","00037347","00037371","00037441","00037514",</v>
      </c>
    </row>
    <row r="437" spans="1:8" x14ac:dyDescent="0.2">
      <c r="A437" s="3" t="s">
        <v>870</v>
      </c>
      <c r="B437" s="3" t="s">
        <v>871</v>
      </c>
      <c r="C437" t="str">
        <f t="shared" si="30"/>
        <v>SO:CA</v>
      </c>
      <c r="D437" t="e">
        <f>VLOOKUP(Collection1!C437,Sheet1!$A$1:$A$109,1,FALSE)</f>
        <v>#N/A</v>
      </c>
      <c r="E437" t="str">
        <f t="shared" si="31"/>
        <v>00037547</v>
      </c>
      <c r="F437" t="str">
        <f t="shared" si="32"/>
        <v>INSERT INTO nsMine.quoteMediaTickers SET symbol='SO:CA' ON DUPLICATE KEY UPDATE sedarId='00037547';</v>
      </c>
      <c r="G437" t="str">
        <f t="shared" si="3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"ISOL:CA","SOIGF:CA","VRT:CA","LHS:CA","MYM:CA","APP:CA","ACG:CA","REG:CA","CRL:CA","CBK:CA","BUX:CA","DDB:CA","HFC:CA","J:CA","LION:CA","JGW:CA","ACM:CA","CGQ:CA","US:CA","MJ:CA","SQR:CA","STV:CA","LTE:CA","TPS:CA","NUR:CA","RIW:CA","MBE:CA","AHG:CA","DEL:CA","PCE:CA","ZNK:CA","GHE:CA","TRL:CA","GRL:CA","VGM:CA","CNI:CA","AEF:CA","APG:CA","CO:CA","LXR:CA","SO:CA",</v>
      </c>
      <c r="H437" t="str">
        <f t="shared" si="3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"00036046","00036140","00036171","00036225","00036308","00036309","00036417","00036427","00036428","00036463","00036484","00036543","00036616","00036638","00036732","00036792","00036793","00036794","00036801","00036827","00036887","00036900","00036922","00036995","00036997","00037001","00037057","00037135","00037136","00037146","00037164","00037203","00037204","00037216","00037226","00037297","00037347","00037371","00037441","00037514","00037547",</v>
      </c>
    </row>
    <row r="438" spans="1:8" x14ac:dyDescent="0.2">
      <c r="A438" s="3" t="s">
        <v>872</v>
      </c>
      <c r="B438" s="3" t="s">
        <v>873</v>
      </c>
      <c r="C438" t="str">
        <f t="shared" si="30"/>
        <v>WGC:CA</v>
      </c>
      <c r="D438" t="e">
        <f>VLOOKUP(Collection1!C438,Sheet1!$A$1:$A$109,1,FALSE)</f>
        <v>#N/A</v>
      </c>
      <c r="E438" t="str">
        <f t="shared" si="31"/>
        <v>00037589</v>
      </c>
      <c r="F438" t="str">
        <f t="shared" si="32"/>
        <v>INSERT INTO nsMine.quoteMediaTickers SET symbol='WGC:CA' ON DUPLICATE KEY UPDATE sedarId='00037589';</v>
      </c>
      <c r="G438" t="str">
        <f t="shared" si="3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"ISOL:CA","SOIGF:CA","VRT:CA","LHS:CA","MYM:CA","APP:CA","ACG:CA","REG:CA","CRL:CA","CBK:CA","BUX:CA","DDB:CA","HFC:CA","J:CA","LION:CA","JGW:CA","ACM:CA","CGQ:CA","US:CA","MJ:CA","SQR:CA","STV:CA","LTE:CA","TPS:CA","NUR:CA","RIW:CA","MBE:CA","AHG:CA","DEL:CA","PCE:CA","ZNK:CA","GHE:CA","TRL:CA","GRL:CA","VGM:CA","CNI:CA","AEF:CA","APG:CA","CO:CA","LXR:CA","SO:CA","WGC:CA",</v>
      </c>
      <c r="H438" t="str">
        <f t="shared" si="3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"00036046","00036140","00036171","00036225","00036308","00036309","00036417","00036427","00036428","00036463","00036484","00036543","00036616","00036638","00036732","00036792","00036793","00036794","00036801","00036827","00036887","00036900","00036922","00036995","00036997","00037001","00037057","00037135","00037136","00037146","00037164","00037203","00037204","00037216","00037226","00037297","00037347","00037371","00037441","00037514","00037547","00037589",</v>
      </c>
    </row>
    <row r="439" spans="1:8" hidden="1" x14ac:dyDescent="0.2">
      <c r="A439" s="3" t="s">
        <v>874</v>
      </c>
      <c r="B439" s="3" t="s">
        <v>875</v>
      </c>
      <c r="C439" t="str">
        <f t="shared" si="30"/>
        <v>GBF:CA</v>
      </c>
      <c r="D439" t="str">
        <f>VLOOKUP(Collection1!C439,Sheet1!$A$1:$A$109,1,FALSE)</f>
        <v>GBF:CA</v>
      </c>
      <c r="E439" t="str">
        <f t="shared" si="31"/>
        <v>00037594</v>
      </c>
      <c r="F439" t="str">
        <f t="shared" si="32"/>
        <v>INSERT INTO nsMine.quoteMediaTickers SET symbol='GBF:CA' ON DUPLICATE KEY UPDATE sedarId='00037594';</v>
      </c>
      <c r="G439" t="str">
        <f t="shared" si="3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"ISOL:CA","SOIGF:CA","VRT:CA","LHS:CA","MYM:CA","APP:CA","ACG:CA","REG:CA","CRL:CA","CBK:CA","BUX:CA","DDB:CA","HFC:CA","J:CA","LION:CA","JGW:CA","ACM:CA","CGQ:CA","US:CA","MJ:CA","SQR:CA","STV:CA","LTE:CA","TPS:CA","NUR:CA","RIW:CA","MBE:CA","AHG:CA","DEL:CA","PCE:CA","ZNK:CA","GHE:CA","TRL:CA","GRL:CA","VGM:CA","CNI:CA","AEF:CA","APG:CA","CO:CA","LXR:CA","SO:CA","WGC:CA","GBF:CA",</v>
      </c>
      <c r="H439" t="str">
        <f t="shared" si="3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"00036046","00036140","00036171","00036225","00036308","00036309","00036417","00036427","00036428","00036463","00036484","00036543","00036616","00036638","00036732","00036792","00036793","00036794","00036801","00036827","00036887","00036900","00036922","00036995","00036997","00037001","00037057","00037135","00037136","00037146","00037164","00037203","00037204","00037216","00037226","00037297","00037347","00037371","00037441","00037514","00037547","00037589","00037594",</v>
      </c>
    </row>
    <row r="440" spans="1:8" x14ac:dyDescent="0.2">
      <c r="A440" s="3" t="s">
        <v>876</v>
      </c>
      <c r="B440" s="3" t="s">
        <v>877</v>
      </c>
      <c r="C440" t="str">
        <f t="shared" si="30"/>
        <v>HS:CA</v>
      </c>
      <c r="D440" t="e">
        <f>VLOOKUP(Collection1!C440,Sheet1!$A$1:$A$109,1,FALSE)</f>
        <v>#N/A</v>
      </c>
      <c r="E440" t="str">
        <f t="shared" si="31"/>
        <v>00037604</v>
      </c>
      <c r="F440" t="str">
        <f t="shared" si="32"/>
        <v>INSERT INTO nsMine.quoteMediaTickers SET symbol='HS:CA' ON DUPLICATE KEY UPDATE sedarId='00037604';</v>
      </c>
      <c r="G440" t="str">
        <f t="shared" si="3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"ISOL:CA","SOIGF:CA","VRT:CA","LHS:CA","MYM:CA","APP:CA","ACG:CA","REG:CA","CRL:CA","CBK:CA","BUX:CA","DDB:CA","HFC:CA","J:CA","LION:CA","JGW:CA","ACM:CA","CGQ:CA","US:CA","MJ:CA","SQR:CA","STV:CA","LTE:CA","TPS:CA","NUR:CA","RIW:CA","MBE:CA","AHG:CA","DEL:CA","PCE:CA","ZNK:CA","GHE:CA","TRL:CA","GRL:CA","VGM:CA","CNI:CA","AEF:CA","APG:CA","CO:CA","LXR:CA","SO:CA","WGC:CA","GBF:CA","HS:CA",</v>
      </c>
      <c r="H440" t="str">
        <f t="shared" si="3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"00036046","00036140","00036171","00036225","00036308","00036309","00036417","00036427","00036428","00036463","00036484","00036543","00036616","00036638","00036732","00036792","00036793","00036794","00036801","00036827","00036887","00036900","00036922","00036995","00036997","00037001","00037057","00037135","00037136","00037146","00037164","00037203","00037204","00037216","00037226","00037297","00037347","00037371","00037441","00037514","00037547","00037589","00037594","00037604",</v>
      </c>
    </row>
    <row r="441" spans="1:8" x14ac:dyDescent="0.2">
      <c r="A441" s="3" t="s">
        <v>878</v>
      </c>
      <c r="B441" s="3" t="s">
        <v>879</v>
      </c>
      <c r="C441" t="str">
        <f t="shared" si="30"/>
        <v>VAI:CA</v>
      </c>
      <c r="D441" t="e">
        <f>VLOOKUP(Collection1!C441,Sheet1!$A$1:$A$109,1,FALSE)</f>
        <v>#N/A</v>
      </c>
      <c r="E441" t="str">
        <f t="shared" si="31"/>
        <v>00037617</v>
      </c>
      <c r="F441" t="str">
        <f t="shared" si="32"/>
        <v>INSERT INTO nsMine.quoteMediaTickers SET symbol='VAI:CA' ON DUPLICATE KEY UPDATE sedarId='00037617';</v>
      </c>
      <c r="G441" t="str">
        <f t="shared" si="3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"ISOL:CA","SOIGF:CA","VRT:CA","LHS:CA","MYM:CA","APP:CA","ACG:CA","REG:CA","CRL:CA","CBK:CA","BUX:CA","DDB:CA","HFC:CA","J:CA","LION:CA","JGW:CA","ACM:CA","CGQ:CA","US:CA","MJ:CA","SQR:CA","STV:CA","LTE:CA","TPS:CA","NUR:CA","RIW:CA","MBE:CA","AHG:CA","DEL:CA","PCE:CA","ZNK:CA","GHE:CA","TRL:CA","GRL:CA","VGM:CA","CNI:CA","AEF:CA","APG:CA","CO:CA","LXR:CA","SO:CA","WGC:CA","GBF:CA","HS:CA","VAI:CA",</v>
      </c>
      <c r="H441" t="str">
        <f t="shared" si="3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"00036046","00036140","00036171","00036225","00036308","00036309","00036417","00036427","00036428","00036463","00036484","00036543","00036616","00036638","00036732","00036792","00036793","00036794","00036801","00036827","00036887","00036900","00036922","00036995","00036997","00037001","00037057","00037135","00037136","00037146","00037164","00037203","00037204","00037216","00037226","00037297","00037347","00037371","00037441","00037514","00037547","00037589","00037594","00037604","00037617",</v>
      </c>
    </row>
    <row r="442" spans="1:8" x14ac:dyDescent="0.2">
      <c r="A442" s="3" t="s">
        <v>880</v>
      </c>
      <c r="B442" s="3" t="s">
        <v>881</v>
      </c>
      <c r="C442" t="str">
        <f t="shared" si="30"/>
        <v>GEMC:CA</v>
      </c>
      <c r="D442" t="e">
        <f>VLOOKUP(Collection1!C442,Sheet1!$A$1:$A$109,1,FALSE)</f>
        <v>#N/A</v>
      </c>
      <c r="E442" t="str">
        <f t="shared" si="31"/>
        <v>00037628</v>
      </c>
      <c r="F442" t="str">
        <f t="shared" si="32"/>
        <v>INSERT INTO nsMine.quoteMediaTickers SET symbol='GEMC:CA' ON DUPLICATE KEY UPDATE sedarId='00037628';</v>
      </c>
      <c r="G442" t="str">
        <f t="shared" si="3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"ISOL:CA","SOIGF:CA","VRT:CA","LHS:CA","MYM:CA","APP:CA","ACG:CA","REG:CA","CRL:CA","CBK:CA","BUX:CA","DDB:CA","HFC:CA","J:CA","LION:CA","JGW:CA","ACM:CA","CGQ:CA","US:CA","MJ:CA","SQR:CA","STV:CA","LTE:CA","TPS:CA","NUR:CA","RIW:CA","MBE:CA","AHG:CA","DEL:CA","PCE:CA","ZNK:CA","GHE:CA","TRL:CA","GRL:CA","VGM:CA","CNI:CA","AEF:CA","APG:CA","CO:CA","LXR:CA","SO:CA","WGC:CA","GBF:CA","HS:CA","VAI:CA","GEMC:CA",</v>
      </c>
      <c r="H442" t="str">
        <f t="shared" si="3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"00036046","00036140","00036171","00036225","00036308","00036309","00036417","00036427","00036428","00036463","00036484","00036543","00036616","00036638","00036732","00036792","00036793","00036794","00036801","00036827","00036887","00036900","00036922","00036995","00036997","00037001","00037057","00037135","00037136","00037146","00037164","00037203","00037204","00037216","00037226","00037297","00037347","00037371","00037441","00037514","00037547","00037589","00037594","00037604","00037617","00037628",</v>
      </c>
    </row>
    <row r="443" spans="1:8" x14ac:dyDescent="0.2">
      <c r="A443" s="3" t="s">
        <v>882</v>
      </c>
      <c r="B443" s="3" t="s">
        <v>883</v>
      </c>
      <c r="C443" t="str">
        <f t="shared" si="30"/>
        <v>FLOW:CA</v>
      </c>
      <c r="D443" t="e">
        <f>VLOOKUP(Collection1!C443,Sheet1!$A$1:$A$109,1,FALSE)</f>
        <v>#N/A</v>
      </c>
      <c r="E443" t="str">
        <f t="shared" si="31"/>
        <v>00037708</v>
      </c>
      <c r="F443" t="str">
        <f t="shared" si="32"/>
        <v>INSERT INTO nsMine.quoteMediaTickers SET symbol='FLOW:CA' ON DUPLICATE KEY UPDATE sedarId='00037708';</v>
      </c>
      <c r="G443" t="str">
        <f t="shared" si="3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"ISOL:CA","SOIGF:CA","VRT:CA","LHS:CA","MYM:CA","APP:CA","ACG:CA","REG:CA","CRL:CA","CBK:CA","BUX:CA","DDB:CA","HFC:CA","J:CA","LION:CA","JGW:CA","ACM:CA","CGQ:CA","US:CA","MJ:CA","SQR:CA","STV:CA","LTE:CA","TPS:CA","NUR:CA","RIW:CA","MBE:CA","AHG:CA","DEL:CA","PCE:CA","ZNK:CA","GHE:CA","TRL:CA","GRL:CA","VGM:CA","CNI:CA","AEF:CA","APG:CA","CO:CA","LXR:CA","SO:CA","WGC:CA","GBF:CA","HS:CA","VAI:CA","GEMC:CA","FLOW:CA",</v>
      </c>
      <c r="H443" t="str">
        <f t="shared" si="3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"00036046","00036140","00036171","00036225","00036308","00036309","00036417","00036427","00036428","00036463","00036484","00036543","00036616","00036638","00036732","00036792","00036793","00036794","00036801","00036827","00036887","00036900","00036922","00036995","00036997","00037001","00037057","00037135","00037136","00037146","00037164","00037203","00037204","00037216","00037226","00037297","00037347","00037371","00037441","00037514","00037547","00037589","00037594","00037604","00037617","00037628","00037708",</v>
      </c>
    </row>
    <row r="444" spans="1:8" x14ac:dyDescent="0.2">
      <c r="A444" s="3" t="s">
        <v>884</v>
      </c>
      <c r="B444" s="3" t="s">
        <v>885</v>
      </c>
      <c r="C444" t="str">
        <f t="shared" si="30"/>
        <v>BTH:CA</v>
      </c>
      <c r="D444" t="e">
        <f>VLOOKUP(Collection1!C444,Sheet1!$A$1:$A$109,1,FALSE)</f>
        <v>#N/A</v>
      </c>
      <c r="E444" t="str">
        <f t="shared" si="31"/>
        <v>00037722</v>
      </c>
      <c r="F444" t="str">
        <f t="shared" si="32"/>
        <v>INSERT INTO nsMine.quoteMediaTickers SET symbol='BTH:CA' ON DUPLICATE KEY UPDATE sedarId='00037722';</v>
      </c>
      <c r="G444" t="str">
        <f t="shared" si="3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"ISOL:CA","SOIGF:CA","VRT:CA","LHS:CA","MYM:CA","APP:CA","ACG:CA","REG:CA","CRL:CA","CBK:CA","BUX:CA","DDB:CA","HFC:CA","J:CA","LION:CA","JGW:CA","ACM:CA","CGQ:CA","US:CA","MJ:CA","SQR:CA","STV:CA","LTE:CA","TPS:CA","NUR:CA","RIW:CA","MBE:CA","AHG:CA","DEL:CA","PCE:CA","ZNK:CA","GHE:CA","TRL:CA","GRL:CA","VGM:CA","CNI:CA","AEF:CA","APG:CA","CO:CA","LXR:CA","SO:CA","WGC:CA","GBF:CA","HS:CA","VAI:CA","GEMC:CA","FLOW:CA","BTH:CA",</v>
      </c>
      <c r="H444" t="str">
        <f t="shared" si="3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"00036046","00036140","00036171","00036225","00036308","00036309","00036417","00036427","00036428","00036463","00036484","00036543","00036616","00036638","00036732","00036792","00036793","00036794","00036801","00036827","00036887","00036900","00036922","00036995","00036997","00037001","00037057","00037135","00037136","00037146","00037164","00037203","00037204","00037216","00037226","00037297","00037347","00037371","00037441","00037514","00037547","00037589","00037594","00037604","00037617","00037628","00037708","00037722",</v>
      </c>
    </row>
    <row r="445" spans="1:8" x14ac:dyDescent="0.2">
      <c r="A445" s="3" t="s">
        <v>886</v>
      </c>
      <c r="B445" s="3" t="s">
        <v>887</v>
      </c>
      <c r="C445" t="str">
        <f t="shared" si="30"/>
        <v>URG:CA</v>
      </c>
      <c r="D445" t="e">
        <f>VLOOKUP(Collection1!C445,Sheet1!$A$1:$A$109,1,FALSE)</f>
        <v>#N/A</v>
      </c>
      <c r="E445" t="str">
        <f t="shared" si="31"/>
        <v>00037805</v>
      </c>
      <c r="F445" t="str">
        <f t="shared" si="32"/>
        <v>INSERT INTO nsMine.quoteMediaTickers SET symbol='URG:CA' ON DUPLICATE KEY UPDATE sedarId='00037805';</v>
      </c>
      <c r="G445" t="str">
        <f t="shared" si="3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"ISOL:CA","SOIGF:CA","VRT:CA","LHS:CA","MYM:CA","APP:CA","ACG:CA","REG:CA","CRL:CA","CBK:CA","BUX:CA","DDB:CA","HFC:CA","J:CA","LION:CA","JGW:CA","ACM:CA","CGQ:CA","US:CA","MJ:CA","SQR:CA","STV:CA","LTE:CA","TPS:CA","NUR:CA","RIW:CA","MBE:CA","AHG:CA","DEL:CA","PCE:CA","ZNK:CA","GHE:CA","TRL:CA","GRL:CA","VGM:CA","CNI:CA","AEF:CA","APG:CA","CO:CA","LXR:CA","SO:CA","WGC:CA","GBF:CA","HS:CA","VAI:CA","GEMC:CA","FLOW:CA","BTH:CA","URG:CA",</v>
      </c>
      <c r="H445" t="str">
        <f t="shared" si="3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"00036046","00036140","00036171","00036225","00036308","00036309","00036417","00036427","00036428","00036463","00036484","00036543","00036616","00036638","00036732","00036792","00036793","00036794","00036801","00036827","00036887","00036900","00036922","00036995","00036997","00037001","00037057","00037135","00037136","00037146","00037164","00037203","00037204","00037216","00037226","00037297","00037347","00037371","00037441","00037514","00037547","00037589","00037594","00037604","00037617","00037628","00037708","00037722","00037805",</v>
      </c>
    </row>
    <row r="446" spans="1:8" x14ac:dyDescent="0.2">
      <c r="A446" s="3" t="s">
        <v>888</v>
      </c>
      <c r="B446" s="3" t="s">
        <v>889</v>
      </c>
      <c r="C446" t="str">
        <f t="shared" si="30"/>
        <v>GCA:CA</v>
      </c>
      <c r="D446" t="e">
        <f>VLOOKUP(Collection1!C446,Sheet1!$A$1:$A$109,1,FALSE)</f>
        <v>#N/A</v>
      </c>
      <c r="E446" t="str">
        <f t="shared" si="31"/>
        <v>00037831</v>
      </c>
      <c r="F446" t="str">
        <f t="shared" si="32"/>
        <v>INSERT INTO nsMine.quoteMediaTickers SET symbol='GCA:CA' ON DUPLICATE KEY UPDATE sedarId='00037831';</v>
      </c>
      <c r="G446" t="str">
        <f t="shared" si="3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"ISOL:CA","SOIGF:CA","VRT:CA","LHS:CA","MYM:CA","APP:CA","ACG:CA","REG:CA","CRL:CA","CBK:CA","BUX:CA","DDB:CA","HFC:CA","J:CA","LION:CA","JGW:CA","ACM:CA","CGQ:CA","US:CA","MJ:CA","SQR:CA","STV:CA","LTE:CA","TPS:CA","NUR:CA","RIW:CA","MBE:CA","AHG:CA","DEL:CA","PCE:CA","ZNK:CA","GHE:CA","TRL:CA","GRL:CA","VGM:CA","CNI:CA","AEF:CA","APG:CA","CO:CA","LXR:CA","SO:CA","WGC:CA","GBF:CA","HS:CA","VAI:CA","GEMC:CA","FLOW:CA","BTH:CA","URG:CA","GCA:CA",</v>
      </c>
      <c r="H446" t="str">
        <f t="shared" si="3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"00036046","00036140","00036171","00036225","00036308","00036309","00036417","00036427","00036428","00036463","00036484","00036543","00036616","00036638","00036732","00036792","00036793","00036794","00036801","00036827","00036887","00036900","00036922","00036995","00036997","00037001","00037057","00037135","00037136","00037146","00037164","00037203","00037204","00037216","00037226","00037297","00037347","00037371","00037441","00037514","00037547","00037589","00037594","00037604","00037617","00037628","00037708","00037722","00037805","00037831",</v>
      </c>
    </row>
    <row r="447" spans="1:8" x14ac:dyDescent="0.2">
      <c r="A447" s="3" t="s">
        <v>890</v>
      </c>
      <c r="B447" s="3" t="s">
        <v>891</v>
      </c>
      <c r="C447" t="str">
        <f t="shared" si="30"/>
        <v>HU:CA</v>
      </c>
      <c r="D447" t="e">
        <f>VLOOKUP(Collection1!C447,Sheet1!$A$1:$A$109,1,FALSE)</f>
        <v>#N/A</v>
      </c>
      <c r="E447" t="str">
        <f t="shared" si="31"/>
        <v>00037851</v>
      </c>
      <c r="F447" t="str">
        <f t="shared" si="32"/>
        <v>INSERT INTO nsMine.quoteMediaTickers SET symbol='HU:CA' ON DUPLICATE KEY UPDATE sedarId='00037851';</v>
      </c>
      <c r="G447" t="str">
        <f t="shared" si="3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"ISOL:CA","SOIGF:CA","VRT:CA","LHS:CA","MYM:CA","APP:CA","ACG:CA","REG:CA","CRL:CA","CBK:CA","BUX:CA","DDB:CA","HFC:CA","J:CA","LION:CA","JGW:CA","ACM:CA","CGQ:CA","US:CA","MJ:CA","SQR:CA","STV:CA","LTE:CA","TPS:CA","NUR:CA","RIW:CA","MBE:CA","AHG:CA","DEL:CA","PCE:CA","ZNK:CA","GHE:CA","TRL:CA","GRL:CA","VGM:CA","CNI:CA","AEF:CA","APG:CA","CO:CA","LXR:CA","SO:CA","WGC:CA","GBF:CA","HS:CA","VAI:CA","GEMC:CA","FLOW:CA","BTH:CA","URG:CA","GCA:CA","HU:CA",</v>
      </c>
      <c r="H447" t="str">
        <f t="shared" si="3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"00036046","00036140","00036171","00036225","00036308","00036309","00036417","00036427","00036428","00036463","00036484","00036543","00036616","00036638","00036732","00036792","00036793","00036794","00036801","00036827","00036887","00036900","00036922","00036995","00036997","00037001","00037057","00037135","00037136","00037146","00037164","00037203","00037204","00037216","00037226","00037297","00037347","00037371","00037441","00037514","00037547","00037589","00037594","00037604","00037617","00037628","00037708","00037722","00037805","00037831","00037851",</v>
      </c>
    </row>
    <row r="448" spans="1:8" x14ac:dyDescent="0.2">
      <c r="A448" s="3" t="s">
        <v>892</v>
      </c>
      <c r="B448" s="3" t="s">
        <v>893</v>
      </c>
      <c r="C448" t="str">
        <f t="shared" si="30"/>
        <v>KEW:CA</v>
      </c>
      <c r="D448" t="e">
        <f>VLOOKUP(Collection1!C448,Sheet1!$A$1:$A$109,1,FALSE)</f>
        <v>#N/A</v>
      </c>
      <c r="E448" t="str">
        <f t="shared" si="31"/>
        <v>00037877</v>
      </c>
      <c r="F448" t="str">
        <f t="shared" si="32"/>
        <v>INSERT INTO nsMine.quoteMediaTickers SET symbol='KEW:CA' ON DUPLICATE KEY UPDATE sedarId='00037877';</v>
      </c>
      <c r="G448" t="str">
        <f t="shared" si="3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"ISOL:CA","SOIGF:CA","VRT:CA","LHS:CA","MYM:CA","APP:CA","ACG:CA","REG:CA","CRL:CA","CBK:CA","BUX:CA","DDB:CA","HFC:CA","J:CA","LION:CA","JGW:CA","ACM:CA","CGQ:CA","US:CA","MJ:CA","SQR:CA","STV:CA","LTE:CA","TPS:CA","NUR:CA","RIW:CA","MBE:CA","AHG:CA","DEL:CA","PCE:CA","ZNK:CA","GHE:CA","TRL:CA","GRL:CA","VGM:CA","CNI:CA","AEF:CA","APG:CA","CO:CA","LXR:CA","SO:CA","WGC:CA","GBF:CA","HS:CA","VAI:CA","GEMC:CA","FLOW:CA","BTH:CA","URG:CA","GCA:CA","HU:CA","KEW:CA",</v>
      </c>
      <c r="H448" t="str">
        <f t="shared" si="3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"00036046","00036140","00036171","00036225","00036308","00036309","00036417","00036427","00036428","00036463","00036484","00036543","00036616","00036638","00036732","00036792","00036793","00036794","00036801","00036827","00036887","00036900","00036922","00036995","00036997","00037001","00037057","00037135","00037136","00037146","00037164","00037203","00037204","00037216","00037226","00037297","00037347","00037371","00037441","00037514","00037547","00037589","00037594","00037604","00037617","00037628","00037708","00037722","00037805","00037831","00037851","00037877",</v>
      </c>
    </row>
    <row r="449" spans="1:8" x14ac:dyDescent="0.2">
      <c r="A449" s="3" t="s">
        <v>894</v>
      </c>
      <c r="B449" s="3" t="s">
        <v>895</v>
      </c>
      <c r="C449" t="str">
        <f t="shared" si="30"/>
        <v>IRV:CA</v>
      </c>
      <c r="D449" t="e">
        <f>VLOOKUP(Collection1!C449,Sheet1!$A$1:$A$109,1,FALSE)</f>
        <v>#N/A</v>
      </c>
      <c r="E449" t="str">
        <f t="shared" si="31"/>
        <v>00037915</v>
      </c>
      <c r="F449" t="str">
        <f t="shared" si="32"/>
        <v>INSERT INTO nsMine.quoteMediaTickers SET symbol='IRV:CA' ON DUPLICATE KEY UPDATE sedarId='00037915';</v>
      </c>
      <c r="G449" t="str">
        <f t="shared" si="33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"ISOL:CA","SOIGF:CA","VRT:CA","LHS:CA","MYM:CA","APP:CA","ACG:CA","REG:CA","CRL:CA","CBK:CA","BUX:CA","DDB:CA","HFC:CA","J:CA","LION:CA","JGW:CA","ACM:CA","CGQ:CA","US:CA","MJ:CA","SQR:CA","STV:CA","LTE:CA","TPS:CA","NUR:CA","RIW:CA","MBE:CA","AHG:CA","DEL:CA","PCE:CA","ZNK:CA","GHE:CA","TRL:CA","GRL:CA","VGM:CA","CNI:CA","AEF:CA","APG:CA","CO:CA","LXR:CA","SO:CA","WGC:CA","GBF:CA","HS:CA","VAI:CA","GEMC:CA","FLOW:CA","BTH:CA","URG:CA","GCA:CA","HU:CA","KEW:CA","IRV:CA",</v>
      </c>
      <c r="H449" t="str">
        <f t="shared" si="3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"00036046","00036140","00036171","00036225","00036308","00036309","00036417","00036427","00036428","00036463","00036484","00036543","00036616","00036638","00036732","00036792","00036793","00036794","00036801","00036827","00036887","00036900","00036922","00036995","00036997","00037001","00037057","00037135","00037136","00037146","00037164","00037203","00037204","00037216","00037226","00037297","00037347","00037371","00037441","00037514","00037547","00037589","00037594","00037604","00037617","00037628","00037708","00037722","00037805","00037831","00037851","00037877","00037915",</v>
      </c>
    </row>
    <row r="450" spans="1:8" x14ac:dyDescent="0.2">
      <c r="A450" s="3" t="s">
        <v>896</v>
      </c>
      <c r="B450" s="3" t="s">
        <v>897</v>
      </c>
      <c r="C450" t="str">
        <f t="shared" ref="C450:C498" si="35">B450&amp;":CA"</f>
        <v>ORTH:CA</v>
      </c>
      <c r="D450" t="e">
        <f>VLOOKUP(Collection1!C450,Sheet1!$A$1:$A$109,1,FALSE)</f>
        <v>#N/A</v>
      </c>
      <c r="E450" t="str">
        <f t="shared" ref="E450:E498" si="36">SUBSTITUTE(A450,"http://sedar.com/DisplayProfile.do?lang=EN&amp;issuerType=03&amp;issuerNo=","")</f>
        <v>00037950</v>
      </c>
      <c r="F450" t="str">
        <f t="shared" ref="F450:F498" si="37">"INSERT INTO nsMine.quoteMediaTickers SET symbol='"&amp;C450&amp;"' ON DUPLICATE KEY UPDATE sedarId='"&amp;E450&amp;"';"</f>
        <v>INSERT INTO nsMine.quoteMediaTickers SET symbol='ORTH:CA' ON DUPLICATE KEY UPDATE sedarId='00037950';</v>
      </c>
      <c r="G450" t="str">
        <f t="shared" ref="G450:G497" si="38">G449&amp;CHAR(34)&amp;C450&amp;CHAR(34)&amp;","</f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"ISOL:CA","SOIGF:CA","VRT:CA","LHS:CA","MYM:CA","APP:CA","ACG:CA","REG:CA","CRL:CA","CBK:CA","BUX:CA","DDB:CA","HFC:CA","J:CA","LION:CA","JGW:CA","ACM:CA","CGQ:CA","US:CA","MJ:CA","SQR:CA","STV:CA","LTE:CA","TPS:CA","NUR:CA","RIW:CA","MBE:CA","AHG:CA","DEL:CA","PCE:CA","ZNK:CA","GHE:CA","TRL:CA","GRL:CA","VGM:CA","CNI:CA","AEF:CA","APG:CA","CO:CA","LXR:CA","SO:CA","WGC:CA","GBF:CA","HS:CA","VAI:CA","GEMC:CA","FLOW:CA","BTH:CA","URG:CA","GCA:CA","HU:CA","KEW:CA","IRV:CA","ORTH:CA",</v>
      </c>
      <c r="H450" t="str">
        <f t="shared" si="34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"00036046","00036140","00036171","00036225","00036308","00036309","00036417","00036427","00036428","00036463","00036484","00036543","00036616","00036638","00036732","00036792","00036793","00036794","00036801","00036827","00036887","00036900","00036922","00036995","00036997","00037001","00037057","00037135","00037136","00037146","00037164","00037203","00037204","00037216","00037226","00037297","00037347","00037371","00037441","00037514","00037547","00037589","00037594","00037604","00037617","00037628","00037708","00037722","00037805","00037831","00037851","00037877","00037915","00037950",</v>
      </c>
    </row>
    <row r="451" spans="1:8" x14ac:dyDescent="0.2">
      <c r="A451" s="3" t="s">
        <v>898</v>
      </c>
      <c r="B451" s="3" t="s">
        <v>899</v>
      </c>
      <c r="C451" t="str">
        <f t="shared" si="35"/>
        <v>NAC:CA</v>
      </c>
      <c r="D451" t="e">
        <f>VLOOKUP(Collection1!C451,Sheet1!$A$1:$A$109,1,FALSE)</f>
        <v>#N/A</v>
      </c>
      <c r="E451" t="str">
        <f t="shared" si="36"/>
        <v>00037958</v>
      </c>
      <c r="F451" t="str">
        <f t="shared" si="37"/>
        <v>INSERT INTO nsMine.quoteMediaTickers SET symbol='NAC:CA' ON DUPLICATE KEY UPDATE sedarId='00037958';</v>
      </c>
      <c r="G451" t="str">
        <f t="shared" si="3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"ISOL:CA","SOIGF:CA","VRT:CA","LHS:CA","MYM:CA","APP:CA","ACG:CA","REG:CA","CRL:CA","CBK:CA","BUX:CA","DDB:CA","HFC:CA","J:CA","LION:CA","JGW:CA","ACM:CA","CGQ:CA","US:CA","MJ:CA","SQR:CA","STV:CA","LTE:CA","TPS:CA","NUR:CA","RIW:CA","MBE:CA","AHG:CA","DEL:CA","PCE:CA","ZNK:CA","GHE:CA","TRL:CA","GRL:CA","VGM:CA","CNI:CA","AEF:CA","APG:CA","CO:CA","LXR:CA","SO:CA","WGC:CA","GBF:CA","HS:CA","VAI:CA","GEMC:CA","FLOW:CA","BTH:CA","URG:CA","GCA:CA","HU:CA","KEW:CA","IRV:CA","ORTH:CA","NAC:CA",</v>
      </c>
      <c r="H451" t="str">
        <f t="shared" ref="H451:H498" si="39">H450&amp;CHAR(34)&amp;E451&amp;CHAR(34)&amp;","</f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"00036046","00036140","00036171","00036225","00036308","00036309","00036417","00036427","00036428","00036463","00036484","00036543","00036616","00036638","00036732","00036792","00036793","00036794","00036801","00036827","00036887","00036900","00036922","00036995","00036997","00037001","00037057","00037135","00037136","00037146","00037164","00037203","00037204","00037216","00037226","00037297","00037347","00037371","00037441","00037514","00037547","00037589","00037594","00037604","00037617","00037628","00037708","00037722","00037805","00037831","00037851","00037877","00037915","00037950","00037958",</v>
      </c>
    </row>
    <row r="452" spans="1:8" hidden="1" x14ac:dyDescent="0.2">
      <c r="A452" s="3" t="s">
        <v>900</v>
      </c>
      <c r="B452" s="3" t="s">
        <v>901</v>
      </c>
      <c r="C452" t="str">
        <f t="shared" si="35"/>
        <v>WIP:CA</v>
      </c>
      <c r="D452" t="str">
        <f>VLOOKUP(Collection1!C452,Sheet1!$A$1:$A$109,1,FALSE)</f>
        <v>WIP:CA</v>
      </c>
      <c r="E452" t="str">
        <f t="shared" si="36"/>
        <v>00038001</v>
      </c>
      <c r="F452" t="str">
        <f t="shared" si="37"/>
        <v>INSERT INTO nsMine.quoteMediaTickers SET symbol='WIP:CA' ON DUPLICATE KEY UPDATE sedarId='00038001';</v>
      </c>
      <c r="G452" t="str">
        <f t="shared" si="3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"ISOL:CA","SOIGF:CA","VRT:CA","LHS:CA","MYM:CA","APP:CA","ACG:CA","REG:CA","CRL:CA","CBK:CA","BUX:CA","DDB:CA","HFC:CA","J:CA","LION:CA","JGW:CA","ACM:CA","CGQ:CA","US:CA","MJ:CA","SQR:CA","STV:CA","LTE:CA","TPS:CA","NUR:CA","RIW:CA","MBE:CA","AHG:CA","DEL:CA","PCE:CA","ZNK:CA","GHE:CA","TRL:CA","GRL:CA","VGM:CA","CNI:CA","AEF:CA","APG:CA","CO:CA","LXR:CA","SO:CA","WGC:CA","GBF:CA","HS:CA","VAI:CA","GEMC:CA","FLOW:CA","BTH:CA","URG:CA","GCA:CA","HU:CA","KEW:CA","IRV:CA","ORTH:CA","NAC:CA","WIP:CA",</v>
      </c>
      <c r="H452" t="str">
        <f t="shared" si="3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"00036046","00036140","00036171","00036225","00036308","00036309","00036417","00036427","00036428","00036463","00036484","00036543","00036616","00036638","00036732","00036792","00036793","00036794","00036801","00036827","00036887","00036900","00036922","00036995","00036997","00037001","00037057","00037135","00037136","00037146","00037164","00037203","00037204","00037216","00037226","00037297","00037347","00037371","00037441","00037514","00037547","00037589","00037594","00037604","00037617","00037628","00037708","00037722","00037805","00037831","00037851","00037877","00037915","00037950","00037958","00038001",</v>
      </c>
    </row>
    <row r="453" spans="1:8" x14ac:dyDescent="0.2">
      <c r="A453" s="3" t="s">
        <v>902</v>
      </c>
      <c r="B453" s="3" t="s">
        <v>903</v>
      </c>
      <c r="C453" t="str">
        <f t="shared" si="35"/>
        <v>CCN:CA</v>
      </c>
      <c r="D453" t="e">
        <f>VLOOKUP(Collection1!C453,Sheet1!$A$1:$A$109,1,FALSE)</f>
        <v>#N/A</v>
      </c>
      <c r="E453" t="str">
        <f t="shared" si="36"/>
        <v>00038153</v>
      </c>
      <c r="F453" t="str">
        <f t="shared" si="37"/>
        <v>INSERT INTO nsMine.quoteMediaTickers SET symbol='CCN:CA' ON DUPLICATE KEY UPDATE sedarId='00038153';</v>
      </c>
      <c r="G453" t="str">
        <f t="shared" si="3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"ISOL:CA","SOIGF:CA","VRT:CA","LHS:CA","MYM:CA","APP:CA","ACG:CA","REG:CA","CRL:CA","CBK:CA","BUX:CA","DDB:CA","HFC:CA","J:CA","LION:CA","JGW:CA","ACM:CA","CGQ:CA","US:CA","MJ:CA","SQR:CA","STV:CA","LTE:CA","TPS:CA","NUR:CA","RIW:CA","MBE:CA","AHG:CA","DEL:CA","PCE:CA","ZNK:CA","GHE:CA","TRL:CA","GRL:CA","VGM:CA","CNI:CA","AEF:CA","APG:CA","CO:CA","LXR:CA","SO:CA","WGC:CA","GBF:CA","HS:CA","VAI:CA","GEMC:CA","FLOW:CA","BTH:CA","URG:CA","GCA:CA","HU:CA","KEW:CA","IRV:CA","ORTH:CA","NAC:CA","WIP:CA","CCN:CA",</v>
      </c>
      <c r="H453" t="str">
        <f t="shared" si="3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"00036046","00036140","00036171","00036225","00036308","00036309","00036417","00036427","00036428","00036463","00036484","00036543","00036616","00036638","00036732","00036792","00036793","00036794","00036801","00036827","00036887","00036900","00036922","00036995","00036997","00037001","00037057","00037135","00037136","00037146","00037164","00037203","00037204","00037216","00037226","00037297","00037347","00037371","00037441","00037514","00037547","00037589","00037594","00037604","00037617","00037628","00037708","00037722","00037805","00037831","00037851","00037877","00037915","00037950","00037958","00038001","00038153",</v>
      </c>
    </row>
    <row r="454" spans="1:8" x14ac:dyDescent="0.2">
      <c r="A454" s="3" t="s">
        <v>904</v>
      </c>
      <c r="B454" s="3" t="s">
        <v>905</v>
      </c>
      <c r="C454" t="str">
        <f t="shared" si="35"/>
        <v>NLH:CA</v>
      </c>
      <c r="D454" t="e">
        <f>VLOOKUP(Collection1!C454,Sheet1!$A$1:$A$109,1,FALSE)</f>
        <v>#N/A</v>
      </c>
      <c r="E454" t="str">
        <f t="shared" si="36"/>
        <v>00038236</v>
      </c>
      <c r="F454" t="str">
        <f t="shared" si="37"/>
        <v>INSERT INTO nsMine.quoteMediaTickers SET symbol='NLH:CA' ON DUPLICATE KEY UPDATE sedarId='00038236';</v>
      </c>
      <c r="G454" t="str">
        <f t="shared" si="3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"ISOL:CA","SOIGF:CA","VRT:CA","LHS:CA","MYM:CA","APP:CA","ACG:CA","REG:CA","CRL:CA","CBK:CA","BUX:CA","DDB:CA","HFC:CA","J:CA","LION:CA","JGW:CA","ACM:CA","CGQ:CA","US:CA","MJ:CA","SQR:CA","STV:CA","LTE:CA","TPS:CA","NUR:CA","RIW:CA","MBE:CA","AHG:CA","DEL:CA","PCE:CA","ZNK:CA","GHE:CA","TRL:CA","GRL:CA","VGM:CA","CNI:CA","AEF:CA","APG:CA","CO:CA","LXR:CA","SO:CA","WGC:CA","GBF:CA","HS:CA","VAI:CA","GEMC:CA","FLOW:CA","BTH:CA","URG:CA","GCA:CA","HU:CA","KEW:CA","IRV:CA","ORTH:CA","NAC:CA","WIP:CA","CCN:CA","NLH:CA",</v>
      </c>
      <c r="H454" t="str">
        <f t="shared" si="3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"00036046","00036140","00036171","00036225","00036308","00036309","00036417","00036427","00036428","00036463","00036484","00036543","00036616","00036638","00036732","00036792","00036793","00036794","00036801","00036827","00036887","00036900","00036922","00036995","00036997","00037001","00037057","00037135","00037136","00037146","00037164","00037203","00037204","00037216","00037226","00037297","00037347","00037371","00037441","00037514","00037547","00037589","00037594","00037604","00037617","00037628","00037708","00037722","00037805","00037831","00037851","00037877","00037915","00037950","00037958","00038001","00038153","00038236",</v>
      </c>
    </row>
    <row r="455" spans="1:8" hidden="1" x14ac:dyDescent="0.2">
      <c r="A455" s="3" t="s">
        <v>906</v>
      </c>
      <c r="B455" s="3" t="s">
        <v>907</v>
      </c>
      <c r="C455" t="str">
        <f t="shared" si="35"/>
        <v>EGL:CA</v>
      </c>
      <c r="D455" t="str">
        <f>VLOOKUP(Collection1!C455,Sheet1!$A$1:$A$109,1,FALSE)</f>
        <v>EGL:CA</v>
      </c>
      <c r="E455" t="str">
        <f t="shared" si="36"/>
        <v>00038260</v>
      </c>
      <c r="F455" t="str">
        <f t="shared" si="37"/>
        <v>INSERT INTO nsMine.quoteMediaTickers SET symbol='EGL:CA' ON DUPLICATE KEY UPDATE sedarId='00038260';</v>
      </c>
      <c r="G455" t="str">
        <f t="shared" si="3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"ISOL:CA","SOIGF:CA","VRT:CA","LHS:CA","MYM:CA","APP:CA","ACG:CA","REG:CA","CRL:CA","CBK:CA","BUX:CA","DDB:CA","HFC:CA","J:CA","LION:CA","JGW:CA","ACM:CA","CGQ:CA","US:CA","MJ:CA","SQR:CA","STV:CA","LTE:CA","TPS:CA","NUR:CA","RIW:CA","MBE:CA","AHG:CA","DEL:CA","PCE:CA","ZNK:CA","GHE:CA","TRL:CA","GRL:CA","VGM:CA","CNI:CA","AEF:CA","APG:CA","CO:CA","LXR:CA","SO:CA","WGC:CA","GBF:CA","HS:CA","VAI:CA","GEMC:CA","FLOW:CA","BTH:CA","URG:CA","GCA:CA","HU:CA","KEW:CA","IRV:CA","ORTH:CA","NAC:CA","WIP:CA","CCN:CA","NLH:CA","EGL:CA",</v>
      </c>
      <c r="H455" t="str">
        <f t="shared" si="3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"00036046","00036140","00036171","00036225","00036308","00036309","00036417","00036427","00036428","00036463","00036484","00036543","00036616","00036638","00036732","00036792","00036793","00036794","00036801","00036827","00036887","00036900","00036922","00036995","00036997","00037001","00037057","00037135","00037136","00037146","00037164","00037203","00037204","00037216","00037226","00037297","00037347","00037371","00037441","00037514","00037547","00037589","00037594","00037604","00037617","00037628","00037708","00037722","00037805","00037831","00037851","00037877","00037915","00037950","00037958","00038001","00038153","00038236","00038260",</v>
      </c>
    </row>
    <row r="456" spans="1:8" x14ac:dyDescent="0.2">
      <c r="A456" s="3" t="s">
        <v>908</v>
      </c>
      <c r="B456" s="3" t="s">
        <v>909</v>
      </c>
      <c r="C456" t="str">
        <f t="shared" si="35"/>
        <v>FOX:CA</v>
      </c>
      <c r="D456" t="e">
        <f>VLOOKUP(Collection1!C456,Sheet1!$A$1:$A$109,1,FALSE)</f>
        <v>#N/A</v>
      </c>
      <c r="E456" t="str">
        <f t="shared" si="36"/>
        <v>00038299</v>
      </c>
      <c r="F456" t="str">
        <f t="shared" si="37"/>
        <v>INSERT INTO nsMine.quoteMediaTickers SET symbol='FOX:CA' ON DUPLICATE KEY UPDATE sedarId='00038299';</v>
      </c>
      <c r="G456" t="str">
        <f t="shared" si="3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"ISOL:CA","SOIGF:CA","VRT:CA","LHS:CA","MYM:CA","APP:CA","ACG:CA","REG:CA","CRL:CA","CBK:CA","BUX:CA","DDB:CA","HFC:CA","J:CA","LION:CA","JGW:CA","ACM:CA","CGQ:CA","US:CA","MJ:CA","SQR:CA","STV:CA","LTE:CA","TPS:CA","NUR:CA","RIW:CA","MBE:CA","AHG:CA","DEL:CA","PCE:CA","ZNK:CA","GHE:CA","TRL:CA","GRL:CA","VGM:CA","CNI:CA","AEF:CA","APG:CA","CO:CA","LXR:CA","SO:CA","WGC:CA","GBF:CA","HS:CA","VAI:CA","GEMC:CA","FLOW:CA","BTH:CA","URG:CA","GCA:CA","HU:CA","KEW:CA","IRV:CA","ORTH:CA","NAC:CA","WIP:CA","CCN:CA","NLH:CA","EGL:CA","FOX:CA",</v>
      </c>
      <c r="H456" t="str">
        <f t="shared" si="3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"00036046","00036140","00036171","00036225","00036308","00036309","00036417","00036427","00036428","00036463","00036484","00036543","00036616","00036638","00036732","00036792","00036793","00036794","00036801","00036827","00036887","00036900","00036922","00036995","00036997","00037001","00037057","00037135","00037136","00037146","00037164","00037203","00037204","00037216","00037226","00037297","00037347","00037371","00037441","00037514","00037547","00037589","00037594","00037604","00037617","00037628","00037708","00037722","00037805","00037831","00037851","00037877","00037915","00037950","00037958","00038001","00038153","00038236","00038260","00038299",</v>
      </c>
    </row>
    <row r="457" spans="1:8" x14ac:dyDescent="0.2">
      <c r="A457" s="3" t="s">
        <v>910</v>
      </c>
      <c r="B457" s="3" t="s">
        <v>911</v>
      </c>
      <c r="C457" t="str">
        <f t="shared" si="35"/>
        <v>KBU:CA</v>
      </c>
      <c r="D457" t="e">
        <f>VLOOKUP(Collection1!C457,Sheet1!$A$1:$A$109,1,FALSE)</f>
        <v>#N/A</v>
      </c>
      <c r="E457" t="str">
        <f t="shared" si="36"/>
        <v>00038471</v>
      </c>
      <c r="F457" t="str">
        <f t="shared" si="37"/>
        <v>INSERT INTO nsMine.quoteMediaTickers SET symbol='KBU:CA' ON DUPLICATE KEY UPDATE sedarId='00038471';</v>
      </c>
      <c r="G457" t="str">
        <f t="shared" si="3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"ISOL:CA","SOIGF:CA","VRT:CA","LHS:CA","MYM:CA","APP:CA","ACG:CA","REG:CA","CRL:CA","CBK:CA","BUX:CA","DDB:CA","HFC:CA","J:CA","LION:CA","JGW:CA","ACM:CA","CGQ:CA","US:CA","MJ:CA","SQR:CA","STV:CA","LTE:CA","TPS:CA","NUR:CA","RIW:CA","MBE:CA","AHG:CA","DEL:CA","PCE:CA","ZNK:CA","GHE:CA","TRL:CA","GRL:CA","VGM:CA","CNI:CA","AEF:CA","APG:CA","CO:CA","LXR:CA","SO:CA","WGC:CA","GBF:CA","HS:CA","VAI:CA","GEMC:CA","FLOW:CA","BTH:CA","URG:CA","GCA:CA","HU:CA","KEW:CA","IRV:CA","ORTH:CA","NAC:CA","WIP:CA","CCN:CA","NLH:CA","EGL:CA","FOX:CA","KBU:CA",</v>
      </c>
      <c r="H457" t="str">
        <f t="shared" si="3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"00036046","00036140","00036171","00036225","00036308","00036309","00036417","00036427","00036428","00036463","00036484","00036543","00036616","00036638","00036732","00036792","00036793","00036794","00036801","00036827","00036887","00036900","00036922","00036995","00036997","00037001","00037057","00037135","00037136","00037146","00037164","00037203","00037204","00037216","00037226","00037297","00037347","00037371","00037441","00037514","00037547","00037589","00037594","00037604","00037617","00037628","00037708","00037722","00037805","00037831","00037851","00037877","00037915","00037950","00037958","00038001","00038153","00038236","00038260","00038299","00038471",</v>
      </c>
    </row>
    <row r="458" spans="1:8" x14ac:dyDescent="0.2">
      <c r="A458" s="3" t="s">
        <v>912</v>
      </c>
      <c r="B458" s="3" t="s">
        <v>913</v>
      </c>
      <c r="C458" t="str">
        <f t="shared" si="35"/>
        <v>GRP:CA</v>
      </c>
      <c r="D458" t="e">
        <f>VLOOKUP(Collection1!C458,Sheet1!$A$1:$A$109,1,FALSE)</f>
        <v>#N/A</v>
      </c>
      <c r="E458" t="str">
        <f t="shared" si="36"/>
        <v>00038495</v>
      </c>
      <c r="F458" t="str">
        <f t="shared" si="37"/>
        <v>INSERT INTO nsMine.quoteMediaTickers SET symbol='GRP:CA' ON DUPLICATE KEY UPDATE sedarId='00038495';</v>
      </c>
      <c r="G458" t="str">
        <f t="shared" si="3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"ISOL:CA","SOIGF:CA","VRT:CA","LHS:CA","MYM:CA","APP:CA","ACG:CA","REG:CA","CRL:CA","CBK:CA","BUX:CA","DDB:CA","HFC:CA","J:CA","LION:CA","JGW:CA","ACM:CA","CGQ:CA","US:CA","MJ:CA","SQR:CA","STV:CA","LTE:CA","TPS:CA","NUR:CA","RIW:CA","MBE:CA","AHG:CA","DEL:CA","PCE:CA","ZNK:CA","GHE:CA","TRL:CA","GRL:CA","VGM:CA","CNI:CA","AEF:CA","APG:CA","CO:CA","LXR:CA","SO:CA","WGC:CA","GBF:CA","HS:CA","VAI:CA","GEMC:CA","FLOW:CA","BTH:CA","URG:CA","GCA:CA","HU:CA","KEW:CA","IRV:CA","ORTH:CA","NAC:CA","WIP:CA","CCN:CA","NLH:CA","EGL:CA","FOX:CA","KBU:CA","GRP:CA",</v>
      </c>
      <c r="H458" t="str">
        <f t="shared" si="3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"00036046","00036140","00036171","00036225","00036308","00036309","00036417","00036427","00036428","00036463","00036484","00036543","00036616","00036638","00036732","00036792","00036793","00036794","00036801","00036827","00036887","00036900","00036922","00036995","00036997","00037001","00037057","00037135","00037136","00037146","00037164","00037203","00037204","00037216","00037226","00037297","00037347","00037371","00037441","00037514","00037547","00037589","00037594","00037604","00037617","00037628","00037708","00037722","00037805","00037831","00037851","00037877","00037915","00037950","00037958","00038001","00038153","00038236","00038260","00038299","00038471","00038495",</v>
      </c>
    </row>
    <row r="459" spans="1:8" hidden="1" x14ac:dyDescent="0.2">
      <c r="A459" s="3" t="s">
        <v>914</v>
      </c>
      <c r="B459" s="3" t="s">
        <v>915</v>
      </c>
      <c r="C459" t="str">
        <f t="shared" si="35"/>
        <v>GWR:CA</v>
      </c>
      <c r="D459" t="str">
        <f>VLOOKUP(Collection1!C459,Sheet1!$A$1:$A$109,1,FALSE)</f>
        <v>GWR:CA</v>
      </c>
      <c r="E459" t="str">
        <f t="shared" si="36"/>
        <v>00038684</v>
      </c>
      <c r="F459" t="str">
        <f t="shared" si="37"/>
        <v>INSERT INTO nsMine.quoteMediaTickers SET symbol='GWR:CA' ON DUPLICATE KEY UPDATE sedarId='00038684';</v>
      </c>
      <c r="G459" t="str">
        <f t="shared" si="3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"ISOL:CA","SOIGF:CA","VRT:CA","LHS:CA","MYM:CA","APP:CA","ACG:CA","REG:CA","CRL:CA","CBK:CA","BUX:CA","DDB:CA","HFC:CA","J:CA","LION:CA","JGW:CA","ACM:CA","CGQ:CA","US:CA","MJ:CA","SQR:CA","STV:CA","LTE:CA","TPS:CA","NUR:CA","RIW:CA","MBE:CA","AHG:CA","DEL:CA","PCE:CA","ZNK:CA","GHE:CA","TRL:CA","GRL:CA","VGM:CA","CNI:CA","AEF:CA","APG:CA","CO:CA","LXR:CA","SO:CA","WGC:CA","GBF:CA","HS:CA","VAI:CA","GEMC:CA","FLOW:CA","BTH:CA","URG:CA","GCA:CA","HU:CA","KEW:CA","IRV:CA","ORTH:CA","NAC:CA","WIP:CA","CCN:CA","NLH:CA","EGL:CA","FOX:CA","KBU:CA","GRP:CA","GWR:CA",</v>
      </c>
      <c r="H459" t="str">
        <f t="shared" si="3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"00036046","00036140","00036171","00036225","00036308","00036309","00036417","00036427","00036428","00036463","00036484","00036543","00036616","00036638","00036732","00036792","00036793","00036794","00036801","00036827","00036887","00036900","00036922","00036995","00036997","00037001","00037057","00037135","00037136","00037146","00037164","00037203","00037204","00037216","00037226","00037297","00037347","00037371","00037441","00037514","00037547","00037589","00037594","00037604","00037617","00037628","00037708","00037722","00037805","00037831","00037851","00037877","00037915","00037950","00037958","00038001","00038153","00038236","00038260","00038299","00038471","00038495","00038684",</v>
      </c>
    </row>
    <row r="460" spans="1:8" x14ac:dyDescent="0.2">
      <c r="A460" s="3" t="s">
        <v>916</v>
      </c>
      <c r="B460" s="3" t="s">
        <v>917</v>
      </c>
      <c r="C460" t="str">
        <f t="shared" si="35"/>
        <v>ANTL:CA</v>
      </c>
      <c r="D460" t="e">
        <f>VLOOKUP(Collection1!C460,Sheet1!$A$1:$A$109,1,FALSE)</f>
        <v>#N/A</v>
      </c>
      <c r="E460" t="str">
        <f t="shared" si="36"/>
        <v>00038775</v>
      </c>
      <c r="F460" t="str">
        <f t="shared" si="37"/>
        <v>INSERT INTO nsMine.quoteMediaTickers SET symbol='ANTL:CA' ON DUPLICATE KEY UPDATE sedarId='00038775';</v>
      </c>
      <c r="G460" t="str">
        <f t="shared" si="3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"ISOL:CA","SOIGF:CA","VRT:CA","LHS:CA","MYM:CA","APP:CA","ACG:CA","REG:CA","CRL:CA","CBK:CA","BUX:CA","DDB:CA","HFC:CA","J:CA","LION:CA","JGW:CA","ACM:CA","CGQ:CA","US:CA","MJ:CA","SQR:CA","STV:CA","LTE:CA","TPS:CA","NUR:CA","RIW:CA","MBE:CA","AHG:CA","DEL:CA","PCE:CA","ZNK:CA","GHE:CA","TRL:CA","GRL:CA","VGM:CA","CNI:CA","AEF:CA","APG:CA","CO:CA","LXR:CA","SO:CA","WGC:CA","GBF:CA","HS:CA","VAI:CA","GEMC:CA","FLOW:CA","BTH:CA","URG:CA","GCA:CA","HU:CA","KEW:CA","IRV:CA","ORTH:CA","NAC:CA","WIP:CA","CCN:CA","NLH:CA","EGL:CA","FOX:CA","KBU:CA","GRP:CA","GWR:CA","ANTL:CA",</v>
      </c>
      <c r="H460" t="str">
        <f t="shared" si="3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"00036046","00036140","00036171","00036225","00036308","00036309","00036417","00036427","00036428","00036463","00036484","00036543","00036616","00036638","00036732","00036792","00036793","00036794","00036801","00036827","00036887","00036900","00036922","00036995","00036997","00037001","00037057","00037135","00037136","00037146","00037164","00037203","00037204","00037216","00037226","00037297","00037347","00037371","00037441","00037514","00037547","00037589","00037594","00037604","00037617","00037628","00037708","00037722","00037805","00037831","00037851","00037877","00037915","00037950","00037958","00038001","00038153","00038236","00038260","00038299","00038471","00038495","00038684","00038775",</v>
      </c>
    </row>
    <row r="461" spans="1:8" x14ac:dyDescent="0.2">
      <c r="A461" s="3" t="s">
        <v>918</v>
      </c>
      <c r="B461" s="3" t="s">
        <v>919</v>
      </c>
      <c r="C461" t="str">
        <f t="shared" si="35"/>
        <v>NGVT:CA</v>
      </c>
      <c r="D461" t="e">
        <f>VLOOKUP(Collection1!C461,Sheet1!$A$1:$A$109,1,FALSE)</f>
        <v>#N/A</v>
      </c>
      <c r="E461" t="str">
        <f t="shared" si="36"/>
        <v>00038835</v>
      </c>
      <c r="F461" t="str">
        <f t="shared" si="37"/>
        <v>INSERT INTO nsMine.quoteMediaTickers SET symbol='NGVT:CA' ON DUPLICATE KEY UPDATE sedarId='00038835';</v>
      </c>
      <c r="G461" t="str">
        <f t="shared" si="3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"ISOL:CA","SOIGF:CA","VRT:CA","LHS:CA","MYM:CA","APP:CA","ACG:CA","REG:CA","CRL:CA","CBK:CA","BUX:CA","DDB:CA","HFC:CA","J:CA","LION:CA","JGW:CA","ACM:CA","CGQ:CA","US:CA","MJ:CA","SQR:CA","STV:CA","LTE:CA","TPS:CA","NUR:CA","RIW:CA","MBE:CA","AHG:CA","DEL:CA","PCE:CA","ZNK:CA","GHE:CA","TRL:CA","GRL:CA","VGM:CA","CNI:CA","AEF:CA","APG:CA","CO:CA","LXR:CA","SO:CA","WGC:CA","GBF:CA","HS:CA","VAI:CA","GEMC:CA","FLOW:CA","BTH:CA","URG:CA","GCA:CA","HU:CA","KEW:CA","IRV:CA","ORTH:CA","NAC:CA","WIP:CA","CCN:CA","NLH:CA","EGL:CA","FOX:CA","KBU:CA","GRP:CA","GWR:CA","ANTL:CA","NGVT:CA",</v>
      </c>
      <c r="H461" t="str">
        <f t="shared" si="3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"00036046","00036140","00036171","00036225","00036308","00036309","00036417","00036427","00036428","00036463","00036484","00036543","00036616","00036638","00036732","00036792","00036793","00036794","00036801","00036827","00036887","00036900","00036922","00036995","00036997","00037001","00037057","00037135","00037136","00037146","00037164","00037203","00037204","00037216","00037226","00037297","00037347","00037371","00037441","00037514","00037547","00037589","00037594","00037604","00037617","00037628","00037708","00037722","00037805","00037831","00037851","00037877","00037915","00037950","00037958","00038001","00038153","00038236","00038260","00038299","00038471","00038495","00038684","00038775","00038835",</v>
      </c>
    </row>
    <row r="462" spans="1:8" x14ac:dyDescent="0.2">
      <c r="A462" s="3" t="s">
        <v>920</v>
      </c>
      <c r="B462" s="3" t="s">
        <v>921</v>
      </c>
      <c r="C462" t="str">
        <f t="shared" si="35"/>
        <v>GET:CA</v>
      </c>
      <c r="D462" t="e">
        <f>VLOOKUP(Collection1!C462,Sheet1!$A$1:$A$109,1,FALSE)</f>
        <v>#N/A</v>
      </c>
      <c r="E462" t="str">
        <f t="shared" si="36"/>
        <v>00038859</v>
      </c>
      <c r="F462" t="str">
        <f t="shared" si="37"/>
        <v>INSERT INTO nsMine.quoteMediaTickers SET symbol='GET:CA' ON DUPLICATE KEY UPDATE sedarId='00038859';</v>
      </c>
      <c r="G462" t="str">
        <f t="shared" si="3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"ISOL:CA","SOIGF:CA","VRT:CA","LHS:CA","MYM:CA","APP:CA","ACG:CA","REG:CA","CRL:CA","CBK:CA","BUX:CA","DDB:CA","HFC:CA","J:CA","LION:CA","JGW:CA","ACM:CA","CGQ:CA","US:CA","MJ:CA","SQR:CA","STV:CA","LTE:CA","TPS:CA","NUR:CA","RIW:CA","MBE:CA","AHG:CA","DEL:CA","PCE:CA","ZNK:CA","GHE:CA","TRL:CA","GRL:CA","VGM:CA","CNI:CA","AEF:CA","APG:CA","CO:CA","LXR:CA","SO:CA","WGC:CA","GBF:CA","HS:CA","VAI:CA","GEMC:CA","FLOW:CA","BTH:CA","URG:CA","GCA:CA","HU:CA","KEW:CA","IRV:CA","ORTH:CA","NAC:CA","WIP:CA","CCN:CA","NLH:CA","EGL:CA","FOX:CA","KBU:CA","GRP:CA","GWR:CA","ANTL:CA","NGVT:CA","GET:CA",</v>
      </c>
      <c r="H462" t="str">
        <f t="shared" si="3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"00036046","00036140","00036171","00036225","00036308","00036309","00036417","00036427","00036428","00036463","00036484","00036543","00036616","00036638","00036732","00036792","00036793","00036794","00036801","00036827","00036887","00036900","00036922","00036995","00036997","00037001","00037057","00037135","00037136","00037146","00037164","00037203","00037204","00037216","00037226","00037297","00037347","00037371","00037441","00037514","00037547","00037589","00037594","00037604","00037617","00037628","00037708","00037722","00037805","00037831","00037851","00037877","00037915","00037950","00037958","00038001","00038153","00038236","00038260","00038299","00038471","00038495","00038684","00038775","00038835","00038859",</v>
      </c>
    </row>
    <row r="463" spans="1:8" hidden="1" x14ac:dyDescent="0.2">
      <c r="A463" s="3" t="s">
        <v>922</v>
      </c>
      <c r="B463" s="3" t="s">
        <v>923</v>
      </c>
      <c r="C463" t="str">
        <f t="shared" si="35"/>
        <v>FOR:CA</v>
      </c>
      <c r="D463" t="str">
        <f>VLOOKUP(Collection1!C463,Sheet1!$A$1:$A$109,1,FALSE)</f>
        <v>FOR:CA</v>
      </c>
      <c r="E463" t="str">
        <f t="shared" si="36"/>
        <v>00039152</v>
      </c>
      <c r="F463" t="str">
        <f t="shared" si="37"/>
        <v>INSERT INTO nsMine.quoteMediaTickers SET symbol='FOR:CA' ON DUPLICATE KEY UPDATE sedarId='00039152';</v>
      </c>
      <c r="G463" t="str">
        <f t="shared" si="3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"ISOL:CA","SOIGF:CA","VRT:CA","LHS:CA","MYM:CA","APP:CA","ACG:CA","REG:CA","CRL:CA","CBK:CA","BUX:CA","DDB:CA","HFC:CA","J:CA","LION:CA","JGW:CA","ACM:CA","CGQ:CA","US:CA","MJ:CA","SQR:CA","STV:CA","LTE:CA","TPS:CA","NUR:CA","RIW:CA","MBE:CA","AHG:CA","DEL:CA","PCE:CA","ZNK:CA","GHE:CA","TRL:CA","GRL:CA","VGM:CA","CNI:CA","AEF:CA","APG:CA","CO:CA","LXR:CA","SO:CA","WGC:CA","GBF:CA","HS:CA","VAI:CA","GEMC:CA","FLOW:CA","BTH:CA","URG:CA","GCA:CA","HU:CA","KEW:CA","IRV:CA","ORTH:CA","NAC:CA","WIP:CA","CCN:CA","NLH:CA","EGL:CA","FOX:CA","KBU:CA","GRP:CA","GWR:CA","ANTL:CA","NGVT:CA","GET:CA","FOR:CA",</v>
      </c>
      <c r="H463" t="str">
        <f t="shared" si="3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"00036046","00036140","00036171","00036225","00036308","00036309","00036417","00036427","00036428","00036463","00036484","00036543","00036616","00036638","00036732","00036792","00036793","00036794","00036801","00036827","00036887","00036900","00036922","00036995","00036997","00037001","00037057","00037135","00037136","00037146","00037164","00037203","00037204","00037216","00037226","00037297","00037347","00037371","00037441","00037514","00037547","00037589","00037594","00037604","00037617","00037628","00037708","00037722","00037805","00037831","00037851","00037877","00037915","00037950","00037958","00038001","00038153","00038236","00038260","00038299","00038471","00038495","00038684","00038775","00038835","00038859","00039152",</v>
      </c>
    </row>
    <row r="464" spans="1:8" hidden="1" x14ac:dyDescent="0.2">
      <c r="A464" s="3" t="s">
        <v>924</v>
      </c>
      <c r="B464" s="3" t="s">
        <v>925</v>
      </c>
      <c r="C464" t="str">
        <f t="shared" si="35"/>
        <v>TGH:CA</v>
      </c>
      <c r="D464" t="str">
        <f>VLOOKUP(Collection1!C464,Sheet1!$A$1:$A$109,1,FALSE)</f>
        <v>TGH:CA</v>
      </c>
      <c r="E464" t="str">
        <f t="shared" si="36"/>
        <v>00039175</v>
      </c>
      <c r="F464" t="str">
        <f t="shared" si="37"/>
        <v>INSERT INTO nsMine.quoteMediaTickers SET symbol='TGH:CA' ON DUPLICATE KEY UPDATE sedarId='00039175';</v>
      </c>
      <c r="G464" t="str">
        <f t="shared" si="3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"ISOL:CA","SOIGF:CA","VRT:CA","LHS:CA","MYM:CA","APP:CA","ACG:CA","REG:CA","CRL:CA","CBK:CA","BUX:CA","DDB:CA","HFC:CA","J:CA","LION:CA","JGW:CA","ACM:CA","CGQ:CA","US:CA","MJ:CA","SQR:CA","STV:CA","LTE:CA","TPS:CA","NUR:CA","RIW:CA","MBE:CA","AHG:CA","DEL:CA","PCE:CA","ZNK:CA","GHE:CA","TRL:CA","GRL:CA","VGM:CA","CNI:CA","AEF:CA","APG:CA","CO:CA","LXR:CA","SO:CA","WGC:CA","GBF:CA","HS:CA","VAI:CA","GEMC:CA","FLOW:CA","BTH:CA","URG:CA","GCA:CA","HU:CA","KEW:CA","IRV:CA","ORTH:CA","NAC:CA","WIP:CA","CCN:CA","NLH:CA","EGL:CA","FOX:CA","KBU:CA","GRP:CA","GWR:CA","ANTL:CA","NGVT:CA","GET:CA","FOR:CA","TGH:CA",</v>
      </c>
      <c r="H464" t="str">
        <f t="shared" si="3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"00036046","00036140","00036171","00036225","00036308","00036309","00036417","00036427","00036428","00036463","00036484","00036543","00036616","00036638","00036732","00036792","00036793","00036794","00036801","00036827","00036887","00036900","00036922","00036995","00036997","00037001","00037057","00037135","00037136","00037146","00037164","00037203","00037204","00037216","00037226","00037297","00037347","00037371","00037441","00037514","00037547","00037589","00037594","00037604","00037617","00037628","00037708","00037722","00037805","00037831","00037851","00037877","00037915","00037950","00037958","00038001","00038153","00038236","00038260","00038299","00038471","00038495","00038684","00038775","00038835","00038859","00039152","00039175",</v>
      </c>
    </row>
    <row r="465" spans="1:8" x14ac:dyDescent="0.2">
      <c r="A465" s="3" t="s">
        <v>926</v>
      </c>
      <c r="B465" s="3" t="s">
        <v>927</v>
      </c>
      <c r="C465" t="str">
        <f t="shared" si="35"/>
        <v>LKSD:CA</v>
      </c>
      <c r="D465" t="e">
        <f>VLOOKUP(Collection1!C465,Sheet1!$A$1:$A$109,1,FALSE)</f>
        <v>#N/A</v>
      </c>
      <c r="E465" t="str">
        <f t="shared" si="36"/>
        <v>00039197</v>
      </c>
      <c r="F465" t="str">
        <f t="shared" si="37"/>
        <v>INSERT INTO nsMine.quoteMediaTickers SET symbol='LKSD:CA' ON DUPLICATE KEY UPDATE sedarId='00039197';</v>
      </c>
      <c r="G465" t="str">
        <f t="shared" si="3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"ISOL:CA","SOIGF:CA","VRT:CA","LHS:CA","MYM:CA","APP:CA","ACG:CA","REG:CA","CRL:CA","CBK:CA","BUX:CA","DDB:CA","HFC:CA","J:CA","LION:CA","JGW:CA","ACM:CA","CGQ:CA","US:CA","MJ:CA","SQR:CA","STV:CA","LTE:CA","TPS:CA","NUR:CA","RIW:CA","MBE:CA","AHG:CA","DEL:CA","PCE:CA","ZNK:CA","GHE:CA","TRL:CA","GRL:CA","VGM:CA","CNI:CA","AEF:CA","APG:CA","CO:CA","LXR:CA","SO:CA","WGC:CA","GBF:CA","HS:CA","VAI:CA","GEMC:CA","FLOW:CA","BTH:CA","URG:CA","GCA:CA","HU:CA","KEW:CA","IRV:CA","ORTH:CA","NAC:CA","WIP:CA","CCN:CA","NLH:CA","EGL:CA","FOX:CA","KBU:CA","GRP:CA","GWR:CA","ANTL:CA","NGVT:CA","GET:CA","FOR:CA","TGH:CA","LKSD:CA",</v>
      </c>
      <c r="H465" t="str">
        <f t="shared" si="3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"00036046","00036140","00036171","00036225","00036308","00036309","00036417","00036427","00036428","00036463","00036484","00036543","00036616","00036638","00036732","00036792","00036793","00036794","00036801","00036827","00036887","00036900","00036922","00036995","00036997","00037001","00037057","00037135","00037136","00037146","00037164","00037203","00037204","00037216","00037226","00037297","00037347","00037371","00037441","00037514","00037547","00037589","00037594","00037604","00037617","00037628","00037708","00037722","00037805","00037831","00037851","00037877","00037915","00037950","00037958","00038001","00038153","00038236","00038260","00038299","00038471","00038495","00038684","00038775","00038835","00038859","00039152","00039175","00039197",</v>
      </c>
    </row>
    <row r="466" spans="1:8" x14ac:dyDescent="0.2">
      <c r="A466" s="3" t="s">
        <v>928</v>
      </c>
      <c r="B466" s="3" t="s">
        <v>929</v>
      </c>
      <c r="C466" t="str">
        <f t="shared" si="35"/>
        <v>LNB:CA</v>
      </c>
      <c r="D466" t="e">
        <f>VLOOKUP(Collection1!C466,Sheet1!$A$1:$A$109,1,FALSE)</f>
        <v>#N/A</v>
      </c>
      <c r="E466" t="str">
        <f t="shared" si="36"/>
        <v>00039205</v>
      </c>
      <c r="F466" t="str">
        <f t="shared" si="37"/>
        <v>INSERT INTO nsMine.quoteMediaTickers SET symbol='LNB:CA' ON DUPLICATE KEY UPDATE sedarId='00039205';</v>
      </c>
      <c r="G466" t="str">
        <f t="shared" si="3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"ISOL:CA","SOIGF:CA","VRT:CA","LHS:CA","MYM:CA","APP:CA","ACG:CA","REG:CA","CRL:CA","CBK:CA","BUX:CA","DDB:CA","HFC:CA","J:CA","LION:CA","JGW:CA","ACM:CA","CGQ:CA","US:CA","MJ:CA","SQR:CA","STV:CA","LTE:CA","TPS:CA","NUR:CA","RIW:CA","MBE:CA","AHG:CA","DEL:CA","PCE:CA","ZNK:CA","GHE:CA","TRL:CA","GRL:CA","VGM:CA","CNI:CA","AEF:CA","APG:CA","CO:CA","LXR:CA","SO:CA","WGC:CA","GBF:CA","HS:CA","VAI:CA","GEMC:CA","FLOW:CA","BTH:CA","URG:CA","GCA:CA","HU:CA","KEW:CA","IRV:CA","ORTH:CA","NAC:CA","WIP:CA","CCN:CA","NLH:CA","EGL:CA","FOX:CA","KBU:CA","GRP:CA","GWR:CA","ANTL:CA","NGVT:CA","GET:CA","FOR:CA","TGH:CA","LKSD:CA","LNB:CA",</v>
      </c>
      <c r="H466" t="str">
        <f t="shared" si="3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"00036046","00036140","00036171","00036225","00036308","00036309","00036417","00036427","00036428","00036463","00036484","00036543","00036616","00036638","00036732","00036792","00036793","00036794","00036801","00036827","00036887","00036900","00036922","00036995","00036997","00037001","00037057","00037135","00037136","00037146","00037164","00037203","00037204","00037216","00037226","00037297","00037347","00037371","00037441","00037514","00037547","00037589","00037594","00037604","00037617","00037628","00037708","00037722","00037805","00037831","00037851","00037877","00037915","00037950","00037958","00038001","00038153","00038236","00038260","00038299","00038471","00038495","00038684","00038775","00038835","00038859","00039152","00039175","00039197","00039205",</v>
      </c>
    </row>
    <row r="467" spans="1:8" hidden="1" x14ac:dyDescent="0.2">
      <c r="A467" s="3" t="s">
        <v>930</v>
      </c>
      <c r="B467" s="3" t="s">
        <v>931</v>
      </c>
      <c r="C467" t="str">
        <f t="shared" si="35"/>
        <v>TF:CA</v>
      </c>
      <c r="D467" t="str">
        <f>VLOOKUP(Collection1!C467,Sheet1!$A$1:$A$109,1,FALSE)</f>
        <v>TF:CA</v>
      </c>
      <c r="E467" t="str">
        <f t="shared" si="36"/>
        <v>00039219</v>
      </c>
      <c r="F467" t="str">
        <f t="shared" si="37"/>
        <v>INSERT INTO nsMine.quoteMediaTickers SET symbol='TF:CA' ON DUPLICATE KEY UPDATE sedarId='00039219';</v>
      </c>
      <c r="G467" t="str">
        <f t="shared" si="3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"ISOL:CA","SOIGF:CA","VRT:CA","LHS:CA","MYM:CA","APP:CA","ACG:CA","REG:CA","CRL:CA","CBK:CA","BUX:CA","DDB:CA","HFC:CA","J:CA","LION:CA","JGW:CA","ACM:CA","CGQ:CA","US:CA","MJ:CA","SQR:CA","STV:CA","LTE:CA","TPS:CA","NUR:CA","RIW:CA","MBE:CA","AHG:CA","DEL:CA","PCE:CA","ZNK:CA","GHE:CA","TRL:CA","GRL:CA","VGM:CA","CNI:CA","AEF:CA","APG:CA","CO:CA","LXR:CA","SO:CA","WGC:CA","GBF:CA","HS:CA","VAI:CA","GEMC:CA","FLOW:CA","BTH:CA","URG:CA","GCA:CA","HU:CA","KEW:CA","IRV:CA","ORTH:CA","NAC:CA","WIP:CA","CCN:CA","NLH:CA","EGL:CA","FOX:CA","KBU:CA","GRP:CA","GWR:CA","ANTL:CA","NGVT:CA","GET:CA","FOR:CA","TGH:CA","LKSD:CA","LNB:CA","TF:CA",</v>
      </c>
      <c r="H467" t="str">
        <f t="shared" si="3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"00036046","00036140","00036171","00036225","00036308","00036309","00036417","00036427","00036428","00036463","00036484","00036543","00036616","00036638","00036732","00036792","00036793","00036794","00036801","00036827","00036887","00036900","00036922","00036995","00036997","00037001","00037057","00037135","00037136","00037146","00037164","00037203","00037204","00037216","00037226","00037297","00037347","00037371","00037441","00037514","00037547","00037589","00037594","00037604","00037617","00037628","00037708","00037722","00037805","00037831","00037851","00037877","00037915","00037950","00037958","00038001","00038153","00038236","00038260","00038299","00038471","00038495","00038684","00038775","00038835","00038859","00039152","00039175","00039197","00039205","00039219",</v>
      </c>
    </row>
    <row r="468" spans="1:8" x14ac:dyDescent="0.2">
      <c r="A468" s="3" t="s">
        <v>932</v>
      </c>
      <c r="B468" s="3" t="s">
        <v>933</v>
      </c>
      <c r="C468" t="str">
        <f t="shared" si="35"/>
        <v>ESTE:CA</v>
      </c>
      <c r="D468" t="e">
        <f>VLOOKUP(Collection1!C468,Sheet1!$A$1:$A$109,1,FALSE)</f>
        <v>#N/A</v>
      </c>
      <c r="E468" t="str">
        <f t="shared" si="36"/>
        <v>00039226</v>
      </c>
      <c r="F468" t="str">
        <f t="shared" si="37"/>
        <v>INSERT INTO nsMine.quoteMediaTickers SET symbol='ESTE:CA' ON DUPLICATE KEY UPDATE sedarId='00039226';</v>
      </c>
      <c r="G468" t="str">
        <f t="shared" si="3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"ISOL:CA","SOIGF:CA","VRT:CA","LHS:CA","MYM:CA","APP:CA","ACG:CA","REG:CA","CRL:CA","CBK:CA","BUX:CA","DDB:CA","HFC:CA","J:CA","LION:CA","JGW:CA","ACM:CA","CGQ:CA","US:CA","MJ:CA","SQR:CA","STV:CA","LTE:CA","TPS:CA","NUR:CA","RIW:CA","MBE:CA","AHG:CA","DEL:CA","PCE:CA","ZNK:CA","GHE:CA","TRL:CA","GRL:CA","VGM:CA","CNI:CA","AEF:CA","APG:CA","CO:CA","LXR:CA","SO:CA","WGC:CA","GBF:CA","HS:CA","VAI:CA","GEMC:CA","FLOW:CA","BTH:CA","URG:CA","GCA:CA","HU:CA","KEW:CA","IRV:CA","ORTH:CA","NAC:CA","WIP:CA","CCN:CA","NLH:CA","EGL:CA","FOX:CA","KBU:CA","GRP:CA","GWR:CA","ANTL:CA","NGVT:CA","GET:CA","FOR:CA","TGH:CA","LKSD:CA","LNB:CA","TF:CA","ESTE:CA",</v>
      </c>
      <c r="H468" t="str">
        <f t="shared" si="3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"00036046","00036140","00036171","00036225","00036308","00036309","00036417","00036427","00036428","00036463","00036484","00036543","00036616","00036638","00036732","00036792","00036793","00036794","00036801","00036827","00036887","00036900","00036922","00036995","00036997","00037001","00037057","00037135","00037136","00037146","00037164","00037203","00037204","00037216","00037226","00037297","00037347","00037371","00037441","00037514","00037547","00037589","00037594","00037604","00037617","00037628","00037708","00037722","00037805","00037831","00037851","00037877","00037915","00037950","00037958","00038001","00038153","00038236","00038260","00038299","00038471","00038495","00038684","00038775","00038835","00038859","00039152","00039175","00039197","00039205","00039219","00039226",</v>
      </c>
    </row>
    <row r="469" spans="1:8" hidden="1" x14ac:dyDescent="0.2">
      <c r="A469" s="3" t="s">
        <v>934</v>
      </c>
      <c r="B469" s="3" t="s">
        <v>935</v>
      </c>
      <c r="C469" t="str">
        <f t="shared" si="35"/>
        <v>ISO:CA</v>
      </c>
      <c r="D469" t="str">
        <f>VLOOKUP(Collection1!C469,Sheet1!$A$1:$A$109,1,FALSE)</f>
        <v>ISO:CA</v>
      </c>
      <c r="E469" t="str">
        <f t="shared" si="36"/>
        <v>00039534</v>
      </c>
      <c r="F469" t="str">
        <f t="shared" si="37"/>
        <v>INSERT INTO nsMine.quoteMediaTickers SET symbol='ISO:CA' ON DUPLICATE KEY UPDATE sedarId='00039534';</v>
      </c>
      <c r="G469" t="str">
        <f t="shared" si="3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"ISOL:CA","SOIGF:CA","VRT:CA","LHS:CA","MYM:CA","APP:CA","ACG:CA","REG:CA","CRL:CA","CBK:CA","BUX:CA","DDB:CA","HFC:CA","J:CA","LION:CA","JGW:CA","ACM:CA","CGQ:CA","US:CA","MJ:CA","SQR:CA","STV:CA","LTE:CA","TPS:CA","NUR:CA","RIW:CA","MBE:CA","AHG:CA","DEL:CA","PCE:CA","ZNK:CA","GHE:CA","TRL:CA","GRL:CA","VGM:CA","CNI:CA","AEF:CA","APG:CA","CO:CA","LXR:CA","SO:CA","WGC:CA","GBF:CA","HS:CA","VAI:CA","GEMC:CA","FLOW:CA","BTH:CA","URG:CA","GCA:CA","HU:CA","KEW:CA","IRV:CA","ORTH:CA","NAC:CA","WIP:CA","CCN:CA","NLH:CA","EGL:CA","FOX:CA","KBU:CA","GRP:CA","GWR:CA","ANTL:CA","NGVT:CA","GET:CA","FOR:CA","TGH:CA","LKSD:CA","LNB:CA","TF:CA","ESTE:CA","ISO:CA",</v>
      </c>
      <c r="H469" t="str">
        <f t="shared" si="3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"00036046","00036140","00036171","00036225","00036308","00036309","00036417","00036427","00036428","00036463","00036484","00036543","00036616","00036638","00036732","00036792","00036793","00036794","00036801","00036827","00036887","00036900","00036922","00036995","00036997","00037001","00037057","00037135","00037136","00037146","00037164","00037203","00037204","00037216","00037226","00037297","00037347","00037371","00037441","00037514","00037547","00037589","00037594","00037604","00037617","00037628","00037708","00037722","00037805","00037831","00037851","00037877","00037915","00037950","00037958","00038001","00038153","00038236","00038260","00038299","00038471","00038495","00038684","00038775","00038835","00038859","00039152","00039175","00039197","00039205","00039219","00039226","00039534",</v>
      </c>
    </row>
    <row r="470" spans="1:8" hidden="1" x14ac:dyDescent="0.2">
      <c r="A470" s="3" t="s">
        <v>936</v>
      </c>
      <c r="B470" s="3" t="s">
        <v>937</v>
      </c>
      <c r="C470" t="str">
        <f t="shared" si="35"/>
        <v>FIL:CA</v>
      </c>
      <c r="D470" t="str">
        <f>VLOOKUP(Collection1!C470,Sheet1!$A$1:$A$109,1,FALSE)</f>
        <v>FIL:CA</v>
      </c>
      <c r="E470" t="str">
        <f t="shared" si="36"/>
        <v>00039553</v>
      </c>
      <c r="F470" t="str">
        <f t="shared" si="37"/>
        <v>INSERT INTO nsMine.quoteMediaTickers SET symbol='FIL:CA' ON DUPLICATE KEY UPDATE sedarId='00039553';</v>
      </c>
      <c r="G470" t="str">
        <f t="shared" si="3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"ISOL:CA","SOIGF:CA","VRT:CA","LHS:CA","MYM:CA","APP:CA","ACG:CA","REG:CA","CRL:CA","CBK:CA","BUX:CA","DDB:CA","HFC:CA","J:CA","LION:CA","JGW:CA","ACM:CA","CGQ:CA","US:CA","MJ:CA","SQR:CA","STV:CA","LTE:CA","TPS:CA","NUR:CA","RIW:CA","MBE:CA","AHG:CA","DEL:CA","PCE:CA","ZNK:CA","GHE:CA","TRL:CA","GRL:CA","VGM:CA","CNI:CA","AEF:CA","APG:CA","CO:CA","LXR:CA","SO:CA","WGC:CA","GBF:CA","HS:CA","VAI:CA","GEMC:CA","FLOW:CA","BTH:CA","URG:CA","GCA:CA","HU:CA","KEW:CA","IRV:CA","ORTH:CA","NAC:CA","WIP:CA","CCN:CA","NLH:CA","EGL:CA","FOX:CA","KBU:CA","GRP:CA","GWR:CA","ANTL:CA","NGVT:CA","GET:CA","FOR:CA","TGH:CA","LKSD:CA","LNB:CA","TF:CA","ESTE:CA","ISO:CA","FIL:CA",</v>
      </c>
      <c r="H470" t="str">
        <f t="shared" si="3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"00036046","00036140","00036171","00036225","00036308","00036309","00036417","00036427","00036428","00036463","00036484","00036543","00036616","00036638","00036732","00036792","00036793","00036794","00036801","00036827","00036887","00036900","00036922","00036995","00036997","00037001","00037057","00037135","00037136","00037146","00037164","00037203","00037204","00037216","00037226","00037297","00037347","00037371","00037441","00037514","00037547","00037589","00037594","00037604","00037617","00037628","00037708","00037722","00037805","00037831","00037851","00037877","00037915","00037950","00037958","00038001","00038153","00038236","00038260","00038299","00038471","00038495","00038684","00038775","00038835","00038859","00039152","00039175","00039197","00039205","00039219","00039226","00039534","00039553",</v>
      </c>
    </row>
    <row r="471" spans="1:8" hidden="1" x14ac:dyDescent="0.2">
      <c r="A471" s="3" t="s">
        <v>938</v>
      </c>
      <c r="B471" s="3" t="s">
        <v>939</v>
      </c>
      <c r="C471" t="str">
        <f t="shared" si="35"/>
        <v>ATZ:CA</v>
      </c>
      <c r="D471" t="str">
        <f>VLOOKUP(Collection1!C471,Sheet1!$A$1:$A$109,1,FALSE)</f>
        <v>ATZ:CA</v>
      </c>
      <c r="E471" t="str">
        <f t="shared" si="36"/>
        <v>00039556</v>
      </c>
      <c r="F471" t="str">
        <f t="shared" si="37"/>
        <v>INSERT INTO nsMine.quoteMediaTickers SET symbol='ATZ:CA' ON DUPLICATE KEY UPDATE sedarId='00039556';</v>
      </c>
      <c r="G471" t="str">
        <f t="shared" si="3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"ISOL:CA","SOIGF:CA","VRT:CA","LHS:CA","MYM:CA","APP:CA","ACG:CA","REG:CA","CRL:CA","CBK:CA","BUX:CA","DDB:CA","HFC:CA","J:CA","LION:CA","JGW:CA","ACM:CA","CGQ:CA","US:CA","MJ:CA","SQR:CA","STV:CA","LTE:CA","TPS:CA","NUR:CA","RIW:CA","MBE:CA","AHG:CA","DEL:CA","PCE:CA","ZNK:CA","GHE:CA","TRL:CA","GRL:CA","VGM:CA","CNI:CA","AEF:CA","APG:CA","CO:CA","LXR:CA","SO:CA","WGC:CA","GBF:CA","HS:CA","VAI:CA","GEMC:CA","FLOW:CA","BTH:CA","URG:CA","GCA:CA","HU:CA","KEW:CA","IRV:CA","ORTH:CA","NAC:CA","WIP:CA","CCN:CA","NLH:CA","EGL:CA","FOX:CA","KBU:CA","GRP:CA","GWR:CA","ANTL:CA","NGVT:CA","GET:CA","FOR:CA","TGH:CA","LKSD:CA","LNB:CA","TF:CA","ESTE:CA","ISO:CA","FIL:CA","ATZ:CA",</v>
      </c>
      <c r="H471" t="str">
        <f t="shared" si="3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"00036046","00036140","00036171","00036225","00036308","00036309","00036417","00036427","00036428","00036463","00036484","00036543","00036616","00036638","00036732","00036792","00036793","00036794","00036801","00036827","00036887","00036900","00036922","00036995","00036997","00037001","00037057","00037135","00037136","00037146","00037164","00037203","00037204","00037216","00037226","00037297","00037347","00037371","00037441","00037514","00037547","00037589","00037594","00037604","00037617","00037628","00037708","00037722","00037805","00037831","00037851","00037877","00037915","00037950","00037958","00038001","00038153","00038236","00038260","00038299","00038471","00038495","00038684","00038775","00038835","00038859","00039152","00039175","00039197","00039205","00039219","00039226","00039534","00039553","00039556",</v>
      </c>
    </row>
    <row r="472" spans="1:8" hidden="1" x14ac:dyDescent="0.2">
      <c r="A472" s="3" t="s">
        <v>940</v>
      </c>
      <c r="B472" s="3" t="s">
        <v>941</v>
      </c>
      <c r="C472" t="str">
        <f t="shared" si="35"/>
        <v>HWFUN:CA</v>
      </c>
      <c r="D472" t="str">
        <f>VLOOKUP(Collection1!C472,Sheet1!$A$1:$A$109,1,FALSE)</f>
        <v>HWFUN:CA</v>
      </c>
      <c r="E472" t="str">
        <f t="shared" si="36"/>
        <v>00039566</v>
      </c>
      <c r="F472" t="str">
        <f t="shared" si="37"/>
        <v>INSERT INTO nsMine.quoteMediaTickers SET symbol='HWFUN:CA' ON DUPLICATE KEY UPDATE sedarId='00039566';</v>
      </c>
      <c r="G472" t="str">
        <f t="shared" si="3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"ISOL:CA","SOIGF:CA","VRT:CA","LHS:CA","MYM:CA","APP:CA","ACG:CA","REG:CA","CRL:CA","CBK:CA","BUX:CA","DDB:CA","HFC:CA","J:CA","LION:CA","JGW:CA","ACM:CA","CGQ:CA","US:CA","MJ:CA","SQR:CA","STV:CA","LTE:CA","TPS:CA","NUR:CA","RIW:CA","MBE:CA","AHG:CA","DEL:CA","PCE:CA","ZNK:CA","GHE:CA","TRL:CA","GRL:CA","VGM:CA","CNI:CA","AEF:CA","APG:CA","CO:CA","LXR:CA","SO:CA","WGC:CA","GBF:CA","HS:CA","VAI:CA","GEMC:CA","FLOW:CA","BTH:CA","URG:CA","GCA:CA","HU:CA","KEW:CA","IRV:CA","ORTH:CA","NAC:CA","WIP:CA","CCN:CA","NLH:CA","EGL:CA","FOX:CA","KBU:CA","GRP:CA","GWR:CA","ANTL:CA","NGVT:CA","GET:CA","FOR:CA","TGH:CA","LKSD:CA","LNB:CA","TF:CA","ESTE:CA","ISO:CA","FIL:CA","ATZ:CA","HWFUN:CA",</v>
      </c>
      <c r="H472" t="str">
        <f t="shared" si="3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"00036046","00036140","00036171","00036225","00036308","00036309","00036417","00036427","00036428","00036463","00036484","00036543","00036616","00036638","00036732","00036792","00036793","00036794","00036801","00036827","00036887","00036900","00036922","00036995","00036997","00037001","00037057","00037135","00037136","00037146","00037164","00037203","00037204","00037216","00037226","00037297","00037347","00037371","00037441","00037514","00037547","00037589","00037594","00037604","00037617","00037628","00037708","00037722","00037805","00037831","00037851","00037877","00037915","00037950","00037958","00038001","00038153","00038236","00038260","00038299","00038471","00038495","00038684","00038775","00038835","00038859","00039152","00039175","00039197","00039205","00039219","00039226","00039534","00039553","00039556","00039566",</v>
      </c>
    </row>
    <row r="473" spans="1:8" x14ac:dyDescent="0.2">
      <c r="A473" s="3" t="s">
        <v>942</v>
      </c>
      <c r="B473" s="3" t="s">
        <v>943</v>
      </c>
      <c r="C473" t="str">
        <f t="shared" si="35"/>
        <v>EREP:CA</v>
      </c>
      <c r="D473" t="e">
        <f>VLOOKUP(Collection1!C473,Sheet1!$A$1:$A$109,1,FALSE)</f>
        <v>#N/A</v>
      </c>
      <c r="E473" t="str">
        <f t="shared" si="36"/>
        <v>00039653</v>
      </c>
      <c r="F473" t="str">
        <f t="shared" si="37"/>
        <v>INSERT INTO nsMine.quoteMediaTickers SET symbol='EREP:CA' ON DUPLICATE KEY UPDATE sedarId='00039653';</v>
      </c>
      <c r="G473" t="str">
        <f t="shared" si="3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"ISOL:CA","SOIGF:CA","VRT:CA","LHS:CA","MYM:CA","APP:CA","ACG:CA","REG:CA","CRL:CA","CBK:CA","BUX:CA","DDB:CA","HFC:CA","J:CA","LION:CA","JGW:CA","ACM:CA","CGQ:CA","US:CA","MJ:CA","SQR:CA","STV:CA","LTE:CA","TPS:CA","NUR:CA","RIW:CA","MBE:CA","AHG:CA","DEL:CA","PCE:CA","ZNK:CA","GHE:CA","TRL:CA","GRL:CA","VGM:CA","CNI:CA","AEF:CA","APG:CA","CO:CA","LXR:CA","SO:CA","WGC:CA","GBF:CA","HS:CA","VAI:CA","GEMC:CA","FLOW:CA","BTH:CA","URG:CA","GCA:CA","HU:CA","KEW:CA","IRV:CA","ORTH:CA","NAC:CA","WIP:CA","CCN:CA","NLH:CA","EGL:CA","FOX:CA","KBU:CA","GRP:CA","GWR:CA","ANTL:CA","NGVT:CA","GET:CA","FOR:CA","TGH:CA","LKSD:CA","LNB:CA","TF:CA","ESTE:CA","ISO:CA","FIL:CA","ATZ:CA","HWFUN:CA","EREP:CA",</v>
      </c>
      <c r="H473" t="str">
        <f t="shared" si="3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"00036046","00036140","00036171","00036225","00036308","00036309","00036417","00036427","00036428","00036463","00036484","00036543","00036616","00036638","00036732","00036792","00036793","00036794","00036801","00036827","00036887","00036900","00036922","00036995","00036997","00037001","00037057","00037135","00037136","00037146","00037164","00037203","00037204","00037216","00037226","00037297","00037347","00037371","00037441","00037514","00037547","00037589","00037594","00037604","00037617","00037628","00037708","00037722","00037805","00037831","00037851","00037877","00037915","00037950","00037958","00038001","00038153","00038236","00038260","00038299","00038471","00038495","00038684","00038775","00038835","00038859","00039152","00039175","00039197","00039205","00039219","00039226","00039534","00039553","00039556","00039566","00039653",</v>
      </c>
    </row>
    <row r="474" spans="1:8" x14ac:dyDescent="0.2">
      <c r="A474" s="3" t="s">
        <v>944</v>
      </c>
      <c r="B474" s="3" t="s">
        <v>945</v>
      </c>
      <c r="C474" t="str">
        <f t="shared" si="35"/>
        <v>CBT:CA</v>
      </c>
      <c r="D474" t="e">
        <f>VLOOKUP(Collection1!C474,Sheet1!$A$1:$A$109,1,FALSE)</f>
        <v>#N/A</v>
      </c>
      <c r="E474" t="str">
        <f t="shared" si="36"/>
        <v>00039654</v>
      </c>
      <c r="F474" t="str">
        <f t="shared" si="37"/>
        <v>INSERT INTO nsMine.quoteMediaTickers SET symbol='CBT:CA' ON DUPLICATE KEY UPDATE sedarId='00039654';</v>
      </c>
      <c r="G474" t="str">
        <f t="shared" si="3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"ISOL:CA","SOIGF:CA","VRT:CA","LHS:CA","MYM:CA","APP:CA","ACG:CA","REG:CA","CRL:CA","CBK:CA","BUX:CA","DDB:CA","HFC:CA","J:CA","LION:CA","JGW:CA","ACM:CA","CGQ:CA","US:CA","MJ:CA","SQR:CA","STV:CA","LTE:CA","TPS:CA","NUR:CA","RIW:CA","MBE:CA","AHG:CA","DEL:CA","PCE:CA","ZNK:CA","GHE:CA","TRL:CA","GRL:CA","VGM:CA","CNI:CA","AEF:CA","APG:CA","CO:CA","LXR:CA","SO:CA","WGC:CA","GBF:CA","HS:CA","VAI:CA","GEMC:CA","FLOW:CA","BTH:CA","URG:CA","GCA:CA","HU:CA","KEW:CA","IRV:CA","ORTH:CA","NAC:CA","WIP:CA","CCN:CA","NLH:CA","EGL:CA","FOX:CA","KBU:CA","GRP:CA","GWR:CA","ANTL:CA","NGVT:CA","GET:CA","FOR:CA","TGH:CA","LKSD:CA","LNB:CA","TF:CA","ESTE:CA","ISO:CA","FIL:CA","ATZ:CA","HWFUN:CA","EREP:CA","CBT:CA",</v>
      </c>
      <c r="H474" t="str">
        <f t="shared" si="3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"00036046","00036140","00036171","00036225","00036308","00036309","00036417","00036427","00036428","00036463","00036484","00036543","00036616","00036638","00036732","00036792","00036793","00036794","00036801","00036827","00036887","00036900","00036922","00036995","00036997","00037001","00037057","00037135","00037136","00037146","00037164","00037203","00037204","00037216","00037226","00037297","00037347","00037371","00037441","00037514","00037547","00037589","00037594","00037604","00037617","00037628","00037708","00037722","00037805","00037831","00037851","00037877","00037915","00037950","00037958","00038001","00038153","00038236","00038260","00038299","00038471","00038495","00038684","00038775","00038835","00038859","00039152","00039175","00039197","00039205","00039219","00039226","00039534","00039553","00039556","00039566","00039653","00039654",</v>
      </c>
    </row>
    <row r="475" spans="1:8" hidden="1" x14ac:dyDescent="0.2">
      <c r="A475" s="3" t="s">
        <v>946</v>
      </c>
      <c r="B475" s="3" t="s">
        <v>947</v>
      </c>
      <c r="C475" t="str">
        <f t="shared" si="35"/>
        <v>PPR:CA</v>
      </c>
      <c r="D475" t="str">
        <f>VLOOKUP(Collection1!C475,Sheet1!$A$1:$A$109,1,FALSE)</f>
        <v>PPR:CA</v>
      </c>
      <c r="E475" t="str">
        <f t="shared" si="36"/>
        <v>00039733</v>
      </c>
      <c r="F475" t="str">
        <f t="shared" si="37"/>
        <v>INSERT INTO nsMine.quoteMediaTickers SET symbol='PPR:CA' ON DUPLICATE KEY UPDATE sedarId='00039733';</v>
      </c>
      <c r="G475" t="str">
        <f t="shared" si="3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"ISOL:CA","SOIGF:CA","VRT:CA","LHS:CA","MYM:CA","APP:CA","ACG:CA","REG:CA","CRL:CA","CBK:CA","BUX:CA","DDB:CA","HFC:CA","J:CA","LION:CA","JGW:CA","ACM:CA","CGQ:CA","US:CA","MJ:CA","SQR:CA","STV:CA","LTE:CA","TPS:CA","NUR:CA","RIW:CA","MBE:CA","AHG:CA","DEL:CA","PCE:CA","ZNK:CA","GHE:CA","TRL:CA","GRL:CA","VGM:CA","CNI:CA","AEF:CA","APG:CA","CO:CA","LXR:CA","SO:CA","WGC:CA","GBF:CA","HS:CA","VAI:CA","GEMC:CA","FLOW:CA","BTH:CA","URG:CA","GCA:CA","HU:CA","KEW:CA","IRV:CA","ORTH:CA","NAC:CA","WIP:CA","CCN:CA","NLH:CA","EGL:CA","FOX:CA","KBU:CA","GRP:CA","GWR:CA","ANTL:CA","NGVT:CA","GET:CA","FOR:CA","TGH:CA","LKSD:CA","LNB:CA","TF:CA","ESTE:CA","ISO:CA","FIL:CA","ATZ:CA","HWFUN:CA","EREP:CA","CBT:CA","PPR:CA",</v>
      </c>
      <c r="H475" t="str">
        <f t="shared" si="3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"00036046","00036140","00036171","00036225","00036308","00036309","00036417","00036427","00036428","00036463","00036484","00036543","00036616","00036638","00036732","00036792","00036793","00036794","00036801","00036827","00036887","00036900","00036922","00036995","00036997","00037001","00037057","00037135","00037136","00037146","00037164","00037203","00037204","00037216","00037226","00037297","00037347","00037371","00037441","00037514","00037547","00037589","00037594","00037604","00037617","00037628","00037708","00037722","00037805","00037831","00037851","00037877","00037915","00037950","00037958","00038001","00038153","00038236","00038260","00038299","00038471","00038495","00038684","00038775","00038835","00038859","00039152","00039175","00039197","00039205","00039219","00039226","00039534","00039553","00039556","00039566","00039653","00039654","00039733",</v>
      </c>
    </row>
    <row r="476" spans="1:8" x14ac:dyDescent="0.2">
      <c r="A476" s="3" t="s">
        <v>948</v>
      </c>
      <c r="B476" s="3" t="s">
        <v>949</v>
      </c>
      <c r="C476" t="str">
        <f t="shared" si="35"/>
        <v>PREV:CA</v>
      </c>
      <c r="D476" t="e">
        <f>VLOOKUP(Collection1!C476,Sheet1!$A$1:$A$109,1,FALSE)</f>
        <v>#N/A</v>
      </c>
      <c r="E476" t="str">
        <f t="shared" si="36"/>
        <v>00039795</v>
      </c>
      <c r="F476" t="str">
        <f t="shared" si="37"/>
        <v>INSERT INTO nsMine.quoteMediaTickers SET symbol='PREV:CA' ON DUPLICATE KEY UPDATE sedarId='00039795';</v>
      </c>
      <c r="G476" t="str">
        <f t="shared" si="3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"ISOL:CA","SOIGF:CA","VRT:CA","LHS:CA","MYM:CA","APP:CA","ACG:CA","REG:CA","CRL:CA","CBK:CA","BUX:CA","DDB:CA","HFC:CA","J:CA","LION:CA","JGW:CA","ACM:CA","CGQ:CA","US:CA","MJ:CA","SQR:CA","STV:CA","LTE:CA","TPS:CA","NUR:CA","RIW:CA","MBE:CA","AHG:CA","DEL:CA","PCE:CA","ZNK:CA","GHE:CA","TRL:CA","GRL:CA","VGM:CA","CNI:CA","AEF:CA","APG:CA","CO:CA","LXR:CA","SO:CA","WGC:CA","GBF:CA","HS:CA","VAI:CA","GEMC:CA","FLOW:CA","BTH:CA","URG:CA","GCA:CA","HU:CA","KEW:CA","IRV:CA","ORTH:CA","NAC:CA","WIP:CA","CCN:CA","NLH:CA","EGL:CA","FOX:CA","KBU:CA","GRP:CA","GWR:CA","ANTL:CA","NGVT:CA","GET:CA","FOR:CA","TGH:CA","LKSD:CA","LNB:CA","TF:CA","ESTE:CA","ISO:CA","FIL:CA","ATZ:CA","HWFUN:CA","EREP:CA","CBT:CA","PPR:CA","PREV:CA",</v>
      </c>
      <c r="H476" t="str">
        <f t="shared" si="3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"00036046","00036140","00036171","00036225","00036308","00036309","00036417","00036427","00036428","00036463","00036484","00036543","00036616","00036638","00036732","00036792","00036793","00036794","00036801","00036827","00036887","00036900","00036922","00036995","00036997","00037001","00037057","00037135","00037136","00037146","00037164","00037203","00037204","00037216","00037226","00037297","00037347","00037371","00037441","00037514","00037547","00037589","00037594","00037604","00037617","00037628","00037708","00037722","00037805","00037831","00037851","00037877","00037915","00037950","00037958","00038001","00038153","00038236","00038260","00038299","00038471","00038495","00038684","00038775","00038835","00038859","00039152","00039175","00039197","00039205","00039219","00039226","00039534","00039553","00039556","00039566","00039653","00039654","00039733","00039795",</v>
      </c>
    </row>
    <row r="477" spans="1:8" hidden="1" x14ac:dyDescent="0.2">
      <c r="A477" s="3" t="s">
        <v>950</v>
      </c>
      <c r="B477" s="3" t="s">
        <v>951</v>
      </c>
      <c r="C477" t="str">
        <f t="shared" si="35"/>
        <v>ECN:CA</v>
      </c>
      <c r="D477" t="str">
        <f>VLOOKUP(Collection1!C477,Sheet1!$A$1:$A$109,1,FALSE)</f>
        <v>ECN:CA</v>
      </c>
      <c r="E477" t="str">
        <f t="shared" si="36"/>
        <v>00039880</v>
      </c>
      <c r="F477" t="str">
        <f t="shared" si="37"/>
        <v>INSERT INTO nsMine.quoteMediaTickers SET symbol='ECN:CA' ON DUPLICATE KEY UPDATE sedarId='00039880';</v>
      </c>
      <c r="G477" t="str">
        <f t="shared" si="3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"ISOL:CA","SOIGF:CA","VRT:CA","LHS:CA","MYM:CA","APP:CA","ACG:CA","REG:CA","CRL:CA","CBK:CA","BUX:CA","DDB:CA","HFC:CA","J:CA","LION:CA","JGW:CA","ACM:CA","CGQ:CA","US:CA","MJ:CA","SQR:CA","STV:CA","LTE:CA","TPS:CA","NUR:CA","RIW:CA","MBE:CA","AHG:CA","DEL:CA","PCE:CA","ZNK:CA","GHE:CA","TRL:CA","GRL:CA","VGM:CA","CNI:CA","AEF:CA","APG:CA","CO:CA","LXR:CA","SO:CA","WGC:CA","GBF:CA","HS:CA","VAI:CA","GEMC:CA","FLOW:CA","BTH:CA","URG:CA","GCA:CA","HU:CA","KEW:CA","IRV:CA","ORTH:CA","NAC:CA","WIP:CA","CCN:CA","NLH:CA","EGL:CA","FOX:CA","KBU:CA","GRP:CA","GWR:CA","ANTL:CA","NGVT:CA","GET:CA","FOR:CA","TGH:CA","LKSD:CA","LNB:CA","TF:CA","ESTE:CA","ISO:CA","FIL:CA","ATZ:CA","HWFUN:CA","EREP:CA","CBT:CA","PPR:CA","PREV:CA","ECN:CA",</v>
      </c>
      <c r="H477" t="str">
        <f t="shared" si="3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"00036046","00036140","00036171","00036225","00036308","00036309","00036417","00036427","00036428","00036463","00036484","00036543","00036616","00036638","00036732","00036792","00036793","00036794","00036801","00036827","00036887","00036900","00036922","00036995","00036997","00037001","00037057","00037135","00037136","00037146","00037164","00037203","00037204","00037216","00037226","00037297","00037347","00037371","00037441","00037514","00037547","00037589","00037594","00037604","00037617","00037628","00037708","00037722","00037805","00037831","00037851","00037877","00037915","00037950","00037958","00038001","00038153","00038236","00038260","00038299","00038471","00038495","00038684","00038775","00038835","00038859","00039152","00039175","00039197","00039205","00039219","00039226","00039534","00039553","00039556","00039566","00039653","00039654","00039733","00039795","00039880",</v>
      </c>
    </row>
    <row r="478" spans="1:8" x14ac:dyDescent="0.2">
      <c r="A478" s="3" t="s">
        <v>952</v>
      </c>
      <c r="B478" s="3" t="s">
        <v>953</v>
      </c>
      <c r="C478" t="str">
        <f t="shared" si="35"/>
        <v>BRIO:CA</v>
      </c>
      <c r="D478" t="e">
        <f>VLOOKUP(Collection1!C478,Sheet1!$A$1:$A$109,1,FALSE)</f>
        <v>#N/A</v>
      </c>
      <c r="E478" t="str">
        <f t="shared" si="36"/>
        <v>00039995</v>
      </c>
      <c r="F478" t="str">
        <f t="shared" si="37"/>
        <v>INSERT INTO nsMine.quoteMediaTickers SET symbol='BRIO:CA' ON DUPLICATE KEY UPDATE sedarId='00039995';</v>
      </c>
      <c r="G478" t="str">
        <f t="shared" si="3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"ISOL:CA","SOIGF:CA","VRT:CA","LHS:CA","MYM:CA","APP:CA","ACG:CA","REG:CA","CRL:CA","CBK:CA","BUX:CA","DDB:CA","HFC:CA","J:CA","LION:CA","JGW:CA","ACM:CA","CGQ:CA","US:CA","MJ:CA","SQR:CA","STV:CA","LTE:CA","TPS:CA","NUR:CA","RIW:CA","MBE:CA","AHG:CA","DEL:CA","PCE:CA","ZNK:CA","GHE:CA","TRL:CA","GRL:CA","VGM:CA","CNI:CA","AEF:CA","APG:CA","CO:CA","LXR:CA","SO:CA","WGC:CA","GBF:CA","HS:CA","VAI:CA","GEMC:CA","FLOW:CA","BTH:CA","URG:CA","GCA:CA","HU:CA","KEW:CA","IRV:CA","ORTH:CA","NAC:CA","WIP:CA","CCN:CA","NLH:CA","EGL:CA","FOX:CA","KBU:CA","GRP:CA","GWR:CA","ANTL:CA","NGVT:CA","GET:CA","FOR:CA","TGH:CA","LKSD:CA","LNB:CA","TF:CA","ESTE:CA","ISO:CA","FIL:CA","ATZ:CA","HWFUN:CA","EREP:CA","CBT:CA","PPR:CA","PREV:CA","ECN:CA","BRIO:CA",</v>
      </c>
      <c r="H478" t="str">
        <f t="shared" si="3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"00036046","00036140","00036171","00036225","00036308","00036309","00036417","00036427","00036428","00036463","00036484","00036543","00036616","00036638","00036732","00036792","00036793","00036794","00036801","00036827","00036887","00036900","00036922","00036995","00036997","00037001","00037057","00037135","00037136","00037146","00037164","00037203","00037204","00037216","00037226","00037297","00037347","00037371","00037441","00037514","00037547","00037589","00037594","00037604","00037617","00037628","00037708","00037722","00037805","00037831","00037851","00037877","00037915","00037950","00037958","00038001","00038153","00038236","00038260","00038299","00038471","00038495","00038684","00038775","00038835","00038859","00039152","00039175","00039197","00039205","00039219","00039226","00039534","00039553","00039556","00039566","00039653","00039654","00039733","00039795","00039880","00039995",</v>
      </c>
    </row>
    <row r="479" spans="1:8" x14ac:dyDescent="0.2">
      <c r="A479" s="3" t="s">
        <v>954</v>
      </c>
      <c r="B479" s="3" t="s">
        <v>955</v>
      </c>
      <c r="C479" t="str">
        <f t="shared" si="35"/>
        <v>ECCFT:CA</v>
      </c>
      <c r="D479" t="e">
        <f>VLOOKUP(Collection1!C479,Sheet1!$A$1:$A$109,1,FALSE)</f>
        <v>#N/A</v>
      </c>
      <c r="E479" t="str">
        <f t="shared" si="36"/>
        <v>00040025</v>
      </c>
      <c r="F479" t="str">
        <f t="shared" si="37"/>
        <v>INSERT INTO nsMine.quoteMediaTickers SET symbol='ECCFT:CA' ON DUPLICATE KEY UPDATE sedarId='00040025';</v>
      </c>
      <c r="G479" t="str">
        <f t="shared" si="3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"ISOL:CA","SOIGF:CA","VRT:CA","LHS:CA","MYM:CA","APP:CA","ACG:CA","REG:CA","CRL:CA","CBK:CA","BUX:CA","DDB:CA","HFC:CA","J:CA","LION:CA","JGW:CA","ACM:CA","CGQ:CA","US:CA","MJ:CA","SQR:CA","STV:CA","LTE:CA","TPS:CA","NUR:CA","RIW:CA","MBE:CA","AHG:CA","DEL:CA","PCE:CA","ZNK:CA","GHE:CA","TRL:CA","GRL:CA","VGM:CA","CNI:CA","AEF:CA","APG:CA","CO:CA","LXR:CA","SO:CA","WGC:CA","GBF:CA","HS:CA","VAI:CA","GEMC:CA","FLOW:CA","BTH:CA","URG:CA","GCA:CA","HU:CA","KEW:CA","IRV:CA","ORTH:CA","NAC:CA","WIP:CA","CCN:CA","NLH:CA","EGL:CA","FOX:CA","KBU:CA","GRP:CA","GWR:CA","ANTL:CA","NGVT:CA","GET:CA","FOR:CA","TGH:CA","LKSD:CA","LNB:CA","TF:CA","ESTE:CA","ISO:CA","FIL:CA","ATZ:CA","HWFUN:CA","EREP:CA","CBT:CA","PPR:CA","PREV:CA","ECN:CA","BRIO:CA","ECCFT:CA",</v>
      </c>
      <c r="H479" t="str">
        <f t="shared" si="3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"00036046","00036140","00036171","00036225","00036308","00036309","00036417","00036427","00036428","00036463","00036484","00036543","00036616","00036638","00036732","00036792","00036793","00036794","00036801","00036827","00036887","00036900","00036922","00036995","00036997","00037001","00037057","00037135","00037136","00037146","00037164","00037203","00037204","00037216","00037226","00037297","00037347","00037371","00037441","00037514","00037547","00037589","00037594","00037604","00037617","00037628","00037708","00037722","00037805","00037831","00037851","00037877","00037915","00037950","00037958","00038001","00038153","00038236","00038260","00038299","00038471","00038495","00038684","00038775","00038835","00038859","00039152","00039175","00039197","00039205","00039219","00039226","00039534","00039553","00039556","00039566","00039653","00039654","00039733","00039795","00039880","00039995","00040025",</v>
      </c>
    </row>
    <row r="480" spans="1:8" x14ac:dyDescent="0.2">
      <c r="A480" s="3" t="s">
        <v>956</v>
      </c>
      <c r="B480" s="3" t="s">
        <v>957</v>
      </c>
      <c r="C480" t="str">
        <f t="shared" si="35"/>
        <v>ESX:CA</v>
      </c>
      <c r="D480" t="e">
        <f>VLOOKUP(Collection1!C480,Sheet1!$A$1:$A$109,1,FALSE)</f>
        <v>#N/A</v>
      </c>
      <c r="E480" t="str">
        <f t="shared" si="36"/>
        <v>00040069</v>
      </c>
      <c r="F480" t="str">
        <f t="shared" si="37"/>
        <v>INSERT INTO nsMine.quoteMediaTickers SET symbol='ESX:CA' ON DUPLICATE KEY UPDATE sedarId='00040069';</v>
      </c>
      <c r="G480" t="str">
        <f t="shared" si="3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"ISOL:CA","SOIGF:CA","VRT:CA","LHS:CA","MYM:CA","APP:CA","ACG:CA","REG:CA","CRL:CA","CBK:CA","BUX:CA","DDB:CA","HFC:CA","J:CA","LION:CA","JGW:CA","ACM:CA","CGQ:CA","US:CA","MJ:CA","SQR:CA","STV:CA","LTE:CA","TPS:CA","NUR:CA","RIW:CA","MBE:CA","AHG:CA","DEL:CA","PCE:CA","ZNK:CA","GHE:CA","TRL:CA","GRL:CA","VGM:CA","CNI:CA","AEF:CA","APG:CA","CO:CA","LXR:CA","SO:CA","WGC:CA","GBF:CA","HS:CA","VAI:CA","GEMC:CA","FLOW:CA","BTH:CA","URG:CA","GCA:CA","HU:CA","KEW:CA","IRV:CA","ORTH:CA","NAC:CA","WIP:CA","CCN:CA","NLH:CA","EGL:CA","FOX:CA","KBU:CA","GRP:CA","GWR:CA","ANTL:CA","NGVT:CA","GET:CA","FOR:CA","TGH:CA","LKSD:CA","LNB:CA","TF:CA","ESTE:CA","ISO:CA","FIL:CA","ATZ:CA","HWFUN:CA","EREP:CA","CBT:CA","PPR:CA","PREV:CA","ECN:CA","BRIO:CA","ECCFT:CA","ESX:CA",</v>
      </c>
      <c r="H480" t="str">
        <f t="shared" si="3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"00036046","00036140","00036171","00036225","00036308","00036309","00036417","00036427","00036428","00036463","00036484","00036543","00036616","00036638","00036732","00036792","00036793","00036794","00036801","00036827","00036887","00036900","00036922","00036995","00036997","00037001","00037057","00037135","00037136","00037146","00037164","00037203","00037204","00037216","00037226","00037297","00037347","00037371","00037441","00037514","00037547","00037589","00037594","00037604","00037617","00037628","00037708","00037722","00037805","00037831","00037851","00037877","00037915","00037950","00037958","00038001","00038153","00038236","00038260","00038299","00038471","00038495","00038684","00038775","00038835","00038859","00039152","00039175","00039197","00039205","00039219","00039226","00039534","00039553","00039556","00039566","00039653","00039654","00039733","00039795","00039880","00039995","00040025","00040069",</v>
      </c>
    </row>
    <row r="481" spans="1:8" x14ac:dyDescent="0.2">
      <c r="A481" s="3" t="s">
        <v>958</v>
      </c>
      <c r="B481" s="3" t="s">
        <v>959</v>
      </c>
      <c r="C481" t="str">
        <f t="shared" si="35"/>
        <v>AZT:CA</v>
      </c>
      <c r="D481" t="e">
        <f>VLOOKUP(Collection1!C481,Sheet1!$A$1:$A$109,1,FALSE)</f>
        <v>#N/A</v>
      </c>
      <c r="E481" t="str">
        <f t="shared" si="36"/>
        <v>00040087</v>
      </c>
      <c r="F481" t="str">
        <f t="shared" si="37"/>
        <v>INSERT INTO nsMine.quoteMediaTickers SET symbol='AZT:CA' ON DUPLICATE KEY UPDATE sedarId='00040087';</v>
      </c>
      <c r="G481" t="str">
        <f t="shared" si="3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"ISOL:CA","SOIGF:CA","VRT:CA","LHS:CA","MYM:CA","APP:CA","ACG:CA","REG:CA","CRL:CA","CBK:CA","BUX:CA","DDB:CA","HFC:CA","J:CA","LION:CA","JGW:CA","ACM:CA","CGQ:CA","US:CA","MJ:CA","SQR:CA","STV:CA","LTE:CA","TPS:CA","NUR:CA","RIW:CA","MBE:CA","AHG:CA","DEL:CA","PCE:CA","ZNK:CA","GHE:CA","TRL:CA","GRL:CA","VGM:CA","CNI:CA","AEF:CA","APG:CA","CO:CA","LXR:CA","SO:CA","WGC:CA","GBF:CA","HS:CA","VAI:CA","GEMC:CA","FLOW:CA","BTH:CA","URG:CA","GCA:CA","HU:CA","KEW:CA","IRV:CA","ORTH:CA","NAC:CA","WIP:CA","CCN:CA","NLH:CA","EGL:CA","FOX:CA","KBU:CA","GRP:CA","GWR:CA","ANTL:CA","NGVT:CA","GET:CA","FOR:CA","TGH:CA","LKSD:CA","LNB:CA","TF:CA","ESTE:CA","ISO:CA","FIL:CA","ATZ:CA","HWFUN:CA","EREP:CA","CBT:CA","PPR:CA","PREV:CA","ECN:CA","BRIO:CA","ECCFT:CA","ESX:CA","AZT:CA",</v>
      </c>
      <c r="H481" t="str">
        <f t="shared" si="3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"00036046","00036140","00036171","00036225","00036308","00036309","00036417","00036427","00036428","00036463","00036484","00036543","00036616","00036638","00036732","00036792","00036793","00036794","00036801","00036827","00036887","00036900","00036922","00036995","00036997","00037001","00037057","00037135","00037136","00037146","00037164","00037203","00037204","00037216","00037226","00037297","00037347","00037371","00037441","00037514","00037547","00037589","00037594","00037604","00037617","00037628","00037708","00037722","00037805","00037831","00037851","00037877","00037915","00037950","00037958","00038001","00038153","00038236","00038260","00038299","00038471","00038495","00038684","00038775","00038835","00038859","00039152","00039175","00039197","00039205","00039219","00039226","00039534","00039553","00039556","00039566","00039653","00039654","00039733","00039795","00039880","00039995","00040025","00040069","00040087",</v>
      </c>
    </row>
    <row r="482" spans="1:8" x14ac:dyDescent="0.2">
      <c r="A482" s="3" t="s">
        <v>960</v>
      </c>
      <c r="B482" s="3" t="s">
        <v>961</v>
      </c>
      <c r="C482" t="str">
        <f t="shared" si="35"/>
        <v>NRGY:CA</v>
      </c>
      <c r="D482" t="e">
        <f>VLOOKUP(Collection1!C482,Sheet1!$A$1:$A$109,1,FALSE)</f>
        <v>#N/A</v>
      </c>
      <c r="E482" t="str">
        <f t="shared" si="36"/>
        <v>00040104</v>
      </c>
      <c r="F482" t="str">
        <f t="shared" si="37"/>
        <v>INSERT INTO nsMine.quoteMediaTickers SET symbol='NRGY:CA' ON DUPLICATE KEY UPDATE sedarId='00040104';</v>
      </c>
      <c r="G482" t="str">
        <f t="shared" si="3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"ISOL:CA","SOIGF:CA","VRT:CA","LHS:CA","MYM:CA","APP:CA","ACG:CA","REG:CA","CRL:CA","CBK:CA","BUX:CA","DDB:CA","HFC:CA","J:CA","LION:CA","JGW:CA","ACM:CA","CGQ:CA","US:CA","MJ:CA","SQR:CA","STV:CA","LTE:CA","TPS:CA","NUR:CA","RIW:CA","MBE:CA","AHG:CA","DEL:CA","PCE:CA","ZNK:CA","GHE:CA","TRL:CA","GRL:CA","VGM:CA","CNI:CA","AEF:CA","APG:CA","CO:CA","LXR:CA","SO:CA","WGC:CA","GBF:CA","HS:CA","VAI:CA","GEMC:CA","FLOW:CA","BTH:CA","URG:CA","GCA:CA","HU:CA","KEW:CA","IRV:CA","ORTH:CA","NAC:CA","WIP:CA","CCN:CA","NLH:CA","EGL:CA","FOX:CA","KBU:CA","GRP:CA","GWR:CA","ANTL:CA","NGVT:CA","GET:CA","FOR:CA","TGH:CA","LKSD:CA","LNB:CA","TF:CA","ESTE:CA","ISO:CA","FIL:CA","ATZ:CA","HWFUN:CA","EREP:CA","CBT:CA","PPR:CA","PREV:CA","ECN:CA","BRIO:CA","ECCFT:CA","ESX:CA","AZT:CA","NRGY:CA",</v>
      </c>
      <c r="H482" t="str">
        <f t="shared" si="3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"00036046","00036140","00036171","00036225","00036308","00036309","00036417","00036427","00036428","00036463","00036484","00036543","00036616","00036638","00036732","00036792","00036793","00036794","00036801","00036827","00036887","00036900","00036922","00036995","00036997","00037001","00037057","00037135","00037136","00037146","00037164","00037203","00037204","00037216","00037226","00037297","00037347","00037371","00037441","00037514","00037547","00037589","00037594","00037604","00037617","00037628","00037708","00037722","00037805","00037831","00037851","00037877","00037915","00037950","00037958","00038001","00038153","00038236","00038260","00038299","00038471","00038495","00038684","00038775","00038835","00038859","00039152","00039175","00039197","00039205","00039219","00039226","00039534","00039553","00039556","00039566","00039653","00039654","00039733","00039795","00039880","00039995","00040025","00040069","00040087","00040104",</v>
      </c>
    </row>
    <row r="483" spans="1:8" x14ac:dyDescent="0.2">
      <c r="A483" s="3" t="s">
        <v>962</v>
      </c>
      <c r="B483" s="3" t="s">
        <v>963</v>
      </c>
      <c r="C483" t="str">
        <f t="shared" si="35"/>
        <v>PGLC:CA</v>
      </c>
      <c r="D483" t="e">
        <f>VLOOKUP(Collection1!C483,Sheet1!$A$1:$A$109,1,FALSE)</f>
        <v>#N/A</v>
      </c>
      <c r="E483" t="str">
        <f t="shared" si="36"/>
        <v>00040114</v>
      </c>
      <c r="F483" t="str">
        <f t="shared" si="37"/>
        <v>INSERT INTO nsMine.quoteMediaTickers SET symbol='PGLC:CA' ON DUPLICATE KEY UPDATE sedarId='00040114';</v>
      </c>
      <c r="G483" t="str">
        <f t="shared" si="3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"ISOL:CA","SOIGF:CA","VRT:CA","LHS:CA","MYM:CA","APP:CA","ACG:CA","REG:CA","CRL:CA","CBK:CA","BUX:CA","DDB:CA","HFC:CA","J:CA","LION:CA","JGW:CA","ACM:CA","CGQ:CA","US:CA","MJ:CA","SQR:CA","STV:CA","LTE:CA","TPS:CA","NUR:CA","RIW:CA","MBE:CA","AHG:CA","DEL:CA","PCE:CA","ZNK:CA","GHE:CA","TRL:CA","GRL:CA","VGM:CA","CNI:CA","AEF:CA","APG:CA","CO:CA","LXR:CA","SO:CA","WGC:CA","GBF:CA","HS:CA","VAI:CA","GEMC:CA","FLOW:CA","BTH:CA","URG:CA","GCA:CA","HU:CA","KEW:CA","IRV:CA","ORTH:CA","NAC:CA","WIP:CA","CCN:CA","NLH:CA","EGL:CA","FOX:CA","KBU:CA","GRP:CA","GWR:CA","ANTL:CA","NGVT:CA","GET:CA","FOR:CA","TGH:CA","LKSD:CA","LNB:CA","TF:CA","ESTE:CA","ISO:CA","FIL:CA","ATZ:CA","HWFUN:CA","EREP:CA","CBT:CA","PPR:CA","PREV:CA","ECN:CA","BRIO:CA","ECCFT:CA","ESX:CA","AZT:CA","NRGY:CA","PGLC:CA",</v>
      </c>
      <c r="H483" t="str">
        <f t="shared" si="3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"00036046","00036140","00036171","00036225","00036308","00036309","00036417","00036427","00036428","00036463","00036484","00036543","00036616","00036638","00036732","00036792","00036793","00036794","00036801","00036827","00036887","00036900","00036922","00036995","00036997","00037001","00037057","00037135","00037136","00037146","00037164","00037203","00037204","00037216","00037226","00037297","00037347","00037371","00037441","00037514","00037547","00037589","00037594","00037604","00037617","00037628","00037708","00037722","00037805","00037831","00037851","00037877","00037915","00037950","00037958","00038001","00038153","00038236","00038260","00038299","00038471","00038495","00038684","00038775","00038835","00038859","00039152","00039175","00039197","00039205","00039219","00039226","00039534","00039553","00039556","00039566","00039653","00039654","00039733","00039795","00039880","00039995","00040025","00040069","00040087","00040104","00040114",</v>
      </c>
    </row>
    <row r="484" spans="1:8" x14ac:dyDescent="0.2">
      <c r="A484" s="3" t="s">
        <v>964</v>
      </c>
      <c r="B484" s="3" t="s">
        <v>965</v>
      </c>
      <c r="C484" t="str">
        <f t="shared" si="35"/>
        <v>CMED:CA</v>
      </c>
      <c r="D484" t="e">
        <f>VLOOKUP(Collection1!C484,Sheet1!$A$1:$A$109,1,FALSE)</f>
        <v>#N/A</v>
      </c>
      <c r="E484" t="str">
        <f t="shared" si="36"/>
        <v>00040256</v>
      </c>
      <c r="F484" t="str">
        <f t="shared" si="37"/>
        <v>INSERT INTO nsMine.quoteMediaTickers SET symbol='CMED:CA' ON DUPLICATE KEY UPDATE sedarId='00040256';</v>
      </c>
      <c r="G484" t="str">
        <f t="shared" si="3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"ISOL:CA","SOIGF:CA","VRT:CA","LHS:CA","MYM:CA","APP:CA","ACG:CA","REG:CA","CRL:CA","CBK:CA","BUX:CA","DDB:CA","HFC:CA","J:CA","LION:CA","JGW:CA","ACM:CA","CGQ:CA","US:CA","MJ:CA","SQR:CA","STV:CA","LTE:CA","TPS:CA","NUR:CA","RIW:CA","MBE:CA","AHG:CA","DEL:CA","PCE:CA","ZNK:CA","GHE:CA","TRL:CA","GRL:CA","VGM:CA","CNI:CA","AEF:CA","APG:CA","CO:CA","LXR:CA","SO:CA","WGC:CA","GBF:CA","HS:CA","VAI:CA","GEMC:CA","FLOW:CA","BTH:CA","URG:CA","GCA:CA","HU:CA","KEW:CA","IRV:CA","ORTH:CA","NAC:CA","WIP:CA","CCN:CA","NLH:CA","EGL:CA","FOX:CA","KBU:CA","GRP:CA","GWR:CA","ANTL:CA","NGVT:CA","GET:CA","FOR:CA","TGH:CA","LKSD:CA","LNB:CA","TF:CA","ESTE:CA","ISO:CA","FIL:CA","ATZ:CA","HWFUN:CA","EREP:CA","CBT:CA","PPR:CA","PREV:CA","ECN:CA","BRIO:CA","ECCFT:CA","ESX:CA","AZT:CA","NRGY:CA","PGLC:CA","CMED:CA",</v>
      </c>
      <c r="H484" t="str">
        <f t="shared" si="3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"00036046","00036140","00036171","00036225","00036308","00036309","00036417","00036427","00036428","00036463","00036484","00036543","00036616","00036638","00036732","00036792","00036793","00036794","00036801","00036827","00036887","00036900","00036922","00036995","00036997","00037001","00037057","00037135","00037136","00037146","00037164","00037203","00037204","00037216","00037226","00037297","00037347","00037371","00037441","00037514","00037547","00037589","00037594","00037604","00037617","00037628","00037708","00037722","00037805","00037831","00037851","00037877","00037915","00037950","00037958","00038001","00038153","00038236","00038260","00038299","00038471","00038495","00038684","00038775","00038835","00038859","00039152","00039175","00039197","00039205","00039219","00039226","00039534","00039553","00039556","00039566","00039653","00039654","00039733","00039795","00039880","00039995","00040025","00040069","00040087","00040104","00040114","00040256",</v>
      </c>
    </row>
    <row r="485" spans="1:8" x14ac:dyDescent="0.2">
      <c r="A485" s="3" t="s">
        <v>966</v>
      </c>
      <c r="B485" s="3" t="s">
        <v>967</v>
      </c>
      <c r="C485" t="str">
        <f t="shared" si="35"/>
        <v>MNO:CA</v>
      </c>
      <c r="D485" t="e">
        <f>VLOOKUP(Collection1!C485,Sheet1!$A$1:$A$109,1,FALSE)</f>
        <v>#N/A</v>
      </c>
      <c r="E485" t="str">
        <f t="shared" si="36"/>
        <v>00040264</v>
      </c>
      <c r="F485" t="str">
        <f t="shared" si="37"/>
        <v>INSERT INTO nsMine.quoteMediaTickers SET symbol='MNO:CA' ON DUPLICATE KEY UPDATE sedarId='00040264';</v>
      </c>
      <c r="G485" t="str">
        <f t="shared" si="3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"ISOL:CA","SOIGF:CA","VRT:CA","LHS:CA","MYM:CA","APP:CA","ACG:CA","REG:CA","CRL:CA","CBK:CA","BUX:CA","DDB:CA","HFC:CA","J:CA","LION:CA","JGW:CA","ACM:CA","CGQ:CA","US:CA","MJ:CA","SQR:CA","STV:CA","LTE:CA","TPS:CA","NUR:CA","RIW:CA","MBE:CA","AHG:CA","DEL:CA","PCE:CA","ZNK:CA","GHE:CA","TRL:CA","GRL:CA","VGM:CA","CNI:CA","AEF:CA","APG:CA","CO:CA","LXR:CA","SO:CA","WGC:CA","GBF:CA","HS:CA","VAI:CA","GEMC:CA","FLOW:CA","BTH:CA","URG:CA","GCA:CA","HU:CA","KEW:CA","IRV:CA","ORTH:CA","NAC:CA","WIP:CA","CCN:CA","NLH:CA","EGL:CA","FOX:CA","KBU:CA","GRP:CA","GWR:CA","ANTL:CA","NGVT:CA","GET:CA","FOR:CA","TGH:CA","LKSD:CA","LNB:CA","TF:CA","ESTE:CA","ISO:CA","FIL:CA","ATZ:CA","HWFUN:CA","EREP:CA","CBT:CA","PPR:CA","PREV:CA","ECN:CA","BRIO:CA","ECCFT:CA","ESX:CA","AZT:CA","NRGY:CA","PGLC:CA","CMED:CA","MNO:CA",</v>
      </c>
      <c r="H485" t="str">
        <f t="shared" si="3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"00036046","00036140","00036171","00036225","00036308","00036309","00036417","00036427","00036428","00036463","00036484","00036543","00036616","00036638","00036732","00036792","00036793","00036794","00036801","00036827","00036887","00036900","00036922","00036995","00036997","00037001","00037057","00037135","00037136","00037146","00037164","00037203","00037204","00037216","00037226","00037297","00037347","00037371","00037441","00037514","00037547","00037589","00037594","00037604","00037617","00037628","00037708","00037722","00037805","00037831","00037851","00037877","00037915","00037950","00037958","00038001","00038153","00038236","00038260","00038299","00038471","00038495","00038684","00038775","00038835","00038859","00039152","00039175","00039197","00039205","00039219","00039226","00039534","00039553","00039556","00039566","00039653","00039654","00039733","00039795","00039880","00039995","00040025","00040069","00040087","00040104","00040114","00040256","00040264",</v>
      </c>
    </row>
    <row r="486" spans="1:8" x14ac:dyDescent="0.2">
      <c r="A486" s="3" t="s">
        <v>968</v>
      </c>
      <c r="B486" s="3" t="s">
        <v>969</v>
      </c>
      <c r="C486" t="str">
        <f t="shared" si="35"/>
        <v>FRII:CA</v>
      </c>
      <c r="D486" t="e">
        <f>VLOOKUP(Collection1!C486,Sheet1!$A$1:$A$109,1,FALSE)</f>
        <v>#N/A</v>
      </c>
      <c r="E486" t="str">
        <f t="shared" si="36"/>
        <v>00040470</v>
      </c>
      <c r="F486" t="str">
        <f t="shared" si="37"/>
        <v>INSERT INTO nsMine.quoteMediaTickers SET symbol='FRII:CA' ON DUPLICATE KEY UPDATE sedarId='00040470';</v>
      </c>
      <c r="G486" t="str">
        <f t="shared" si="3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"ISOL:CA","SOIGF:CA","VRT:CA","LHS:CA","MYM:CA","APP:CA","ACG:CA","REG:CA","CRL:CA","CBK:CA","BUX:CA","DDB:CA","HFC:CA","J:CA","LION:CA","JGW:CA","ACM:CA","CGQ:CA","US:CA","MJ:CA","SQR:CA","STV:CA","LTE:CA","TPS:CA","NUR:CA","RIW:CA","MBE:CA","AHG:CA","DEL:CA","PCE:CA","ZNK:CA","GHE:CA","TRL:CA","GRL:CA","VGM:CA","CNI:CA","AEF:CA","APG:CA","CO:CA","LXR:CA","SO:CA","WGC:CA","GBF:CA","HS:CA","VAI:CA","GEMC:CA","FLOW:CA","BTH:CA","URG:CA","GCA:CA","HU:CA","KEW:CA","IRV:CA","ORTH:CA","NAC:CA","WIP:CA","CCN:CA","NLH:CA","EGL:CA","FOX:CA","KBU:CA","GRP:CA","GWR:CA","ANTL:CA","NGVT:CA","GET:CA","FOR:CA","TGH:CA","LKSD:CA","LNB:CA","TF:CA","ESTE:CA","ISO:CA","FIL:CA","ATZ:CA","HWFUN:CA","EREP:CA","CBT:CA","PPR:CA","PREV:CA","ECN:CA","BRIO:CA","ECCFT:CA","ESX:CA","AZT:CA","NRGY:CA","PGLC:CA","CMED:CA","MNO:CA","FRII:CA",</v>
      </c>
      <c r="H486" t="str">
        <f t="shared" si="3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"00036046","00036140","00036171","00036225","00036308","00036309","00036417","00036427","00036428","00036463","00036484","00036543","00036616","00036638","00036732","00036792","00036793","00036794","00036801","00036827","00036887","00036900","00036922","00036995","00036997","00037001","00037057","00037135","00037136","00037146","00037164","00037203","00037204","00037216","00037226","00037297","00037347","00037371","00037441","00037514","00037547","00037589","00037594","00037604","00037617","00037628","00037708","00037722","00037805","00037831","00037851","00037877","00037915","00037950","00037958","00038001","00038153","00038236","00038260","00038299","00038471","00038495","00038684","00038775","00038835","00038859","00039152","00039175","00039197","00039205","00039219","00039226","00039534","00039553","00039556","00039566","00039653","00039654","00039733","00039795","00039880","00039995","00040025","00040069","00040087","00040104","00040114","00040256","00040264","00040470",</v>
      </c>
    </row>
    <row r="487" spans="1:8" x14ac:dyDescent="0.2">
      <c r="A487" s="3" t="s">
        <v>970</v>
      </c>
      <c r="B487" s="3" t="s">
        <v>971</v>
      </c>
      <c r="C487" t="str">
        <f t="shared" si="35"/>
        <v>ADZN:CA</v>
      </c>
      <c r="D487" t="e">
        <f>VLOOKUP(Collection1!C487,Sheet1!$A$1:$A$109,1,FALSE)</f>
        <v>#N/A</v>
      </c>
      <c r="E487" t="str">
        <f t="shared" si="36"/>
        <v>00040502</v>
      </c>
      <c r="F487" t="str">
        <f t="shared" si="37"/>
        <v>INSERT INTO nsMine.quoteMediaTickers SET symbol='ADZN:CA' ON DUPLICATE KEY UPDATE sedarId='00040502';</v>
      </c>
      <c r="G487" t="str">
        <f t="shared" si="3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"ISOL:CA","SOIGF:CA","VRT:CA","LHS:CA","MYM:CA","APP:CA","ACG:CA","REG:CA","CRL:CA","CBK:CA","BUX:CA","DDB:CA","HFC:CA","J:CA","LION:CA","JGW:CA","ACM:CA","CGQ:CA","US:CA","MJ:CA","SQR:CA","STV:CA","LTE:CA","TPS:CA","NUR:CA","RIW:CA","MBE:CA","AHG:CA","DEL:CA","PCE:CA","ZNK:CA","GHE:CA","TRL:CA","GRL:CA","VGM:CA","CNI:CA","AEF:CA","APG:CA","CO:CA","LXR:CA","SO:CA","WGC:CA","GBF:CA","HS:CA","VAI:CA","GEMC:CA","FLOW:CA","BTH:CA","URG:CA","GCA:CA","HU:CA","KEW:CA","IRV:CA","ORTH:CA","NAC:CA","WIP:CA","CCN:CA","NLH:CA","EGL:CA","FOX:CA","KBU:CA","GRP:CA","GWR:CA","ANTL:CA","NGVT:CA","GET:CA","FOR:CA","TGH:CA","LKSD:CA","LNB:CA","TF:CA","ESTE:CA","ISO:CA","FIL:CA","ATZ:CA","HWFUN:CA","EREP:CA","CBT:CA","PPR:CA","PREV:CA","ECN:CA","BRIO:CA","ECCFT:CA","ESX:CA","AZT:CA","NRGY:CA","PGLC:CA","CMED:CA","MNO:CA","FRII:CA","ADZN:CA",</v>
      </c>
      <c r="H487" t="str">
        <f t="shared" si="3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"00036046","00036140","00036171","00036225","00036308","00036309","00036417","00036427","00036428","00036463","00036484","00036543","00036616","00036638","00036732","00036792","00036793","00036794","00036801","00036827","00036887","00036900","00036922","00036995","00036997","00037001","00037057","00037135","00037136","00037146","00037164","00037203","00037204","00037216","00037226","00037297","00037347","00037371","00037441","00037514","00037547","00037589","00037594","00037604","00037617","00037628","00037708","00037722","00037805","00037831","00037851","00037877","00037915","00037950","00037958","00038001","00038153","00038236","00038260","00038299","00038471","00038495","00038684","00038775","00038835","00038859","00039152","00039175","00039197","00039205","00039219","00039226","00039534","00039553","00039556","00039566","00039653","00039654","00039733","00039795","00039880","00039995","00040025","00040069","00040087","00040104","00040114","00040256","00040264","00040470","00040502",</v>
      </c>
    </row>
    <row r="488" spans="1:8" x14ac:dyDescent="0.2">
      <c r="A488" s="3" t="s">
        <v>972</v>
      </c>
      <c r="B488" s="3" t="s">
        <v>973</v>
      </c>
      <c r="C488" t="str">
        <f t="shared" si="35"/>
        <v>SGI:CA</v>
      </c>
      <c r="D488" t="e">
        <f>VLOOKUP(Collection1!C488,Sheet1!$A$1:$A$109,1,FALSE)</f>
        <v>#N/A</v>
      </c>
      <c r="E488" t="str">
        <f t="shared" si="36"/>
        <v>00040606</v>
      </c>
      <c r="F488" t="str">
        <f t="shared" si="37"/>
        <v>INSERT INTO nsMine.quoteMediaTickers SET symbol='SGI:CA' ON DUPLICATE KEY UPDATE sedarId='00040606';</v>
      </c>
      <c r="G488" t="str">
        <f t="shared" si="3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"ISOL:CA","SOIGF:CA","VRT:CA","LHS:CA","MYM:CA","APP:CA","ACG:CA","REG:CA","CRL:CA","CBK:CA","BUX:CA","DDB:CA","HFC:CA","J:CA","LION:CA","JGW:CA","ACM:CA","CGQ:CA","US:CA","MJ:CA","SQR:CA","STV:CA","LTE:CA","TPS:CA","NUR:CA","RIW:CA","MBE:CA","AHG:CA","DEL:CA","PCE:CA","ZNK:CA","GHE:CA","TRL:CA","GRL:CA","VGM:CA","CNI:CA","AEF:CA","APG:CA","CO:CA","LXR:CA","SO:CA","WGC:CA","GBF:CA","HS:CA","VAI:CA","GEMC:CA","FLOW:CA","BTH:CA","URG:CA","GCA:CA","HU:CA","KEW:CA","IRV:CA","ORTH:CA","NAC:CA","WIP:CA","CCN:CA","NLH:CA","EGL:CA","FOX:CA","KBU:CA","GRP:CA","GWR:CA","ANTL:CA","NGVT:CA","GET:CA","FOR:CA","TGH:CA","LKSD:CA","LNB:CA","TF:CA","ESTE:CA","ISO:CA","FIL:CA","ATZ:CA","HWFUN:CA","EREP:CA","CBT:CA","PPR:CA","PREV:CA","ECN:CA","BRIO:CA","ECCFT:CA","ESX:CA","AZT:CA","NRGY:CA","PGLC:CA","CMED:CA","MNO:CA","FRII:CA","ADZN:CA","SGI:CA",</v>
      </c>
      <c r="H488" t="str">
        <f t="shared" si="3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"00036046","00036140","00036171","00036225","00036308","00036309","00036417","00036427","00036428","00036463","00036484","00036543","00036616","00036638","00036732","00036792","00036793","00036794","00036801","00036827","00036887","00036900","00036922","00036995","00036997","00037001","00037057","00037135","00037136","00037146","00037164","00037203","00037204","00037216","00037226","00037297","00037347","00037371","00037441","00037514","00037547","00037589","00037594","00037604","00037617","00037628","00037708","00037722","00037805","00037831","00037851","00037877","00037915","00037950","00037958","00038001","00038153","00038236","00038260","00038299","00038471","00038495","00038684","00038775","00038835","00038859","00039152","00039175","00039197","00039205","00039219","00039226","00039534","00039553","00039556","00039566","00039653","00039654","00039733","00039795","00039880","00039995","00040025","00040069","00040087","00040104","00040114","00040256","00040264","00040470","00040502","00040606",</v>
      </c>
    </row>
    <row r="489" spans="1:8" x14ac:dyDescent="0.2">
      <c r="A489" s="3" t="s">
        <v>974</v>
      </c>
      <c r="B489" s="3" t="s">
        <v>975</v>
      </c>
      <c r="C489" t="str">
        <f t="shared" si="35"/>
        <v>JPJ:CA</v>
      </c>
      <c r="D489" t="e">
        <f>VLOOKUP(Collection1!C489,Sheet1!$A$1:$A$109,1,FALSE)</f>
        <v>#N/A</v>
      </c>
      <c r="E489" t="str">
        <f t="shared" si="36"/>
        <v>00041559</v>
      </c>
      <c r="F489" t="str">
        <f t="shared" si="37"/>
        <v>INSERT INTO nsMine.quoteMediaTickers SET symbol='JPJ:CA' ON DUPLICATE KEY UPDATE sedarId='00041559';</v>
      </c>
      <c r="G489" t="str">
        <f t="shared" si="3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"ISOL:CA","SOIGF:CA","VRT:CA","LHS:CA","MYM:CA","APP:CA","ACG:CA","REG:CA","CRL:CA","CBK:CA","BUX:CA","DDB:CA","HFC:CA","J:CA","LION:CA","JGW:CA","ACM:CA","CGQ:CA","US:CA","MJ:CA","SQR:CA","STV:CA","LTE:CA","TPS:CA","NUR:CA","RIW:CA","MBE:CA","AHG:CA","DEL:CA","PCE:CA","ZNK:CA","GHE:CA","TRL:CA","GRL:CA","VGM:CA","CNI:CA","AEF:CA","APG:CA","CO:CA","LXR:CA","SO:CA","WGC:CA","GBF:CA","HS:CA","VAI:CA","GEMC:CA","FLOW:CA","BTH:CA","URG:CA","GCA:CA","HU:CA","KEW:CA","IRV:CA","ORTH:CA","NAC:CA","WIP:CA","CCN:CA","NLH:CA","EGL:CA","FOX:CA","KBU:CA","GRP:CA","GWR:CA","ANTL:CA","NGVT:CA","GET:CA","FOR:CA","TGH:CA","LKSD:CA","LNB:CA","TF:CA","ESTE:CA","ISO:CA","FIL:CA","ATZ:CA","HWFUN:CA","EREP:CA","CBT:CA","PPR:CA","PREV:CA","ECN:CA","BRIO:CA","ECCFT:CA","ESX:CA","AZT:CA","NRGY:CA","PGLC:CA","CMED:CA","MNO:CA","FRII:CA","ADZN:CA","SGI:CA","JPJ:CA",</v>
      </c>
      <c r="H489" t="str">
        <f t="shared" si="3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"00036046","00036140","00036171","00036225","00036308","00036309","00036417","00036427","00036428","00036463","00036484","00036543","00036616","00036638","00036732","00036792","00036793","00036794","00036801","00036827","00036887","00036900","00036922","00036995","00036997","00037001","00037057","00037135","00037136","00037146","00037164","00037203","00037204","00037216","00037226","00037297","00037347","00037371","00037441","00037514","00037547","00037589","00037594","00037604","00037617","00037628","00037708","00037722","00037805","00037831","00037851","00037877","00037915","00037950","00037958","00038001","00038153","00038236","00038260","00038299","00038471","00038495","00038684","00038775","00038835","00038859","00039152","00039175","00039197","00039205","00039219","00039226","00039534","00039553","00039556","00039566","00039653","00039654","00039733","00039795","00039880","00039995","00040025","00040069","00040087","00040104","00040114","00040256","00040264","00040470","00040502","00040606","00041559",</v>
      </c>
    </row>
    <row r="490" spans="1:8" x14ac:dyDescent="0.2">
      <c r="A490" s="3" t="s">
        <v>976</v>
      </c>
      <c r="B490" s="3" t="s">
        <v>977</v>
      </c>
      <c r="C490" t="str">
        <f t="shared" si="35"/>
        <v>GOOS:CA</v>
      </c>
      <c r="D490" t="e">
        <f>VLOOKUP(Collection1!C490,Sheet1!$A$1:$A$109,1,FALSE)</f>
        <v>#N/A</v>
      </c>
      <c r="E490" t="str">
        <f t="shared" si="36"/>
        <v>00042256</v>
      </c>
      <c r="F490" t="str">
        <f t="shared" si="37"/>
        <v>INSERT INTO nsMine.quoteMediaTickers SET symbol='GOOS:CA' ON DUPLICATE KEY UPDATE sedarId='00042256';</v>
      </c>
      <c r="G490" t="str">
        <f t="shared" si="3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"ISOL:CA","SOIGF:CA","VRT:CA","LHS:CA","MYM:CA","APP:CA","ACG:CA","REG:CA","CRL:CA","CBK:CA","BUX:CA","DDB:CA","HFC:CA","J:CA","LION:CA","JGW:CA","ACM:CA","CGQ:CA","US:CA","MJ:CA","SQR:CA","STV:CA","LTE:CA","TPS:CA","NUR:CA","RIW:CA","MBE:CA","AHG:CA","DEL:CA","PCE:CA","ZNK:CA","GHE:CA","TRL:CA","GRL:CA","VGM:CA","CNI:CA","AEF:CA","APG:CA","CO:CA","LXR:CA","SO:CA","WGC:CA","GBF:CA","HS:CA","VAI:CA","GEMC:CA","FLOW:CA","BTH:CA","URG:CA","GCA:CA","HU:CA","KEW:CA","IRV:CA","ORTH:CA","NAC:CA","WIP:CA","CCN:CA","NLH:CA","EGL:CA","FOX:CA","KBU:CA","GRP:CA","GWR:CA","ANTL:CA","NGVT:CA","GET:CA","FOR:CA","TGH:CA","LKSD:CA","LNB:CA","TF:CA","ESTE:CA","ISO:CA","FIL:CA","ATZ:CA","HWFUN:CA","EREP:CA","CBT:CA","PPR:CA","PREV:CA","ECN:CA","BRIO:CA","ECCFT:CA","ESX:CA","AZT:CA","NRGY:CA","PGLC:CA","CMED:CA","MNO:CA","FRII:CA","ADZN:CA","SGI:CA","JPJ:CA","GOOS:CA",</v>
      </c>
      <c r="H490" t="str">
        <f t="shared" si="3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"00036046","00036140","00036171","00036225","00036308","00036309","00036417","00036427","00036428","00036463","00036484","00036543","00036616","00036638","00036732","00036792","00036793","00036794","00036801","00036827","00036887","00036900","00036922","00036995","00036997","00037001","00037057","00037135","00037136","00037146","00037164","00037203","00037204","00037216","00037226","00037297","00037347","00037371","00037441","00037514","00037547","00037589","00037594","00037604","00037617","00037628","00037708","00037722","00037805","00037831","00037851","00037877","00037915","00037950","00037958","00038001","00038153","00038236","00038260","00038299","00038471","00038495","00038684","00038775","00038835","00038859","00039152","00039175","00039197","00039205","00039219","00039226","00039534","00039553","00039556","00039566","00039653","00039654","00039733","00039795","00039880","00039995","00040025","00040069","00040087","00040104","00040114","00040256","00040264","00040470","00040502","00040606","00041559","00042256",</v>
      </c>
    </row>
    <row r="491" spans="1:8" x14ac:dyDescent="0.2">
      <c r="A491" s="3" t="s">
        <v>978</v>
      </c>
      <c r="B491" s="3" t="s">
        <v>979</v>
      </c>
      <c r="C491" t="str">
        <f t="shared" si="35"/>
        <v>BUFF:CA</v>
      </c>
      <c r="D491" t="e">
        <f>VLOOKUP(Collection1!C491,Sheet1!$A$1:$A$109,1,FALSE)</f>
        <v>#N/A</v>
      </c>
      <c r="E491" t="str">
        <f t="shared" si="36"/>
        <v>00042362</v>
      </c>
      <c r="F491" t="str">
        <f t="shared" si="37"/>
        <v>INSERT INTO nsMine.quoteMediaTickers SET symbol='BUFF:CA' ON DUPLICATE KEY UPDATE sedarId='00042362';</v>
      </c>
      <c r="G491" t="str">
        <f t="shared" si="3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"ISOL:CA","SOIGF:CA","VRT:CA","LHS:CA","MYM:CA","APP:CA","ACG:CA","REG:CA","CRL:CA","CBK:CA","BUX:CA","DDB:CA","HFC:CA","J:CA","LION:CA","JGW:CA","ACM:CA","CGQ:CA","US:CA","MJ:CA","SQR:CA","STV:CA","LTE:CA","TPS:CA","NUR:CA","RIW:CA","MBE:CA","AHG:CA","DEL:CA","PCE:CA","ZNK:CA","GHE:CA","TRL:CA","GRL:CA","VGM:CA","CNI:CA","AEF:CA","APG:CA","CO:CA","LXR:CA","SO:CA","WGC:CA","GBF:CA","HS:CA","VAI:CA","GEMC:CA","FLOW:CA","BTH:CA","URG:CA","GCA:CA","HU:CA","KEW:CA","IRV:CA","ORTH:CA","NAC:CA","WIP:CA","CCN:CA","NLH:CA","EGL:CA","FOX:CA","KBU:CA","GRP:CA","GWR:CA","ANTL:CA","NGVT:CA","GET:CA","FOR:CA","TGH:CA","LKSD:CA","LNB:CA","TF:CA","ESTE:CA","ISO:CA","FIL:CA","ATZ:CA","HWFUN:CA","EREP:CA","CBT:CA","PPR:CA","PREV:CA","ECN:CA","BRIO:CA","ECCFT:CA","ESX:CA","AZT:CA","NRGY:CA","PGLC:CA","CMED:CA","MNO:CA","FRII:CA","ADZN:CA","SGI:CA","JPJ:CA","GOOS:CA","BUFF:CA",</v>
      </c>
      <c r="H491" t="str">
        <f t="shared" si="3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"00036046","00036140","00036171","00036225","00036308","00036309","00036417","00036427","00036428","00036463","00036484","00036543","00036616","00036638","00036732","00036792","00036793","00036794","00036801","00036827","00036887","00036900","00036922","00036995","00036997","00037001","00037057","00037135","00037136","00037146","00037164","00037203","00037204","00037216","00037226","00037297","00037347","00037371","00037441","00037514","00037547","00037589","00037594","00037604","00037617","00037628","00037708","00037722","00037805","00037831","00037851","00037877","00037915","00037950","00037958","00038001","00038153","00038236","00038260","00038299","00038471","00038495","00038684","00038775","00038835","00038859","00039152","00039175","00039197","00039205","00039219","00039226","00039534","00039553","00039556","00039566","00039653","00039654","00039733","00039795","00039880","00039995","00040025","00040069","00040087","00040104","00040114","00040256","00040264","00040470","00040502","00040606","00041559","00042256","00042362",</v>
      </c>
    </row>
    <row r="492" spans="1:8" x14ac:dyDescent="0.2">
      <c r="A492" s="3" t="s">
        <v>980</v>
      </c>
      <c r="B492" s="3" t="s">
        <v>981</v>
      </c>
      <c r="C492" t="str">
        <f t="shared" si="35"/>
        <v>LFC:CA</v>
      </c>
      <c r="D492" t="e">
        <f>VLOOKUP(Collection1!C492,Sheet1!$A$1:$A$109,1,FALSE)</f>
        <v>#N/A</v>
      </c>
      <c r="E492" t="str">
        <f t="shared" si="36"/>
        <v>00042432</v>
      </c>
      <c r="F492" t="str">
        <f t="shared" si="37"/>
        <v>INSERT INTO nsMine.quoteMediaTickers SET symbol='LFC:CA' ON DUPLICATE KEY UPDATE sedarId='00042432';</v>
      </c>
      <c r="G492" t="str">
        <f t="shared" si="3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"ISOL:CA","SOIGF:CA","VRT:CA","LHS:CA","MYM:CA","APP:CA","ACG:CA","REG:CA","CRL:CA","CBK:CA","BUX:CA","DDB:CA","HFC:CA","J:CA","LION:CA","JGW:CA","ACM:CA","CGQ:CA","US:CA","MJ:CA","SQR:CA","STV:CA","LTE:CA","TPS:CA","NUR:CA","RIW:CA","MBE:CA","AHG:CA","DEL:CA","PCE:CA","ZNK:CA","GHE:CA","TRL:CA","GRL:CA","VGM:CA","CNI:CA","AEF:CA","APG:CA","CO:CA","LXR:CA","SO:CA","WGC:CA","GBF:CA","HS:CA","VAI:CA","GEMC:CA","FLOW:CA","BTH:CA","URG:CA","GCA:CA","HU:CA","KEW:CA","IRV:CA","ORTH:CA","NAC:CA","WIP:CA","CCN:CA","NLH:CA","EGL:CA","FOX:CA","KBU:CA","GRP:CA","GWR:CA","ANTL:CA","NGVT:CA","GET:CA","FOR:CA","TGH:CA","LKSD:CA","LNB:CA","TF:CA","ESTE:CA","ISO:CA","FIL:CA","ATZ:CA","HWFUN:CA","EREP:CA","CBT:CA","PPR:CA","PREV:CA","ECN:CA","BRIO:CA","ECCFT:CA","ESX:CA","AZT:CA","NRGY:CA","PGLC:CA","CMED:CA","MNO:CA","FRII:CA","ADZN:CA","SGI:CA","JPJ:CA","GOOS:CA","BUFF:CA","LFC:CA",</v>
      </c>
      <c r="H492" t="str">
        <f t="shared" si="3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"00036046","00036140","00036171","00036225","00036308","00036309","00036417","00036427","00036428","00036463","00036484","00036543","00036616","00036638","00036732","00036792","00036793","00036794","00036801","00036827","00036887","00036900","00036922","00036995","00036997","00037001","00037057","00037135","00037136","00037146","00037164","00037203","00037204","00037216","00037226","00037297","00037347","00037371","00037441","00037514","00037547","00037589","00037594","00037604","00037617","00037628","00037708","00037722","00037805","00037831","00037851","00037877","00037915","00037950","00037958","00038001","00038153","00038236","00038260","00038299","00038471","00038495","00038684","00038775","00038835","00038859","00039152","00039175","00039197","00039205","00039219","00039226","00039534","00039553","00039556","00039566","00039653","00039654","00039733","00039795","00039880","00039995","00040025","00040069","00040087","00040104","00040114","00040256","00040264","00040470","00040502","00040606","00041559","00042256","00042362","00042432",</v>
      </c>
    </row>
    <row r="493" spans="1:8" x14ac:dyDescent="0.2">
      <c r="A493" s="3" t="s">
        <v>982</v>
      </c>
      <c r="B493" s="3" t="s">
        <v>983</v>
      </c>
      <c r="C493" t="str">
        <f t="shared" si="35"/>
        <v>CDNT:CA</v>
      </c>
      <c r="D493" t="e">
        <f>VLOOKUP(Collection1!C493,Sheet1!$A$1:$A$109,1,FALSE)</f>
        <v>#N/A</v>
      </c>
      <c r="E493" t="str">
        <f t="shared" si="36"/>
        <v>00042525</v>
      </c>
      <c r="F493" t="str">
        <f t="shared" si="37"/>
        <v>INSERT INTO nsMine.quoteMediaTickers SET symbol='CDNT:CA' ON DUPLICATE KEY UPDATE sedarId='00042525';</v>
      </c>
      <c r="G493" t="str">
        <f t="shared" si="3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"ISOL:CA","SOIGF:CA","VRT:CA","LHS:CA","MYM:CA","APP:CA","ACG:CA","REG:CA","CRL:CA","CBK:CA","BUX:CA","DDB:CA","HFC:CA","J:CA","LION:CA","JGW:CA","ACM:CA","CGQ:CA","US:CA","MJ:CA","SQR:CA","STV:CA","LTE:CA","TPS:CA","NUR:CA","RIW:CA","MBE:CA","AHG:CA","DEL:CA","PCE:CA","ZNK:CA","GHE:CA","TRL:CA","GRL:CA","VGM:CA","CNI:CA","AEF:CA","APG:CA","CO:CA","LXR:CA","SO:CA","WGC:CA","GBF:CA","HS:CA","VAI:CA","GEMC:CA","FLOW:CA","BTH:CA","URG:CA","GCA:CA","HU:CA","KEW:CA","IRV:CA","ORTH:CA","NAC:CA","WIP:CA","CCN:CA","NLH:CA","EGL:CA","FOX:CA","KBU:CA","GRP:CA","GWR:CA","ANTL:CA","NGVT:CA","GET:CA","FOR:CA","TGH:CA","LKSD:CA","LNB:CA","TF:CA","ESTE:CA","ISO:CA","FIL:CA","ATZ:CA","HWFUN:CA","EREP:CA","CBT:CA","PPR:CA","PREV:CA","ECN:CA","BRIO:CA","ECCFT:CA","ESX:CA","AZT:CA","NRGY:CA","PGLC:CA","CMED:CA","MNO:CA","FRII:CA","ADZN:CA","SGI:CA","JPJ:CA","GOOS:CA","BUFF:CA","LFC:CA","CDNT:CA",</v>
      </c>
      <c r="H493" t="str">
        <f t="shared" si="3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"00036046","00036140","00036171","00036225","00036308","00036309","00036417","00036427","00036428","00036463","00036484","00036543","00036616","00036638","00036732","00036792","00036793","00036794","00036801","00036827","00036887","00036900","00036922","00036995","00036997","00037001","00037057","00037135","00037136","00037146","00037164","00037203","00037204","00037216","00037226","00037297","00037347","00037371","00037441","00037514","00037547","00037589","00037594","00037604","00037617","00037628","00037708","00037722","00037805","00037831","00037851","00037877","00037915","00037950","00037958","00038001","00038153","00038236","00038260","00038299","00038471","00038495","00038684","00038775","00038835","00038859","00039152","00039175","00039197","00039205","00039219","00039226","00039534","00039553","00039556","00039566","00039653","00039654","00039733","00039795","00039880","00039995","00040025","00040069","00040087","00040104","00040114","00040256","00040264","00040470","00040502","00040606","00041559","00042256","00042362","00042432","00042525",</v>
      </c>
    </row>
    <row r="494" spans="1:8" x14ac:dyDescent="0.2">
      <c r="A494" s="3" t="s">
        <v>984</v>
      </c>
      <c r="B494" s="3" t="s">
        <v>985</v>
      </c>
      <c r="C494" t="str">
        <f t="shared" si="35"/>
        <v>LEAF:CA</v>
      </c>
      <c r="D494" t="e">
        <f>VLOOKUP(Collection1!C494,Sheet1!$A$1:$A$109,1,FALSE)</f>
        <v>#N/A</v>
      </c>
      <c r="E494" t="str">
        <f t="shared" si="36"/>
        <v>00042628</v>
      </c>
      <c r="F494" t="str">
        <f t="shared" si="37"/>
        <v>INSERT INTO nsMine.quoteMediaTickers SET symbol='LEAF:CA' ON DUPLICATE KEY UPDATE sedarId='00042628';</v>
      </c>
      <c r="G494" t="str">
        <f t="shared" si="3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"ISOL:CA","SOIGF:CA","VRT:CA","LHS:CA","MYM:CA","APP:CA","ACG:CA","REG:CA","CRL:CA","CBK:CA","BUX:CA","DDB:CA","HFC:CA","J:CA","LION:CA","JGW:CA","ACM:CA","CGQ:CA","US:CA","MJ:CA","SQR:CA","STV:CA","LTE:CA","TPS:CA","NUR:CA","RIW:CA","MBE:CA","AHG:CA","DEL:CA","PCE:CA","ZNK:CA","GHE:CA","TRL:CA","GRL:CA","VGM:CA","CNI:CA","AEF:CA","APG:CA","CO:CA","LXR:CA","SO:CA","WGC:CA","GBF:CA","HS:CA","VAI:CA","GEMC:CA","FLOW:CA","BTH:CA","URG:CA","GCA:CA","HU:CA","KEW:CA","IRV:CA","ORTH:CA","NAC:CA","WIP:CA","CCN:CA","NLH:CA","EGL:CA","FOX:CA","KBU:CA","GRP:CA","GWR:CA","ANTL:CA","NGVT:CA","GET:CA","FOR:CA","TGH:CA","LKSD:CA","LNB:CA","TF:CA","ESTE:CA","ISO:CA","FIL:CA","ATZ:CA","HWFUN:CA","EREP:CA","CBT:CA","PPR:CA","PREV:CA","ECN:CA","BRIO:CA","ECCFT:CA","ESX:CA","AZT:CA","NRGY:CA","PGLC:CA","CMED:CA","MNO:CA","FRII:CA","ADZN:CA","SGI:CA","JPJ:CA","GOOS:CA","BUFF:CA","LFC:CA","CDNT:CA","LEAF:CA",</v>
      </c>
      <c r="H494" t="str">
        <f t="shared" si="3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"00036046","00036140","00036171","00036225","00036308","00036309","00036417","00036427","00036428","00036463","00036484","00036543","00036616","00036638","00036732","00036792","00036793","00036794","00036801","00036827","00036887","00036900","00036922","00036995","00036997","00037001","00037057","00037135","00037136","00037146","00037164","00037203","00037204","00037216","00037226","00037297","00037347","00037371","00037441","00037514","00037547","00037589","00037594","00037604","00037617","00037628","00037708","00037722","00037805","00037831","00037851","00037877","00037915","00037950","00037958","00038001","00038153","00038236","00038260","00038299","00038471","00038495","00038684","00038775","00038835","00038859","00039152","00039175","00039197","00039205","00039219","00039226","00039534","00039553","00039556","00039566","00039653","00039654","00039733","00039795","00039880","00039995","00040025","00040069","00040087","00040104","00040114","00040256","00040264","00040470","00040502","00040606","00041559","00042256","00042362","00042432","00042525","00042628",</v>
      </c>
    </row>
    <row r="495" spans="1:8" x14ac:dyDescent="0.2">
      <c r="A495" s="3" t="s">
        <v>986</v>
      </c>
      <c r="B495" s="3" t="s">
        <v>987</v>
      </c>
      <c r="C495" t="str">
        <f t="shared" si="35"/>
        <v>RTHM:CA</v>
      </c>
      <c r="D495" t="e">
        <f>VLOOKUP(Collection1!C495,Sheet1!$A$1:$A$109,1,FALSE)</f>
        <v>#N/A</v>
      </c>
      <c r="E495" t="str">
        <f t="shared" si="36"/>
        <v>00042774</v>
      </c>
      <c r="F495" t="str">
        <f t="shared" si="37"/>
        <v>INSERT INTO nsMine.quoteMediaTickers SET symbol='RTHM:CA' ON DUPLICATE KEY UPDATE sedarId='00042774';</v>
      </c>
      <c r="G495" t="str">
        <f t="shared" si="3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"ISOL:CA","SOIGF:CA","VRT:CA","LHS:CA","MYM:CA","APP:CA","ACG:CA","REG:CA","CRL:CA","CBK:CA","BUX:CA","DDB:CA","HFC:CA","J:CA","LION:CA","JGW:CA","ACM:CA","CGQ:CA","US:CA","MJ:CA","SQR:CA","STV:CA","LTE:CA","TPS:CA","NUR:CA","RIW:CA","MBE:CA","AHG:CA","DEL:CA","PCE:CA","ZNK:CA","GHE:CA","TRL:CA","GRL:CA","VGM:CA","CNI:CA","AEF:CA","APG:CA","CO:CA","LXR:CA","SO:CA","WGC:CA","GBF:CA","HS:CA","VAI:CA","GEMC:CA","FLOW:CA","BTH:CA","URG:CA","GCA:CA","HU:CA","KEW:CA","IRV:CA","ORTH:CA","NAC:CA","WIP:CA","CCN:CA","NLH:CA","EGL:CA","FOX:CA","KBU:CA","GRP:CA","GWR:CA","ANTL:CA","NGVT:CA","GET:CA","FOR:CA","TGH:CA","LKSD:CA","LNB:CA","TF:CA","ESTE:CA","ISO:CA","FIL:CA","ATZ:CA","HWFUN:CA","EREP:CA","CBT:CA","PPR:CA","PREV:CA","ECN:CA","BRIO:CA","ECCFT:CA","ESX:CA","AZT:CA","NRGY:CA","PGLC:CA","CMED:CA","MNO:CA","FRII:CA","ADZN:CA","SGI:CA","JPJ:CA","GOOS:CA","BUFF:CA","LFC:CA","CDNT:CA","LEAF:CA","RTHM:CA",</v>
      </c>
      <c r="H495" t="str">
        <f t="shared" si="3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"00036046","00036140","00036171","00036225","00036308","00036309","00036417","00036427","00036428","00036463","00036484","00036543","00036616","00036638","00036732","00036792","00036793","00036794","00036801","00036827","00036887","00036900","00036922","00036995","00036997","00037001","00037057","00037135","00037136","00037146","00037164","00037203","00037204","00037216","00037226","00037297","00037347","00037371","00037441","00037514","00037547","00037589","00037594","00037604","00037617","00037628","00037708","00037722","00037805","00037831","00037851","00037877","00037915","00037950","00037958","00038001","00038153","00038236","00038260","00038299","00038471","00038495","00038684","00038775","00038835","00038859","00039152","00039175","00039197","00039205","00039219","00039226","00039534","00039553","00039556","00039566","00039653","00039654","00039733","00039795","00039880","00039995","00040025","00040069","00040087","00040104","00040114","00040256","00040264","00040470","00040502","00040606","00041559","00042256","00042362","00042432","00042525","00042628","00042774",</v>
      </c>
    </row>
    <row r="496" spans="1:8" hidden="1" x14ac:dyDescent="0.2">
      <c r="A496" s="3" t="s">
        <v>988</v>
      </c>
      <c r="B496" s="3" t="s">
        <v>989</v>
      </c>
      <c r="C496" t="str">
        <f t="shared" si="35"/>
        <v>GRG:CA</v>
      </c>
      <c r="D496" t="str">
        <f>VLOOKUP(Collection1!C496,Sheet1!$A$1:$A$109,1,FALSE)</f>
        <v>GRG:CA</v>
      </c>
      <c r="E496" t="str">
        <f t="shared" si="36"/>
        <v>00042897</v>
      </c>
      <c r="F496" t="str">
        <f t="shared" si="37"/>
        <v>INSERT INTO nsMine.quoteMediaTickers SET symbol='GRG:CA' ON DUPLICATE KEY UPDATE sedarId='00042897';</v>
      </c>
      <c r="G496" t="str">
        <f t="shared" si="3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"ISOL:CA","SOIGF:CA","VRT:CA","LHS:CA","MYM:CA","APP:CA","ACG:CA","REG:CA","CRL:CA","CBK:CA","BUX:CA","DDB:CA","HFC:CA","J:CA","LION:CA","JGW:CA","ACM:CA","CGQ:CA","US:CA","MJ:CA","SQR:CA","STV:CA","LTE:CA","TPS:CA","NUR:CA","RIW:CA","MBE:CA","AHG:CA","DEL:CA","PCE:CA","ZNK:CA","GHE:CA","TRL:CA","GRL:CA","VGM:CA","CNI:CA","AEF:CA","APG:CA","CO:CA","LXR:CA","SO:CA","WGC:CA","GBF:CA","HS:CA","VAI:CA","GEMC:CA","FLOW:CA","BTH:CA","URG:CA","GCA:CA","HU:CA","KEW:CA","IRV:CA","ORTH:CA","NAC:CA","WIP:CA","CCN:CA","NLH:CA","EGL:CA","FOX:CA","KBU:CA","GRP:CA","GWR:CA","ANTL:CA","NGVT:CA","GET:CA","FOR:CA","TGH:CA","LKSD:CA","LNB:CA","TF:CA","ESTE:CA","ISO:CA","FIL:CA","ATZ:CA","HWFUN:CA","EREP:CA","CBT:CA","PPR:CA","PREV:CA","ECN:CA","BRIO:CA","ECCFT:CA","ESX:CA","AZT:CA","NRGY:CA","PGLC:CA","CMED:CA","MNO:CA","FRII:CA","ADZN:CA","SGI:CA","JPJ:CA","GOOS:CA","BUFF:CA","LFC:CA","CDNT:CA","LEAF:CA","RTHM:CA","GRG:CA",</v>
      </c>
      <c r="H496" t="str">
        <f t="shared" si="3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"00036046","00036140","00036171","00036225","00036308","00036309","00036417","00036427","00036428","00036463","00036484","00036543","00036616","00036638","00036732","00036792","00036793","00036794","00036801","00036827","00036887","00036900","00036922","00036995","00036997","00037001","00037057","00037135","00037136","00037146","00037164","00037203","00037204","00037216","00037226","00037297","00037347","00037371","00037441","00037514","00037547","00037589","00037594","00037604","00037617","00037628","00037708","00037722","00037805","00037831","00037851","00037877","00037915","00037950","00037958","00038001","00038153","00038236","00038260","00038299","00038471","00038495","00038684","00038775","00038835","00038859","00039152","00039175","00039197","00039205","00039219","00039226","00039534","00039553","00039556","00039566","00039653","00039654","00039733","00039795","00039880","00039995","00040025","00040069","00040087","00040104","00040114","00040256","00040264","00040470","00040502","00040606","00041559","00042256","00042362","00042432","00042525","00042628","00042774","00042897",</v>
      </c>
    </row>
    <row r="497" spans="1:8" x14ac:dyDescent="0.2">
      <c r="A497" s="3" t="s">
        <v>990</v>
      </c>
      <c r="B497" s="3" t="s">
        <v>991</v>
      </c>
      <c r="C497" t="str">
        <f t="shared" si="35"/>
        <v>ADNT:CA</v>
      </c>
      <c r="D497" t="e">
        <f>VLOOKUP(Collection1!C497,Sheet1!$A$1:$A$109,1,FALSE)</f>
        <v>#N/A</v>
      </c>
      <c r="E497" t="str">
        <f t="shared" si="36"/>
        <v>00042982</v>
      </c>
      <c r="F497" t="str">
        <f t="shared" si="37"/>
        <v>INSERT INTO nsMine.quoteMediaTickers SET symbol='ADNT:CA' ON DUPLICATE KEY UPDATE sedarId='00042982';</v>
      </c>
      <c r="G497" t="str">
        <f t="shared" si="38"/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"ISOL:CA","SOIGF:CA","VRT:CA","LHS:CA","MYM:CA","APP:CA","ACG:CA","REG:CA","CRL:CA","CBK:CA","BUX:CA","DDB:CA","HFC:CA","J:CA","LION:CA","JGW:CA","ACM:CA","CGQ:CA","US:CA","MJ:CA","SQR:CA","STV:CA","LTE:CA","TPS:CA","NUR:CA","RIW:CA","MBE:CA","AHG:CA","DEL:CA","PCE:CA","ZNK:CA","GHE:CA","TRL:CA","GRL:CA","VGM:CA","CNI:CA","AEF:CA","APG:CA","CO:CA","LXR:CA","SO:CA","WGC:CA","GBF:CA","HS:CA","VAI:CA","GEMC:CA","FLOW:CA","BTH:CA","URG:CA","GCA:CA","HU:CA","KEW:CA","IRV:CA","ORTH:CA","NAC:CA","WIP:CA","CCN:CA","NLH:CA","EGL:CA","FOX:CA","KBU:CA","GRP:CA","GWR:CA","ANTL:CA","NGVT:CA","GET:CA","FOR:CA","TGH:CA","LKSD:CA","LNB:CA","TF:CA","ESTE:CA","ISO:CA","FIL:CA","ATZ:CA","HWFUN:CA","EREP:CA","CBT:CA","PPR:CA","PREV:CA","ECN:CA","BRIO:CA","ECCFT:CA","ESX:CA","AZT:CA","NRGY:CA","PGLC:CA","CMED:CA","MNO:CA","FRII:CA","ADZN:CA","SGI:CA","JPJ:CA","GOOS:CA","BUFF:CA","LFC:CA","CDNT:CA","LEAF:CA","RTHM:CA","GRG:CA","ADNT:CA",</v>
      </c>
      <c r="H497" t="str">
        <f t="shared" si="3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"00036046","00036140","00036171","00036225","00036308","00036309","00036417","00036427","00036428","00036463","00036484","00036543","00036616","00036638","00036732","00036792","00036793","00036794","00036801","00036827","00036887","00036900","00036922","00036995","00036997","00037001","00037057","00037135","00037136","00037146","00037164","00037203","00037204","00037216","00037226","00037297","00037347","00037371","00037441","00037514","00037547","00037589","00037594","00037604","00037617","00037628","00037708","00037722","00037805","00037831","00037851","00037877","00037915","00037950","00037958","00038001","00038153","00038236","00038260","00038299","00038471","00038495","00038684","00038775","00038835","00038859","00039152","00039175","00039197","00039205","00039219","00039226","00039534","00039553","00039556","00039566","00039653","00039654","00039733","00039795","00039880","00039995","00040025","00040069","00040087","00040104","00040114","00040256","00040264","00040470","00040502","00040606","00041559","00042256","00042362","00042432","00042525","00042628","00042774","00042897","00042982",</v>
      </c>
    </row>
    <row r="498" spans="1:8" x14ac:dyDescent="0.2">
      <c r="A498" s="3" t="s">
        <v>992</v>
      </c>
      <c r="B498" s="3" t="s">
        <v>993</v>
      </c>
      <c r="C498" t="str">
        <f t="shared" si="35"/>
        <v>TETH:CA</v>
      </c>
      <c r="D498" t="e">
        <f>VLOOKUP(Collection1!C498,Sheet1!$A$1:$A$109,1,FALSE)</f>
        <v>#N/A</v>
      </c>
      <c r="E498" t="str">
        <f t="shared" si="36"/>
        <v>00043108</v>
      </c>
      <c r="F498" t="str">
        <f t="shared" si="37"/>
        <v>INSERT INTO nsMine.quoteMediaTickers SET symbol='TETH:CA' ON DUPLICATE KEY UPDATE sedarId='00043108';</v>
      </c>
      <c r="G498" t="str">
        <f>G497&amp;CHAR(34)&amp;C498&amp;CHAR(34)&amp;","</f>
        <v>"SHP:CA","WAW:CA","WAB:CA","NPT:CA","TBI:CA","WCX:CA","BCO:CA","DEN:CA","NOVT:CA","GNOLF:CA","GFD:CA","ADW:CA","LBY:CA","NEW:CA","MIS:CA","UTC:CA","SV:CA","TRZ:CA","MIO:CA","EUR:CA","IDC:CA","CEG:CA","AXM:CA","JJJ:CA","SUV:CA","IDK:CA","BLM:CA","MCZ:CA","CFE:CA","BLS:CA","ADX:CA","MK:CA","GST:CA","RAV:CA","INM:CA","AGZ:CA","VBV:CA","BE:CA","EYEA:CA","MTA:CA","AARM:CA","FECOF:CA","OPA:CA","SUN:CA","LBIX:CA","UPL:CA","ZTE:CA","ASTI:CA","CPPXF:CA","DLE:CA","IME:CA","IN:CA","ALQ:CA","JEM:CA","APX:CA","RQB:CA","EDE:CA","SYS:CA","FIRE:CA","WSM:CA","CCY:CA","GTI:CA","CAV:CA","ALK:CA","SNSG:CA","AVM:CA","GPK:CA","AN:CA","INO:CA","SQA:CA","CHX:CA","EGM:CA","LGM:CA","CYL:CA","TXL:CA","AFF:CA","ARV:CA","GOR:CA","FEC:CA","EA:CA","CHV:CA","RBN:CA","FFT:CA","CNW:CA","BRG:CA","LEN:CA","TEA:CA","ARQ:CA","BKS:CA","ICEIF:CA","CRZ:CA","BRH:CA","REAHA:CA","PBTU:CA","DFS:CA","PRL:CA","EBY:CA","AFI:CA","EM:CA","PDO:CA","SPO:CA","BZI:CA","LGF:CA","GFI:CA","ABK:CA","ZRO:CA","PKG:CA","NA:CA","NIL:CA","NA:CA","MARI:CA","TAI:CA","DNI:CA","KOT:CA","HPQ:CA","COPR:CA","RLG:CA","ATT:CA","NIL:CA","GLR:CA","MAT:CA","TRAK:CA","GVR:CA","ITR:CA","MCL:CA","TAK:CA","BRC:CA","RFR:CA","REW:CA","MVT:CA","AEL:CA","MOM:CA","MMI:CA","HAN:CA","ETFC:CA","OSH:CA","JCI:CA","PVS:CA","OPI:CA","MUR:CA","C:CA","NVUUN:CA","RGL:CA","TEK:CA","IVF:CA","SX:CA","ONI:CA","INR:CA","BIG:CA","KBY:CA","RES:CA","BYU:CA","LIT:CA","FTN:CA","MQ:CA","WFS:CA","DFN:CA","VTC:CA","CLY:CA","EVG:CA","QCA:CA","NPC:CA","VVX:CA","QBA:CA","FFN:CA","DHC:CA","ION:CA","CTFUN:CA","BDR:CA","TAP:CA","TNY:CA","BK:CA","N:CA","RGO:CA","ANF:CA","PMC:CA","BSE:CA","NGH:CA","MOS:CA","SBC:CA","TKX:CA","PDV:CA","PUF:CA","ENI:CA","DOMUN:CA","BMR:CA","HHS:CA","BWC:CA","MNY:CA","LBS:CA","AMD:CA","DF:CA","PSE:CA","SYL:CA","NVG:CA","EAT:CA","GDP:CA","SNX:CA","GPC:CA","KNR:CA","FDM:CA","NPD:CA","NI:CA","SHV:CA","CCR:CA","LCS:CA","LAI:CA","SBN:CA","CRI:CA","PME:CA","XTD:CA","KBB:CA","MBN:CA","FNQ:CA","VGW:CA","ACB:CA","NNN:CA","FGX:CA","BIS:CA","PRI:CA","CZC:CA","WUC:CA","CASC:CA","BDG:CA","SBOT:CA","TBP:CA","CORE:CA","MMJ:CA","AMP:CA","JBR:CA","USCO:CA","LAC:CA","MCF:CA","PKK:CA","LAN:CA","ACHV:CA","RGUS:CA","LXRP:CA","VSYS:CA","HR:CA","WCN:CA","RISE:CA","EI:CA","DIGAF:CA","IRI:CA","DNC:CA","RVG:CA","MHY:CA","SVP:CA","CLN:CA","AFD:CA","UMB:CA","NAF:CA","THX:CA","LSTMF:CA","EZM:CA","CLM:CA","POOL:CA","PHYS:CA","PRU:CA","AFH:CA","NAL:CA","LOOP:CA","GHG:CA","CIM:CA","MEC:CA","PVOTF:CA","MIRL:CA","TO:CA","TCC:CA","INIS:CA","QUAD:CA","YCM:CA","PHS:CA","AKE:CA","PIC:CA","RSS:CA","DS:CA","THMG:CA","AYM:CA","SAAS:CA","PDH:CA","ADC:CA","GIS:CA","MMG:CA","TFS:CA","MMF:CA","LDS:CA","CUC:CA","DPC:CA","MOG:CA","CBP:CA","EX:CA","NCD:CA","BVQ:CA","LEM:CA","MVY:CA","ISL:CA","FLT:CA","AMS:CA","DGS:CA","FGD:CA","CMC:CA","PDT:CA","VCT:CA","GOP:CA","FAT:CA","SNL:CA","PAT:CA","NSM:CA","TTC:CA","JUJU:CA","SQX:CA","MDO:CA","WRW:CA","MDD:CA","HC:CA","CLE:CA","TIM:CA","IP:CA","FFF:CA","TKU:CA","KDZ:CA","AXC:CA","SHRC:CA","CK:CA","AYL:CA","OG:CA","DVR:CA","GFG:CA","IBAT:CA","FTY:CA","MLK:CA","XMG:CA","GXY:CA","EXE:CA","VP:CA","FCC:CA","IXR:CA","TGL:CA","CLNH:CA","API:CA","ZOR:CA","SNP:CA","SFA:CA","GLH:CA","TAUG:CA","GCS:CA","ZRI:CA","HIT:CA","HM:CA","NXC:CA","GRT:CA","BUA:CA","IFL:CA","CME:CA","RVR:CA","GBC:CA","PUL:CA","ZOM:CA","ISV:CA","CFB:CA","MINE:CA","EVA:CA","MRTX:CA","EMS:CA","LEO:CA","FKSH:CA","MWIUN:CA","CMS:CA","TSZ:CA","SPRZ:CA","CTT:CA","DMC:CA","MYR:CA","LND:CA","MDM:CA","GIFUN:CA","OLE:CA","AQXP:CA","EFM:CA","OAA:CA","DST:CA","EPY:CA","CIA:CA","EAC:CA","SKLN:CA","IMH:CA","XRO:CA","LVI:CA","BLA:CA","DVA:CA","MCP:CA","NF:CA","LLP:CA","ISOL:CA","SOIGF:CA","VRT:CA","LHS:CA","MYM:CA","APP:CA","ACG:CA","REG:CA","CRL:CA","CBK:CA","BUX:CA","DDB:CA","HFC:CA","J:CA","LION:CA","JGW:CA","ACM:CA","CGQ:CA","US:CA","MJ:CA","SQR:CA","STV:CA","LTE:CA","TPS:CA","NUR:CA","RIW:CA","MBE:CA","AHG:CA","DEL:CA","PCE:CA","ZNK:CA","GHE:CA","TRL:CA","GRL:CA","VGM:CA","CNI:CA","AEF:CA","APG:CA","CO:CA","LXR:CA","SO:CA","WGC:CA","GBF:CA","HS:CA","VAI:CA","GEMC:CA","FLOW:CA","BTH:CA","URG:CA","GCA:CA","HU:CA","KEW:CA","IRV:CA","ORTH:CA","NAC:CA","WIP:CA","CCN:CA","NLH:CA","EGL:CA","FOX:CA","KBU:CA","GRP:CA","GWR:CA","ANTL:CA","NGVT:CA","GET:CA","FOR:CA","TGH:CA","LKSD:CA","LNB:CA","TF:CA","ESTE:CA","ISO:CA","FIL:CA","ATZ:CA","HWFUN:CA","EREP:CA","CBT:CA","PPR:CA","PREV:CA","ECN:CA","BRIO:CA","ECCFT:CA","ESX:CA","AZT:CA","NRGY:CA","PGLC:CA","CMED:CA","MNO:CA","FRII:CA","ADZN:CA","SGI:CA","JPJ:CA","GOOS:CA","BUFF:CA","LFC:CA","CDNT:CA","LEAF:CA","RTHM:CA","GRG:CA","ADNT:CA","TETH:CA",</v>
      </c>
      <c r="H498" t="str">
        <f t="shared" si="39"/>
        <v>"00000140","00000175","00001169","00001576","00001885","00001910","00001981","00002000","00002205","00002298","00002312","00002474","00002560","00002585","00002665","00002724","00002752","00002758","00002772","00002958","00003004","00003013","00003164","00003493","00003792","00003819","00003880","00003918","00003946","00004017","00004122","00004264","00004487","00004565","00004742","00004795","00004927","00005128","00005140","00005157","00005159","00005275","00005374","00005445","00005446","00005506","00005515","00005557","00005599","00005600","00005650","00005782","00005818","00005819","00005824","00005840","00005958","00005974","00006000","00006038","00006160","00006163","00006177","00006190","00006370","00007443","00007537","00007571","00007588","00007650","00007651","00007665","00007673","00007674","00007710","00007769","00007796","00007842","00007953","00007989","00008032","00008062","00008070","00008122","00008190","00008235","00008290","00008292","00008364","00008380","00008384","00008425","00008559","00008656","00008658","00008750","00008937","00009107","00009139","00009155","00009262","00009489","00009525","00009796","00009809","00009855","00009865","00009947","00010158","00010164","00010365","00010405","00010711","00010933","00011185","00011372","00011449","00011477","00011658","00011804","00012199","00012704","00013134","00013334","00013438","00013475","00013742","00014180","00014456","00015333","00015354","00015710","00015716","00015885","00015999","00016300","00016481","00016555","00016924","00017383","00017519","00017689","00017700","00018035","00018363","00018603","00018625","00018786","00019580","00019603","00019662","00019701","00019719","00019912","00020035","00020186","00020286","00020417","00020572","00020628","00020657","00021045","00021051","00021111","00021176","00021345","00021465","00021542","00021598","00021769","00022159","00022275","00022439","00022452","00022456","00022611","00022613","00022709","00022724","00022763","00022775","00022783","00022839","00022848","00023169","00023367","00023672","00023738","00024054","00024213","00024245","00024314","00024411","00024415","00024451","00024465","00024492","00024734","00024773","00024827","00024835","00024879","00024893","00024899","00024948","00024969","00025111","00025142","00025184","00025219","00025409","00025416","00025419","00025560","00025584","00025675","00025712","00025881","00025984","00025992","00026025","00026200","00026267","00026289","00026361","00026458","00026670","00026674","00026781","00026814","00026990","00027103","00027132","00027164","00027293","00027316","00027330","00027409","00027528","00027595","00027601","00027750","00027850","00027960","00028038","00028163","00028186","00028346","00028723","00028737","00028772","00028793","00028832","00028877","00028969","00029040","00029065","00029217","00029298","00029380","00029402","00029420","00029438","00029659","00029669","00029689","00029801","00029807","00029863","00029867","00030086","00030167","00030179","00030203","00030258","00030284","00030309","00030461","00030472","00030584","00030610","00030626","00030727","00030789","00030833","00031120","00031135","00031206","00031237","00031244","00031245","00031246","00031340","00031357","00031385","00031410","00031482","00031535","00031602","00031668","00031706","00031731","00031789","00031924","00031994","00032001","00032046","00032055","00032084","00032128","00032247","00032248","00032253","00032292","00032344","00032439","00032535","00032539","00032588","00032647","00032658","00032696","00032710","00032718","00032752","00032894","00032917","00032926","00032995","00033024","00033147","00033202","00033308","00033313","00033327","00033334","00033408","00033412","00033594","00033601","00033633","00033663","00033677","00033678","00033785","00033830","00033885","00033945","00033950","00033953","00033954","00034059","00034078","00034169","00034177","00034271","00034372","00034396","00034432","00034446","00034491","00034516","00034557","00034614","00034745","00034814","00034840","00034914","00034962","00035029","00035030","00035039","00035142","00035227","00035230","00035277","00035394","00035444","00035455","00035516","00035605","00035606","00035708","00035728","00035733","00035767","00035769","00035787","00035788","00035919","00035920","00035954","00035956","00035993","00036018","00036046","00036140","00036171","00036225","00036308","00036309","00036417","00036427","00036428","00036463","00036484","00036543","00036616","00036638","00036732","00036792","00036793","00036794","00036801","00036827","00036887","00036900","00036922","00036995","00036997","00037001","00037057","00037135","00037136","00037146","00037164","00037203","00037204","00037216","00037226","00037297","00037347","00037371","00037441","00037514","00037547","00037589","00037594","00037604","00037617","00037628","00037708","00037722","00037805","00037831","00037851","00037877","00037915","00037950","00037958","00038001","00038153","00038236","00038260","00038299","00038471","00038495","00038684","00038775","00038835","00038859","00039152","00039175","00039197","00039205","00039219","00039226","00039534","00039553","00039556","00039566","00039653","00039654","00039733","00039795","00039880","00039995","00040025","00040069","00040087","00040104","00040114","00040256","00040264","00040470","00040502","00040606","00041559","00042256","00042362","00042432","00042525","00042628","00042774","00042897","00042982","00043108",</v>
      </c>
    </row>
  </sheetData>
  <autoFilter ref="A1:G498" xr:uid="{8A081326-EF97-430B-9E6A-982A01E4AB13}">
    <filterColumn colId="3">
      <filters>
        <filter val="#N/A"/>
      </filters>
    </filterColumn>
  </autoFilter>
  <hyperlinks>
    <hyperlink ref="A2" r:id="rId1" xr:uid="{00000000-0004-0000-0000-000000000000}"/>
    <hyperlink ref="A4" r:id="rId2" xr:uid="{00000000-0004-0000-0000-000001000000}"/>
  </hyperlink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C206A-A1E3-49D7-BF8D-B092BEB0D055}">
  <dimension ref="A2:D388"/>
  <sheetViews>
    <sheetView tabSelected="1" topLeftCell="A366" workbookViewId="0">
      <selection activeCell="D388" sqref="D388"/>
    </sheetView>
  </sheetViews>
  <sheetFormatPr defaultRowHeight="12.75" x14ac:dyDescent="0.2"/>
  <sheetData>
    <row r="2" spans="1:4" x14ac:dyDescent="0.2">
      <c r="A2" t="s">
        <v>1105</v>
      </c>
      <c r="D2" t="str">
        <f t="shared" ref="D2:D65" si="0">D1&amp;CHAR(34)&amp;A2&amp;CHAR(34)&amp;","</f>
        <v>"SHP:CA",</v>
      </c>
    </row>
    <row r="3" spans="1:4" x14ac:dyDescent="0.2">
      <c r="A3" t="s">
        <v>1106</v>
      </c>
      <c r="D3" t="str">
        <f t="shared" si="0"/>
        <v>"SHP:CA","WAW:CA",</v>
      </c>
    </row>
    <row r="4" spans="1:4" x14ac:dyDescent="0.2">
      <c r="A4" t="s">
        <v>1107</v>
      </c>
      <c r="D4" t="str">
        <f t="shared" si="0"/>
        <v>"SHP:CA","WAW:CA","WAB:CA",</v>
      </c>
    </row>
    <row r="5" spans="1:4" x14ac:dyDescent="0.2">
      <c r="A5" t="s">
        <v>1108</v>
      </c>
      <c r="D5" t="str">
        <f t="shared" si="0"/>
        <v>"SHP:CA","WAW:CA","WAB:CA","NPT:CA",</v>
      </c>
    </row>
    <row r="6" spans="1:4" x14ac:dyDescent="0.2">
      <c r="A6" t="s">
        <v>1109</v>
      </c>
      <c r="D6" t="str">
        <f t="shared" si="0"/>
        <v>"SHP:CA","WAW:CA","WAB:CA","NPT:CA","TBI:CA",</v>
      </c>
    </row>
    <row r="7" spans="1:4" x14ac:dyDescent="0.2">
      <c r="A7" t="s">
        <v>1110</v>
      </c>
      <c r="D7" t="str">
        <f t="shared" si="0"/>
        <v>"SHP:CA","WAW:CA","WAB:CA","NPT:CA","TBI:CA","WCX:CA",</v>
      </c>
    </row>
    <row r="8" spans="1:4" x14ac:dyDescent="0.2">
      <c r="A8" t="s">
        <v>1111</v>
      </c>
      <c r="D8" t="str">
        <f t="shared" si="0"/>
        <v>"SHP:CA","WAW:CA","WAB:CA","NPT:CA","TBI:CA","WCX:CA","BCO:CA",</v>
      </c>
    </row>
    <row r="9" spans="1:4" x14ac:dyDescent="0.2">
      <c r="A9" t="s">
        <v>1112</v>
      </c>
      <c r="D9" t="str">
        <f t="shared" si="0"/>
        <v>"SHP:CA","WAW:CA","WAB:CA","NPT:CA","TBI:CA","WCX:CA","BCO:CA","NOVT:CA",</v>
      </c>
    </row>
    <row r="10" spans="1:4" x14ac:dyDescent="0.2">
      <c r="A10" t="s">
        <v>1113</v>
      </c>
      <c r="D10" t="str">
        <f t="shared" si="0"/>
        <v>"SHP:CA","WAW:CA","WAB:CA","NPT:CA","TBI:CA","WCX:CA","BCO:CA","NOVT:CA","GNOLF:CA",</v>
      </c>
    </row>
    <row r="11" spans="1:4" x14ac:dyDescent="0.2">
      <c r="A11" t="s">
        <v>1114</v>
      </c>
      <c r="D11" t="str">
        <f t="shared" si="0"/>
        <v>"SHP:CA","WAW:CA","WAB:CA","NPT:CA","TBI:CA","WCX:CA","BCO:CA","NOVT:CA","GNOLF:CA","GFD:CA",</v>
      </c>
    </row>
    <row r="12" spans="1:4" x14ac:dyDescent="0.2">
      <c r="A12" t="s">
        <v>1115</v>
      </c>
      <c r="D12" t="str">
        <f t="shared" si="0"/>
        <v>"SHP:CA","WAW:CA","WAB:CA","NPT:CA","TBI:CA","WCX:CA","BCO:CA","NOVT:CA","GNOLF:CA","GFD:CA","ADW:CA",</v>
      </c>
    </row>
    <row r="13" spans="1:4" x14ac:dyDescent="0.2">
      <c r="A13" t="s">
        <v>1116</v>
      </c>
      <c r="D13" t="str">
        <f t="shared" si="0"/>
        <v>"SHP:CA","WAW:CA","WAB:CA","NPT:CA","TBI:CA","WCX:CA","BCO:CA","NOVT:CA","GNOLF:CA","GFD:CA","ADW:CA","LBY:CA",</v>
      </c>
    </row>
    <row r="14" spans="1:4" x14ac:dyDescent="0.2">
      <c r="A14" t="s">
        <v>1117</v>
      </c>
      <c r="D14" t="str">
        <f t="shared" si="0"/>
        <v>"SHP:CA","WAW:CA","WAB:CA","NPT:CA","TBI:CA","WCX:CA","BCO:CA","NOVT:CA","GNOLF:CA","GFD:CA","ADW:CA","LBY:CA","NEW:CA",</v>
      </c>
    </row>
    <row r="15" spans="1:4" x14ac:dyDescent="0.2">
      <c r="A15" t="s">
        <v>1118</v>
      </c>
      <c r="D15" t="str">
        <f t="shared" si="0"/>
        <v>"SHP:CA","WAW:CA","WAB:CA","NPT:CA","TBI:CA","WCX:CA","BCO:CA","NOVT:CA","GNOLF:CA","GFD:CA","ADW:CA","LBY:CA","NEW:CA","MIS:CA",</v>
      </c>
    </row>
    <row r="16" spans="1:4" x14ac:dyDescent="0.2">
      <c r="A16" t="s">
        <v>1119</v>
      </c>
      <c r="D16" t="str">
        <f t="shared" si="0"/>
        <v>"SHP:CA","WAW:CA","WAB:CA","NPT:CA","TBI:CA","WCX:CA","BCO:CA","NOVT:CA","GNOLF:CA","GFD:CA","ADW:CA","LBY:CA","NEW:CA","MIS:CA","UTC:CA",</v>
      </c>
    </row>
    <row r="17" spans="1:4" x14ac:dyDescent="0.2">
      <c r="A17" t="s">
        <v>1120</v>
      </c>
      <c r="D17" t="str">
        <f t="shared" si="0"/>
        <v>"SHP:CA","WAW:CA","WAB:CA","NPT:CA","TBI:CA","WCX:CA","BCO:CA","NOVT:CA","GNOLF:CA","GFD:CA","ADW:CA","LBY:CA","NEW:CA","MIS:CA","UTC:CA","SV:CA",</v>
      </c>
    </row>
    <row r="18" spans="1:4" x14ac:dyDescent="0.2">
      <c r="A18" t="s">
        <v>1121</v>
      </c>
      <c r="D18" t="str">
        <f t="shared" si="0"/>
        <v>"SHP:CA","WAW:CA","WAB:CA","NPT:CA","TBI:CA","WCX:CA","BCO:CA","NOVT:CA","GNOLF:CA","GFD:CA","ADW:CA","LBY:CA","NEW:CA","MIS:CA","UTC:CA","SV:CA","MIO:CA",</v>
      </c>
    </row>
    <row r="19" spans="1:4" x14ac:dyDescent="0.2">
      <c r="A19" t="s">
        <v>1122</v>
      </c>
      <c r="D19" t="str">
        <f t="shared" si="0"/>
        <v>"SHP:CA","WAW:CA","WAB:CA","NPT:CA","TBI:CA","WCX:CA","BCO:CA","NOVT:CA","GNOLF:CA","GFD:CA","ADW:CA","LBY:CA","NEW:CA","MIS:CA","UTC:CA","SV:CA","MIO:CA","IDC:CA",</v>
      </c>
    </row>
    <row r="20" spans="1:4" x14ac:dyDescent="0.2">
      <c r="A20" t="s">
        <v>1123</v>
      </c>
      <c r="D20" t="str">
        <f t="shared" si="0"/>
        <v>"SHP:CA","WAW:CA","WAB:CA","NPT:CA","TBI:CA","WCX:CA","BCO:CA","NOVT:CA","GNOLF:CA","GFD:CA","ADW:CA","LBY:CA","NEW:CA","MIS:CA","UTC:CA","SV:CA","MIO:CA","IDC:CA","CEG:CA",</v>
      </c>
    </row>
    <row r="21" spans="1:4" x14ac:dyDescent="0.2">
      <c r="A21" t="s">
        <v>1124</v>
      </c>
      <c r="D21" t="str">
        <f t="shared" si="0"/>
        <v>"SHP:CA","WAW:CA","WAB:CA","NPT:CA","TBI:CA","WCX:CA","BCO:CA","NOVT:CA","GNOLF:CA","GFD:CA","ADW:CA","LBY:CA","NEW:CA","MIS:CA","UTC:CA","SV:CA","MIO:CA","IDC:CA","CEG:CA","JJJ:CA",</v>
      </c>
    </row>
    <row r="22" spans="1:4" x14ac:dyDescent="0.2">
      <c r="A22" t="s">
        <v>1125</v>
      </c>
      <c r="D22" t="str">
        <f t="shared" si="0"/>
        <v>"SHP:CA","WAW:CA","WAB:CA","NPT:CA","TBI:CA","WCX:CA","BCO:CA","NOVT:CA","GNOLF:CA","GFD:CA","ADW:CA","LBY:CA","NEW:CA","MIS:CA","UTC:CA","SV:CA","MIO:CA","IDC:CA","CEG:CA","JJJ:CA","SUV:CA",</v>
      </c>
    </row>
    <row r="23" spans="1:4" x14ac:dyDescent="0.2">
      <c r="A23" t="s">
        <v>1126</v>
      </c>
      <c r="D23" t="str">
        <f t="shared" si="0"/>
        <v>"SHP:CA","WAW:CA","WAB:CA","NPT:CA","TBI:CA","WCX:CA","BCO:CA","NOVT:CA","GNOLF:CA","GFD:CA","ADW:CA","LBY:CA","NEW:CA","MIS:CA","UTC:CA","SV:CA","MIO:CA","IDC:CA","CEG:CA","JJJ:CA","SUV:CA","IDK:CA",</v>
      </c>
    </row>
    <row r="24" spans="1:4" x14ac:dyDescent="0.2">
      <c r="A24" t="s">
        <v>1127</v>
      </c>
      <c r="D24" t="str">
        <f t="shared" si="0"/>
        <v>"SHP:CA","WAW:CA","WAB:CA","NPT:CA","TBI:CA","WCX:CA","BCO:CA","NOVT:CA","GNOLF:CA","GFD:CA","ADW:CA","LBY:CA","NEW:CA","MIS:CA","UTC:CA","SV:CA","MIO:CA","IDC:CA","CEG:CA","JJJ:CA","SUV:CA","IDK:CA","MCZ:CA",</v>
      </c>
    </row>
    <row r="25" spans="1:4" x14ac:dyDescent="0.2">
      <c r="A25" t="s">
        <v>1128</v>
      </c>
      <c r="D25" t="str">
        <f t="shared" si="0"/>
        <v>"SHP:CA","WAW:CA","WAB:CA","NPT:CA","TBI:CA","WCX:CA","BCO:CA","NOVT:CA","GNOLF:CA","GFD:CA","ADW:CA","LBY:CA","NEW:CA","MIS:CA","UTC:CA","SV:CA","MIO:CA","IDC:CA","CEG:CA","JJJ:CA","SUV:CA","IDK:CA","MCZ:CA","CFE:CA",</v>
      </c>
    </row>
    <row r="26" spans="1:4" x14ac:dyDescent="0.2">
      <c r="A26" t="s">
        <v>1129</v>
      </c>
      <c r="D26" t="str">
        <f t="shared" si="0"/>
        <v>"SHP:CA","WAW:CA","WAB:CA","NPT:CA","TBI:CA","WCX:CA","BCO:CA","NOVT:CA","GNOLF:CA","GFD:CA","ADW:CA","LBY:CA","NEW:CA","MIS:CA","UTC:CA","SV:CA","MIO:CA","IDC:CA","CEG:CA","JJJ:CA","SUV:CA","IDK:CA","MCZ:CA","CFE:CA","ADX:CA",</v>
      </c>
    </row>
    <row r="27" spans="1:4" x14ac:dyDescent="0.2">
      <c r="A27" t="s">
        <v>1130</v>
      </c>
      <c r="D27" t="str">
        <f t="shared" si="0"/>
        <v>"SHP:CA","WAW:CA","WAB:CA","NPT:CA","TBI:CA","WCX:CA","BCO:CA","NOVT:CA","GNOLF:CA","GFD:CA","ADW:CA","LBY:CA","NEW:CA","MIS:CA","UTC:CA","SV:CA","MIO:CA","IDC:CA","CEG:CA","JJJ:CA","SUV:CA","IDK:CA","MCZ:CA","CFE:CA","ADX:CA","MK:CA",</v>
      </c>
    </row>
    <row r="28" spans="1:4" x14ac:dyDescent="0.2">
      <c r="A28" t="s">
        <v>1131</v>
      </c>
      <c r="D28" t="str">
        <f t="shared" si="0"/>
        <v>"SHP:CA","WAW:CA","WAB:CA","NPT:CA","TBI:CA","WCX:CA","BCO:CA","NOVT:CA","GNOLF:CA","GFD:CA","ADW:CA","LBY:CA","NEW:CA","MIS:CA","UTC:CA","SV:CA","MIO:CA","IDC:CA","CEG:CA","JJJ:CA","SUV:CA","IDK:CA","MCZ:CA","CFE:CA","ADX:CA","MK:CA","GST:CA",</v>
      </c>
    </row>
    <row r="29" spans="1:4" x14ac:dyDescent="0.2">
      <c r="A29" t="s">
        <v>1132</v>
      </c>
      <c r="D29" t="str">
        <f t="shared" si="0"/>
        <v>"SHP:CA","WAW:CA","WAB:CA","NPT:CA","TBI:CA","WCX:CA","BCO:CA","NOVT:CA","GNOLF:CA","GFD:CA","ADW:CA","LBY:CA","NEW:CA","MIS:CA","UTC:CA","SV:CA","MIO:CA","IDC:CA","CEG:CA","JJJ:CA","SUV:CA","IDK:CA","MCZ:CA","CFE:CA","ADX:CA","MK:CA","GST:CA","INM:CA",</v>
      </c>
    </row>
    <row r="30" spans="1:4" x14ac:dyDescent="0.2">
      <c r="A30" t="s">
        <v>1133</v>
      </c>
      <c r="D30" t="str">
        <f t="shared" si="0"/>
        <v>"SHP:CA","WAW:CA","WAB:CA","NPT:CA","TBI:CA","WCX:CA","BCO:CA","NOVT:CA","GNOLF:CA","GFD:CA","ADW:CA","LBY:CA","NEW:CA","MIS:CA","UTC:CA","SV:CA","MIO:CA","IDC:CA","CEG:CA","JJJ:CA","SUV:CA","IDK:CA","MCZ:CA","CFE:CA","ADX:CA","MK:CA","GST:CA","INM:CA","BE:CA",</v>
      </c>
    </row>
    <row r="31" spans="1:4" x14ac:dyDescent="0.2">
      <c r="A31" t="s">
        <v>1134</v>
      </c>
      <c r="D31" t="str">
        <f t="shared" si="0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</v>
      </c>
    </row>
    <row r="32" spans="1:4" x14ac:dyDescent="0.2">
      <c r="A32" t="s">
        <v>1135</v>
      </c>
      <c r="D32" t="str">
        <f t="shared" si="0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</v>
      </c>
    </row>
    <row r="33" spans="1:4" x14ac:dyDescent="0.2">
      <c r="A33" t="s">
        <v>1136</v>
      </c>
      <c r="D33" t="str">
        <f t="shared" si="0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</v>
      </c>
    </row>
    <row r="34" spans="1:4" x14ac:dyDescent="0.2">
      <c r="A34" t="s">
        <v>1137</v>
      </c>
      <c r="D34" t="str">
        <f t="shared" si="0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</v>
      </c>
    </row>
    <row r="35" spans="1:4" x14ac:dyDescent="0.2">
      <c r="A35" t="s">
        <v>1138</v>
      </c>
      <c r="D35" t="str">
        <f t="shared" si="0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</v>
      </c>
    </row>
    <row r="36" spans="1:4" x14ac:dyDescent="0.2">
      <c r="A36" t="s">
        <v>1139</v>
      </c>
      <c r="D36" t="str">
        <f t="shared" si="0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</v>
      </c>
    </row>
    <row r="37" spans="1:4" x14ac:dyDescent="0.2">
      <c r="A37" t="s">
        <v>1140</v>
      </c>
      <c r="D37" t="str">
        <f t="shared" si="0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</v>
      </c>
    </row>
    <row r="38" spans="1:4" x14ac:dyDescent="0.2">
      <c r="A38" t="s">
        <v>1141</v>
      </c>
      <c r="D38" t="str">
        <f t="shared" si="0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</v>
      </c>
    </row>
    <row r="39" spans="1:4" x14ac:dyDescent="0.2">
      <c r="A39" t="s">
        <v>1142</v>
      </c>
      <c r="D39" t="str">
        <f t="shared" si="0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</v>
      </c>
    </row>
    <row r="40" spans="1:4" x14ac:dyDescent="0.2">
      <c r="A40" t="s">
        <v>1143</v>
      </c>
      <c r="D40" t="str">
        <f t="shared" si="0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</v>
      </c>
    </row>
    <row r="41" spans="1:4" x14ac:dyDescent="0.2">
      <c r="A41" t="s">
        <v>1144</v>
      </c>
      <c r="D41" t="str">
        <f t="shared" si="0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</v>
      </c>
    </row>
    <row r="42" spans="1:4" x14ac:dyDescent="0.2">
      <c r="A42" t="s">
        <v>1145</v>
      </c>
      <c r="D42" t="str">
        <f t="shared" si="0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</v>
      </c>
    </row>
    <row r="43" spans="1:4" x14ac:dyDescent="0.2">
      <c r="A43" t="s">
        <v>1146</v>
      </c>
      <c r="D43" t="str">
        <f t="shared" si="0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</v>
      </c>
    </row>
    <row r="44" spans="1:4" x14ac:dyDescent="0.2">
      <c r="A44" t="s">
        <v>1147</v>
      </c>
      <c r="D44" t="str">
        <f t="shared" si="0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</v>
      </c>
    </row>
    <row r="45" spans="1:4" x14ac:dyDescent="0.2">
      <c r="A45" t="s">
        <v>1148</v>
      </c>
      <c r="D45" t="str">
        <f t="shared" si="0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</v>
      </c>
    </row>
    <row r="46" spans="1:4" x14ac:dyDescent="0.2">
      <c r="A46" t="s">
        <v>1149</v>
      </c>
      <c r="D46" t="str">
        <f t="shared" si="0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</v>
      </c>
    </row>
    <row r="47" spans="1:4" x14ac:dyDescent="0.2">
      <c r="A47" t="s">
        <v>1150</v>
      </c>
      <c r="D47" t="str">
        <f t="shared" si="0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</v>
      </c>
    </row>
    <row r="48" spans="1:4" x14ac:dyDescent="0.2">
      <c r="A48" t="s">
        <v>1151</v>
      </c>
      <c r="D48" t="str">
        <f t="shared" si="0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</v>
      </c>
    </row>
    <row r="49" spans="1:4" x14ac:dyDescent="0.2">
      <c r="A49" t="s">
        <v>1152</v>
      </c>
      <c r="D49" t="str">
        <f t="shared" si="0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</v>
      </c>
    </row>
    <row r="50" spans="1:4" x14ac:dyDescent="0.2">
      <c r="A50" t="s">
        <v>1153</v>
      </c>
      <c r="D50" t="str">
        <f t="shared" si="0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</v>
      </c>
    </row>
    <row r="51" spans="1:4" x14ac:dyDescent="0.2">
      <c r="A51" t="s">
        <v>1154</v>
      </c>
      <c r="D51" t="str">
        <f t="shared" si="0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</v>
      </c>
    </row>
    <row r="52" spans="1:4" x14ac:dyDescent="0.2">
      <c r="A52" t="s">
        <v>1155</v>
      </c>
      <c r="D52" t="str">
        <f t="shared" si="0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</v>
      </c>
    </row>
    <row r="53" spans="1:4" x14ac:dyDescent="0.2">
      <c r="A53" t="s">
        <v>1156</v>
      </c>
      <c r="D53" t="str">
        <f t="shared" si="0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</v>
      </c>
    </row>
    <row r="54" spans="1:4" x14ac:dyDescent="0.2">
      <c r="A54" t="s">
        <v>1157</v>
      </c>
      <c r="D54" t="str">
        <f t="shared" si="0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</v>
      </c>
    </row>
    <row r="55" spans="1:4" x14ac:dyDescent="0.2">
      <c r="A55" t="s">
        <v>1158</v>
      </c>
      <c r="D55" t="str">
        <f t="shared" si="0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</v>
      </c>
    </row>
    <row r="56" spans="1:4" x14ac:dyDescent="0.2">
      <c r="A56" t="s">
        <v>1159</v>
      </c>
      <c r="D56" t="str">
        <f t="shared" si="0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</v>
      </c>
    </row>
    <row r="57" spans="1:4" x14ac:dyDescent="0.2">
      <c r="A57" t="s">
        <v>1160</v>
      </c>
      <c r="D57" t="str">
        <f t="shared" si="0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</v>
      </c>
    </row>
    <row r="58" spans="1:4" x14ac:dyDescent="0.2">
      <c r="A58" t="s">
        <v>1161</v>
      </c>
      <c r="D58" t="str">
        <f t="shared" si="0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</v>
      </c>
    </row>
    <row r="59" spans="1:4" x14ac:dyDescent="0.2">
      <c r="A59" t="s">
        <v>1162</v>
      </c>
      <c r="D59" t="str">
        <f t="shared" si="0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</v>
      </c>
    </row>
    <row r="60" spans="1:4" x14ac:dyDescent="0.2">
      <c r="A60" t="s">
        <v>1163</v>
      </c>
      <c r="D60" t="str">
        <f t="shared" si="0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</v>
      </c>
    </row>
    <row r="61" spans="1:4" x14ac:dyDescent="0.2">
      <c r="A61" t="s">
        <v>1164</v>
      </c>
      <c r="D61" t="str">
        <f t="shared" si="0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</v>
      </c>
    </row>
    <row r="62" spans="1:4" x14ac:dyDescent="0.2">
      <c r="A62" t="s">
        <v>1165</v>
      </c>
      <c r="D62" t="str">
        <f t="shared" si="0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</v>
      </c>
    </row>
    <row r="63" spans="1:4" x14ac:dyDescent="0.2">
      <c r="A63" t="s">
        <v>1166</v>
      </c>
      <c r="D63" t="str">
        <f t="shared" si="0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</v>
      </c>
    </row>
    <row r="64" spans="1:4" x14ac:dyDescent="0.2">
      <c r="A64" t="s">
        <v>1167</v>
      </c>
      <c r="D64" t="str">
        <f t="shared" si="0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</v>
      </c>
    </row>
    <row r="65" spans="1:4" x14ac:dyDescent="0.2">
      <c r="A65" t="s">
        <v>1168</v>
      </c>
      <c r="D65" t="str">
        <f t="shared" si="0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</v>
      </c>
    </row>
    <row r="66" spans="1:4" x14ac:dyDescent="0.2">
      <c r="A66" t="s">
        <v>1169</v>
      </c>
      <c r="D66" t="str">
        <f t="shared" ref="D66:D129" si="1">D65&amp;CHAR(34)&amp;A66&amp;CHAR(34)&amp;","</f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</v>
      </c>
    </row>
    <row r="67" spans="1:4" x14ac:dyDescent="0.2">
      <c r="A67" t="s">
        <v>1170</v>
      </c>
      <c r="D67" t="str">
        <f t="shared" si="1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</v>
      </c>
    </row>
    <row r="68" spans="1:4" x14ac:dyDescent="0.2">
      <c r="A68" t="s">
        <v>1171</v>
      </c>
      <c r="D68" t="str">
        <f t="shared" si="1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</v>
      </c>
    </row>
    <row r="69" spans="1:4" x14ac:dyDescent="0.2">
      <c r="A69" t="s">
        <v>1172</v>
      </c>
      <c r="D69" t="str">
        <f t="shared" si="1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</v>
      </c>
    </row>
    <row r="70" spans="1:4" x14ac:dyDescent="0.2">
      <c r="A70" t="s">
        <v>1173</v>
      </c>
      <c r="D70" t="str">
        <f t="shared" si="1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</v>
      </c>
    </row>
    <row r="71" spans="1:4" x14ac:dyDescent="0.2">
      <c r="A71" t="s">
        <v>1174</v>
      </c>
      <c r="D71" t="str">
        <f t="shared" si="1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</v>
      </c>
    </row>
    <row r="72" spans="1:4" x14ac:dyDescent="0.2">
      <c r="A72" t="s">
        <v>1175</v>
      </c>
      <c r="D72" t="str">
        <f t="shared" si="1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</v>
      </c>
    </row>
    <row r="73" spans="1:4" x14ac:dyDescent="0.2">
      <c r="A73" t="s">
        <v>1176</v>
      </c>
      <c r="D73" t="str">
        <f t="shared" si="1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</v>
      </c>
    </row>
    <row r="74" spans="1:4" x14ac:dyDescent="0.2">
      <c r="A74" t="s">
        <v>1177</v>
      </c>
      <c r="D74" t="str">
        <f t="shared" si="1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</v>
      </c>
    </row>
    <row r="75" spans="1:4" x14ac:dyDescent="0.2">
      <c r="A75" t="s">
        <v>1178</v>
      </c>
      <c r="D75" t="str">
        <f t="shared" si="1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</v>
      </c>
    </row>
    <row r="76" spans="1:4" x14ac:dyDescent="0.2">
      <c r="A76" t="s">
        <v>1179</v>
      </c>
      <c r="D76" t="str">
        <f t="shared" si="1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</v>
      </c>
    </row>
    <row r="77" spans="1:4" x14ac:dyDescent="0.2">
      <c r="A77" t="s">
        <v>1180</v>
      </c>
      <c r="D77" t="str">
        <f t="shared" si="1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</v>
      </c>
    </row>
    <row r="78" spans="1:4" x14ac:dyDescent="0.2">
      <c r="A78" t="s">
        <v>1181</v>
      </c>
      <c r="D78" t="str">
        <f t="shared" si="1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</v>
      </c>
    </row>
    <row r="79" spans="1:4" x14ac:dyDescent="0.2">
      <c r="A79" t="s">
        <v>1182</v>
      </c>
      <c r="D79" t="str">
        <f t="shared" si="1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</v>
      </c>
    </row>
    <row r="80" spans="1:4" x14ac:dyDescent="0.2">
      <c r="A80" t="s">
        <v>1183</v>
      </c>
      <c r="D80" t="str">
        <f t="shared" si="1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</v>
      </c>
    </row>
    <row r="81" spans="1:4" x14ac:dyDescent="0.2">
      <c r="A81" t="s">
        <v>1184</v>
      </c>
      <c r="D81" t="str">
        <f t="shared" si="1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</v>
      </c>
    </row>
    <row r="82" spans="1:4" x14ac:dyDescent="0.2">
      <c r="A82" t="s">
        <v>1019</v>
      </c>
      <c r="D82" t="str">
        <f t="shared" si="1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</v>
      </c>
    </row>
    <row r="83" spans="1:4" x14ac:dyDescent="0.2">
      <c r="A83" t="s">
        <v>1185</v>
      </c>
      <c r="D83" t="str">
        <f t="shared" si="1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</v>
      </c>
    </row>
    <row r="84" spans="1:4" x14ac:dyDescent="0.2">
      <c r="A84" t="s">
        <v>1186</v>
      </c>
      <c r="D84" t="str">
        <f t="shared" si="1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</v>
      </c>
    </row>
    <row r="85" spans="1:4" x14ac:dyDescent="0.2">
      <c r="A85" t="s">
        <v>1187</v>
      </c>
      <c r="D85" t="str">
        <f t="shared" si="1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</v>
      </c>
    </row>
    <row r="86" spans="1:4" x14ac:dyDescent="0.2">
      <c r="A86" t="s">
        <v>1188</v>
      </c>
      <c r="D86" t="str">
        <f t="shared" si="1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</v>
      </c>
    </row>
    <row r="87" spans="1:4" x14ac:dyDescent="0.2">
      <c r="A87" t="s">
        <v>1189</v>
      </c>
      <c r="D87" t="str">
        <f t="shared" si="1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</v>
      </c>
    </row>
    <row r="88" spans="1:4" x14ac:dyDescent="0.2">
      <c r="A88" t="s">
        <v>1190</v>
      </c>
      <c r="D88" t="str">
        <f t="shared" si="1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</v>
      </c>
    </row>
    <row r="89" spans="1:4" x14ac:dyDescent="0.2">
      <c r="A89" t="s">
        <v>1191</v>
      </c>
      <c r="D89" t="str">
        <f t="shared" si="1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</v>
      </c>
    </row>
    <row r="90" spans="1:4" x14ac:dyDescent="0.2">
      <c r="A90" t="s">
        <v>1192</v>
      </c>
      <c r="D90" t="str">
        <f t="shared" si="1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</v>
      </c>
    </row>
    <row r="91" spans="1:4" x14ac:dyDescent="0.2">
      <c r="A91" t="s">
        <v>1193</v>
      </c>
      <c r="D91" t="str">
        <f t="shared" si="1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</v>
      </c>
    </row>
    <row r="92" spans="1:4" x14ac:dyDescent="0.2">
      <c r="A92" t="s">
        <v>1194</v>
      </c>
      <c r="D92" t="str">
        <f t="shared" si="1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</v>
      </c>
    </row>
    <row r="93" spans="1:4" x14ac:dyDescent="0.2">
      <c r="A93" t="s">
        <v>1195</v>
      </c>
      <c r="D93" t="str">
        <f t="shared" si="1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</v>
      </c>
    </row>
    <row r="94" spans="1:4" x14ac:dyDescent="0.2">
      <c r="A94" t="s">
        <v>1196</v>
      </c>
      <c r="D94" t="str">
        <f t="shared" si="1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</v>
      </c>
    </row>
    <row r="95" spans="1:4" x14ac:dyDescent="0.2">
      <c r="A95" t="s">
        <v>1197</v>
      </c>
      <c r="D95" t="str">
        <f t="shared" si="1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</v>
      </c>
    </row>
    <row r="96" spans="1:4" x14ac:dyDescent="0.2">
      <c r="A96" t="s">
        <v>1198</v>
      </c>
      <c r="D96" t="str">
        <f t="shared" si="1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</v>
      </c>
    </row>
    <row r="97" spans="1:4" x14ac:dyDescent="0.2">
      <c r="A97" t="s">
        <v>1199</v>
      </c>
      <c r="D97" t="str">
        <f t="shared" si="1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</v>
      </c>
    </row>
    <row r="98" spans="1:4" x14ac:dyDescent="0.2">
      <c r="A98" t="s">
        <v>1200</v>
      </c>
      <c r="D98" t="str">
        <f t="shared" si="1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</v>
      </c>
    </row>
    <row r="99" spans="1:4" x14ac:dyDescent="0.2">
      <c r="A99" t="s">
        <v>1201</v>
      </c>
      <c r="D99" t="str">
        <f t="shared" si="1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</v>
      </c>
    </row>
    <row r="100" spans="1:4" x14ac:dyDescent="0.2">
      <c r="A100" t="s">
        <v>1202</v>
      </c>
      <c r="D100" t="str">
        <f t="shared" si="1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</v>
      </c>
    </row>
    <row r="101" spans="1:4" x14ac:dyDescent="0.2">
      <c r="A101" t="s">
        <v>1195</v>
      </c>
      <c r="D101" t="str">
        <f t="shared" si="1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</v>
      </c>
    </row>
    <row r="102" spans="1:4" x14ac:dyDescent="0.2">
      <c r="A102" t="s">
        <v>1203</v>
      </c>
      <c r="D102" t="str">
        <f t="shared" si="1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</v>
      </c>
    </row>
    <row r="103" spans="1:4" x14ac:dyDescent="0.2">
      <c r="A103" t="s">
        <v>1204</v>
      </c>
      <c r="D103" t="str">
        <f t="shared" si="1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</v>
      </c>
    </row>
    <row r="104" spans="1:4" x14ac:dyDescent="0.2">
      <c r="A104" t="s">
        <v>1205</v>
      </c>
      <c r="D104" t="str">
        <f t="shared" si="1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</v>
      </c>
    </row>
    <row r="105" spans="1:4" x14ac:dyDescent="0.2">
      <c r="A105" t="s">
        <v>1206</v>
      </c>
      <c r="D105" t="str">
        <f t="shared" si="1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</v>
      </c>
    </row>
    <row r="106" spans="1:4" x14ac:dyDescent="0.2">
      <c r="A106" t="s">
        <v>1207</v>
      </c>
      <c r="D106" t="str">
        <f t="shared" si="1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</v>
      </c>
    </row>
    <row r="107" spans="1:4" x14ac:dyDescent="0.2">
      <c r="A107" t="s">
        <v>1208</v>
      </c>
      <c r="D107" t="str">
        <f t="shared" si="1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</v>
      </c>
    </row>
    <row r="108" spans="1:4" x14ac:dyDescent="0.2">
      <c r="A108" t="s">
        <v>1209</v>
      </c>
      <c r="D108" t="str">
        <f t="shared" si="1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</v>
      </c>
    </row>
    <row r="109" spans="1:4" x14ac:dyDescent="0.2">
      <c r="A109" t="s">
        <v>1210</v>
      </c>
      <c r="D109" t="str">
        <f t="shared" si="1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</v>
      </c>
    </row>
    <row r="110" spans="1:4" x14ac:dyDescent="0.2">
      <c r="A110" t="s">
        <v>1211</v>
      </c>
      <c r="D110" t="str">
        <f t="shared" si="1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</v>
      </c>
    </row>
    <row r="111" spans="1:4" x14ac:dyDescent="0.2">
      <c r="A111" t="s">
        <v>1212</v>
      </c>
      <c r="D111" t="str">
        <f t="shared" si="1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</v>
      </c>
    </row>
    <row r="112" spans="1:4" x14ac:dyDescent="0.2">
      <c r="A112" t="s">
        <v>1213</v>
      </c>
      <c r="D112" t="str">
        <f t="shared" si="1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</v>
      </c>
    </row>
    <row r="113" spans="1:4" x14ac:dyDescent="0.2">
      <c r="A113" t="s">
        <v>1214</v>
      </c>
      <c r="D113" t="str">
        <f t="shared" si="1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</v>
      </c>
    </row>
    <row r="114" spans="1:4" x14ac:dyDescent="0.2">
      <c r="A114" t="s">
        <v>1215</v>
      </c>
      <c r="D114" t="str">
        <f t="shared" si="1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</v>
      </c>
    </row>
    <row r="115" spans="1:4" x14ac:dyDescent="0.2">
      <c r="A115" t="s">
        <v>1216</v>
      </c>
      <c r="D115" t="str">
        <f t="shared" si="1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</v>
      </c>
    </row>
    <row r="116" spans="1:4" x14ac:dyDescent="0.2">
      <c r="A116" t="s">
        <v>1217</v>
      </c>
      <c r="D116" t="str">
        <f t="shared" si="1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</v>
      </c>
    </row>
    <row r="117" spans="1:4" x14ac:dyDescent="0.2">
      <c r="A117" t="s">
        <v>1218</v>
      </c>
      <c r="D117" t="str">
        <f t="shared" si="1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</v>
      </c>
    </row>
    <row r="118" spans="1:4" x14ac:dyDescent="0.2">
      <c r="A118" t="s">
        <v>1219</v>
      </c>
      <c r="D118" t="str">
        <f t="shared" si="1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</v>
      </c>
    </row>
    <row r="119" spans="1:4" x14ac:dyDescent="0.2">
      <c r="A119" t="s">
        <v>1220</v>
      </c>
      <c r="D119" t="str">
        <f t="shared" si="1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</v>
      </c>
    </row>
    <row r="120" spans="1:4" x14ac:dyDescent="0.2">
      <c r="A120" t="s">
        <v>1221</v>
      </c>
      <c r="D120" t="str">
        <f t="shared" si="1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</v>
      </c>
    </row>
    <row r="121" spans="1:4" x14ac:dyDescent="0.2">
      <c r="A121" t="s">
        <v>1222</v>
      </c>
      <c r="D121" t="str">
        <f t="shared" si="1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</v>
      </c>
    </row>
    <row r="122" spans="1:4" x14ac:dyDescent="0.2">
      <c r="A122" t="s">
        <v>1223</v>
      </c>
      <c r="D122" t="str">
        <f t="shared" si="1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</v>
      </c>
    </row>
    <row r="123" spans="1:4" x14ac:dyDescent="0.2">
      <c r="A123" t="s">
        <v>1224</v>
      </c>
      <c r="D123" t="str">
        <f t="shared" si="1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</v>
      </c>
    </row>
    <row r="124" spans="1:4" x14ac:dyDescent="0.2">
      <c r="A124" t="s">
        <v>1225</v>
      </c>
      <c r="D124" t="str">
        <f t="shared" si="1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</v>
      </c>
    </row>
    <row r="125" spans="1:4" x14ac:dyDescent="0.2">
      <c r="A125" t="s">
        <v>1226</v>
      </c>
      <c r="D125" t="str">
        <f t="shared" si="1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</v>
      </c>
    </row>
    <row r="126" spans="1:4" x14ac:dyDescent="0.2">
      <c r="A126" t="s">
        <v>1227</v>
      </c>
      <c r="D126" t="str">
        <f t="shared" si="1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</v>
      </c>
    </row>
    <row r="127" spans="1:4" x14ac:dyDescent="0.2">
      <c r="A127" t="s">
        <v>1228</v>
      </c>
      <c r="D127" t="str">
        <f t="shared" si="1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</v>
      </c>
    </row>
    <row r="128" spans="1:4" x14ac:dyDescent="0.2">
      <c r="A128" t="s">
        <v>1229</v>
      </c>
      <c r="D128" t="str">
        <f t="shared" si="1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</v>
      </c>
    </row>
    <row r="129" spans="1:4" x14ac:dyDescent="0.2">
      <c r="A129" t="s">
        <v>1230</v>
      </c>
      <c r="D129" t="str">
        <f t="shared" si="1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</v>
      </c>
    </row>
    <row r="130" spans="1:4" x14ac:dyDescent="0.2">
      <c r="A130" t="s">
        <v>1231</v>
      </c>
      <c r="D130" t="str">
        <f t="shared" ref="D130:D193" si="2">D129&amp;CHAR(34)&amp;A130&amp;CHAR(34)&amp;","</f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</v>
      </c>
    </row>
    <row r="131" spans="1:4" x14ac:dyDescent="0.2">
      <c r="A131" t="s">
        <v>1232</v>
      </c>
      <c r="D131" t="str">
        <f t="shared" si="2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</v>
      </c>
    </row>
    <row r="132" spans="1:4" x14ac:dyDescent="0.2">
      <c r="A132" t="s">
        <v>1233</v>
      </c>
      <c r="D132" t="str">
        <f t="shared" si="2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</v>
      </c>
    </row>
    <row r="133" spans="1:4" x14ac:dyDescent="0.2">
      <c r="A133" t="s">
        <v>1234</v>
      </c>
      <c r="D133" t="str">
        <f t="shared" si="2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</v>
      </c>
    </row>
    <row r="134" spans="1:4" x14ac:dyDescent="0.2">
      <c r="A134" t="s">
        <v>1235</v>
      </c>
      <c r="D134" t="str">
        <f t="shared" si="2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</v>
      </c>
    </row>
    <row r="135" spans="1:4" x14ac:dyDescent="0.2">
      <c r="A135" t="s">
        <v>1236</v>
      </c>
      <c r="D135" t="str">
        <f t="shared" si="2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</v>
      </c>
    </row>
    <row r="136" spans="1:4" x14ac:dyDescent="0.2">
      <c r="A136" t="s">
        <v>1237</v>
      </c>
      <c r="D136" t="str">
        <f t="shared" si="2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</v>
      </c>
    </row>
    <row r="137" spans="1:4" x14ac:dyDescent="0.2">
      <c r="A137" t="s">
        <v>1238</v>
      </c>
      <c r="D137" t="str">
        <f t="shared" si="2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</v>
      </c>
    </row>
    <row r="138" spans="1:4" x14ac:dyDescent="0.2">
      <c r="A138" t="s">
        <v>1239</v>
      </c>
      <c r="D138" t="str">
        <f t="shared" si="2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</v>
      </c>
    </row>
    <row r="139" spans="1:4" x14ac:dyDescent="0.2">
      <c r="A139" t="s">
        <v>1240</v>
      </c>
      <c r="D139" t="str">
        <f t="shared" si="2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</v>
      </c>
    </row>
    <row r="140" spans="1:4" x14ac:dyDescent="0.2">
      <c r="A140" t="s">
        <v>1241</v>
      </c>
      <c r="D140" t="str">
        <f t="shared" si="2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</v>
      </c>
    </row>
    <row r="141" spans="1:4" x14ac:dyDescent="0.2">
      <c r="A141" t="s">
        <v>1242</v>
      </c>
      <c r="D141" t="str">
        <f t="shared" si="2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</v>
      </c>
    </row>
    <row r="142" spans="1:4" x14ac:dyDescent="0.2">
      <c r="A142" t="s">
        <v>1243</v>
      </c>
      <c r="D142" t="str">
        <f t="shared" si="2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</v>
      </c>
    </row>
    <row r="143" spans="1:4" x14ac:dyDescent="0.2">
      <c r="A143" t="s">
        <v>1244</v>
      </c>
      <c r="D143" t="str">
        <f t="shared" si="2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</v>
      </c>
    </row>
    <row r="144" spans="1:4" x14ac:dyDescent="0.2">
      <c r="A144" t="s">
        <v>1245</v>
      </c>
      <c r="D144" t="str">
        <f t="shared" si="2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</v>
      </c>
    </row>
    <row r="145" spans="1:4" x14ac:dyDescent="0.2">
      <c r="A145" t="s">
        <v>1246</v>
      </c>
      <c r="D145" t="str">
        <f t="shared" si="2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</v>
      </c>
    </row>
    <row r="146" spans="1:4" x14ac:dyDescent="0.2">
      <c r="A146" t="s">
        <v>1247</v>
      </c>
      <c r="D146" t="str">
        <f t="shared" si="2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</v>
      </c>
    </row>
    <row r="147" spans="1:4" x14ac:dyDescent="0.2">
      <c r="A147" t="s">
        <v>1248</v>
      </c>
      <c r="D147" t="str">
        <f t="shared" si="2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</v>
      </c>
    </row>
    <row r="148" spans="1:4" x14ac:dyDescent="0.2">
      <c r="A148" t="s">
        <v>1249</v>
      </c>
      <c r="D148" t="str">
        <f t="shared" si="2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</v>
      </c>
    </row>
    <row r="149" spans="1:4" x14ac:dyDescent="0.2">
      <c r="A149" t="s">
        <v>1250</v>
      </c>
      <c r="D149" t="str">
        <f t="shared" si="2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</v>
      </c>
    </row>
    <row r="150" spans="1:4" x14ac:dyDescent="0.2">
      <c r="A150" t="s">
        <v>1251</v>
      </c>
      <c r="D150" t="str">
        <f t="shared" si="2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</v>
      </c>
    </row>
    <row r="151" spans="1:4" x14ac:dyDescent="0.2">
      <c r="A151" t="s">
        <v>1252</v>
      </c>
      <c r="D151" t="str">
        <f t="shared" si="2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</v>
      </c>
    </row>
    <row r="152" spans="1:4" x14ac:dyDescent="0.2">
      <c r="A152" t="s">
        <v>1253</v>
      </c>
      <c r="D152" t="str">
        <f t="shared" si="2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</v>
      </c>
    </row>
    <row r="153" spans="1:4" x14ac:dyDescent="0.2">
      <c r="A153" t="s">
        <v>1254</v>
      </c>
      <c r="D153" t="str">
        <f t="shared" si="2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</v>
      </c>
    </row>
    <row r="154" spans="1:4" x14ac:dyDescent="0.2">
      <c r="A154" t="s">
        <v>1255</v>
      </c>
      <c r="D154" t="str">
        <f t="shared" si="2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</v>
      </c>
    </row>
    <row r="155" spans="1:4" x14ac:dyDescent="0.2">
      <c r="A155" t="s">
        <v>1256</v>
      </c>
      <c r="D155" t="str">
        <f t="shared" si="2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</v>
      </c>
    </row>
    <row r="156" spans="1:4" x14ac:dyDescent="0.2">
      <c r="A156" t="s">
        <v>1257</v>
      </c>
      <c r="D156" t="str">
        <f t="shared" si="2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</v>
      </c>
    </row>
    <row r="157" spans="1:4" x14ac:dyDescent="0.2">
      <c r="A157" t="s">
        <v>1258</v>
      </c>
      <c r="D157" t="str">
        <f t="shared" si="2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</v>
      </c>
    </row>
    <row r="158" spans="1:4" x14ac:dyDescent="0.2">
      <c r="A158" t="s">
        <v>1259</v>
      </c>
      <c r="D158" t="str">
        <f t="shared" si="2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</v>
      </c>
    </row>
    <row r="159" spans="1:4" x14ac:dyDescent="0.2">
      <c r="A159" t="s">
        <v>1260</v>
      </c>
      <c r="D159" t="str">
        <f t="shared" si="2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</v>
      </c>
    </row>
    <row r="160" spans="1:4" x14ac:dyDescent="0.2">
      <c r="A160" t="s">
        <v>1261</v>
      </c>
      <c r="D160" t="str">
        <f t="shared" si="2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</v>
      </c>
    </row>
    <row r="161" spans="1:4" x14ac:dyDescent="0.2">
      <c r="A161" t="s">
        <v>1262</v>
      </c>
      <c r="D161" t="str">
        <f t="shared" si="2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</v>
      </c>
    </row>
    <row r="162" spans="1:4" x14ac:dyDescent="0.2">
      <c r="A162" t="s">
        <v>1263</v>
      </c>
      <c r="D162" t="str">
        <f t="shared" si="2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</v>
      </c>
    </row>
    <row r="163" spans="1:4" x14ac:dyDescent="0.2">
      <c r="A163" t="s">
        <v>1264</v>
      </c>
      <c r="D163" t="str">
        <f t="shared" si="2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</v>
      </c>
    </row>
    <row r="164" spans="1:4" x14ac:dyDescent="0.2">
      <c r="A164" t="s">
        <v>1265</v>
      </c>
      <c r="D164" t="str">
        <f t="shared" si="2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</v>
      </c>
    </row>
    <row r="165" spans="1:4" x14ac:dyDescent="0.2">
      <c r="A165" t="s">
        <v>1266</v>
      </c>
      <c r="D165" t="str">
        <f t="shared" si="2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</v>
      </c>
    </row>
    <row r="166" spans="1:4" x14ac:dyDescent="0.2">
      <c r="A166" t="s">
        <v>1267</v>
      </c>
      <c r="D166" t="str">
        <f t="shared" si="2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</v>
      </c>
    </row>
    <row r="167" spans="1:4" x14ac:dyDescent="0.2">
      <c r="A167" t="s">
        <v>1268</v>
      </c>
      <c r="D167" t="str">
        <f t="shared" si="2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</v>
      </c>
    </row>
    <row r="168" spans="1:4" x14ac:dyDescent="0.2">
      <c r="A168" t="s">
        <v>1269</v>
      </c>
      <c r="D168" t="str">
        <f t="shared" si="2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</v>
      </c>
    </row>
    <row r="169" spans="1:4" x14ac:dyDescent="0.2">
      <c r="A169" t="s">
        <v>1270</v>
      </c>
      <c r="D169" t="str">
        <f t="shared" si="2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</v>
      </c>
    </row>
    <row r="170" spans="1:4" x14ac:dyDescent="0.2">
      <c r="A170" t="s">
        <v>1271</v>
      </c>
      <c r="D170" t="str">
        <f t="shared" si="2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</v>
      </c>
    </row>
    <row r="171" spans="1:4" x14ac:dyDescent="0.2">
      <c r="A171" t="s">
        <v>1272</v>
      </c>
      <c r="D171" t="str">
        <f t="shared" si="2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</v>
      </c>
    </row>
    <row r="172" spans="1:4" x14ac:dyDescent="0.2">
      <c r="A172" t="s">
        <v>1273</v>
      </c>
      <c r="D172" t="str">
        <f t="shared" si="2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</v>
      </c>
    </row>
    <row r="173" spans="1:4" x14ac:dyDescent="0.2">
      <c r="A173" t="s">
        <v>1274</v>
      </c>
      <c r="D173" t="str">
        <f t="shared" si="2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</v>
      </c>
    </row>
    <row r="174" spans="1:4" x14ac:dyDescent="0.2">
      <c r="A174" t="s">
        <v>1275</v>
      </c>
      <c r="D174" t="str">
        <f t="shared" si="2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</v>
      </c>
    </row>
    <row r="175" spans="1:4" x14ac:dyDescent="0.2">
      <c r="A175" t="s">
        <v>1276</v>
      </c>
      <c r="D175" t="str">
        <f t="shared" si="2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</v>
      </c>
    </row>
    <row r="176" spans="1:4" x14ac:dyDescent="0.2">
      <c r="A176" t="s">
        <v>1277</v>
      </c>
      <c r="D176" t="str">
        <f t="shared" si="2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</v>
      </c>
    </row>
    <row r="177" spans="1:4" x14ac:dyDescent="0.2">
      <c r="A177" t="s">
        <v>1278</v>
      </c>
      <c r="D177" t="str">
        <f t="shared" si="2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</v>
      </c>
    </row>
    <row r="178" spans="1:4" x14ac:dyDescent="0.2">
      <c r="A178" t="s">
        <v>1279</v>
      </c>
      <c r="D178" t="str">
        <f t="shared" si="2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</v>
      </c>
    </row>
    <row r="179" spans="1:4" x14ac:dyDescent="0.2">
      <c r="A179" t="s">
        <v>1280</v>
      </c>
      <c r="D179" t="str">
        <f t="shared" si="2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</v>
      </c>
    </row>
    <row r="180" spans="1:4" x14ac:dyDescent="0.2">
      <c r="A180" t="s">
        <v>1281</v>
      </c>
      <c r="D180" t="str">
        <f t="shared" si="2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</v>
      </c>
    </row>
    <row r="181" spans="1:4" x14ac:dyDescent="0.2">
      <c r="A181" t="s">
        <v>1282</v>
      </c>
      <c r="D181" t="str">
        <f t="shared" si="2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</v>
      </c>
    </row>
    <row r="182" spans="1:4" x14ac:dyDescent="0.2">
      <c r="A182" t="s">
        <v>1283</v>
      </c>
      <c r="D182" t="str">
        <f t="shared" si="2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</v>
      </c>
    </row>
    <row r="183" spans="1:4" x14ac:dyDescent="0.2">
      <c r="A183" t="s">
        <v>1284</v>
      </c>
      <c r="D183" t="str">
        <f t="shared" si="2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</v>
      </c>
    </row>
    <row r="184" spans="1:4" x14ac:dyDescent="0.2">
      <c r="A184" t="s">
        <v>1285</v>
      </c>
      <c r="D184" t="str">
        <f t="shared" si="2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</v>
      </c>
    </row>
    <row r="185" spans="1:4" x14ac:dyDescent="0.2">
      <c r="A185" t="s">
        <v>1286</v>
      </c>
      <c r="D185" t="str">
        <f t="shared" si="2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</v>
      </c>
    </row>
    <row r="186" spans="1:4" x14ac:dyDescent="0.2">
      <c r="A186" t="s">
        <v>1287</v>
      </c>
      <c r="D186" t="str">
        <f t="shared" si="2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</v>
      </c>
    </row>
    <row r="187" spans="1:4" x14ac:dyDescent="0.2">
      <c r="A187" t="s">
        <v>1288</v>
      </c>
      <c r="D187" t="str">
        <f t="shared" si="2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</v>
      </c>
    </row>
    <row r="188" spans="1:4" x14ac:dyDescent="0.2">
      <c r="A188" t="s">
        <v>1289</v>
      </c>
      <c r="D188" t="str">
        <f t="shared" si="2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</v>
      </c>
    </row>
    <row r="189" spans="1:4" x14ac:dyDescent="0.2">
      <c r="A189" t="s">
        <v>1290</v>
      </c>
      <c r="D189" t="str">
        <f t="shared" si="2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</v>
      </c>
    </row>
    <row r="190" spans="1:4" x14ac:dyDescent="0.2">
      <c r="A190" t="s">
        <v>1291</v>
      </c>
      <c r="D190" t="str">
        <f t="shared" si="2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</v>
      </c>
    </row>
    <row r="191" spans="1:4" x14ac:dyDescent="0.2">
      <c r="A191" t="s">
        <v>1292</v>
      </c>
      <c r="D191" t="str">
        <f t="shared" si="2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</v>
      </c>
    </row>
    <row r="192" spans="1:4" x14ac:dyDescent="0.2">
      <c r="A192" t="s">
        <v>1293</v>
      </c>
      <c r="D192" t="str">
        <f t="shared" si="2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</v>
      </c>
    </row>
    <row r="193" spans="1:4" x14ac:dyDescent="0.2">
      <c r="A193" t="s">
        <v>1294</v>
      </c>
      <c r="D193" t="str">
        <f t="shared" si="2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</v>
      </c>
    </row>
    <row r="194" spans="1:4" x14ac:dyDescent="0.2">
      <c r="A194" t="s">
        <v>1295</v>
      </c>
      <c r="D194" t="str">
        <f t="shared" ref="D194:D257" si="3">D193&amp;CHAR(34)&amp;A194&amp;CHAR(34)&amp;","</f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</v>
      </c>
    </row>
    <row r="195" spans="1:4" x14ac:dyDescent="0.2">
      <c r="A195" t="s">
        <v>1296</v>
      </c>
      <c r="D195" t="str">
        <f t="shared" si="3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</v>
      </c>
    </row>
    <row r="196" spans="1:4" x14ac:dyDescent="0.2">
      <c r="A196" t="s">
        <v>1297</v>
      </c>
      <c r="D196" t="str">
        <f t="shared" si="3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</v>
      </c>
    </row>
    <row r="197" spans="1:4" x14ac:dyDescent="0.2">
      <c r="A197" t="s">
        <v>1298</v>
      </c>
      <c r="D197" t="str">
        <f t="shared" si="3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</v>
      </c>
    </row>
    <row r="198" spans="1:4" x14ac:dyDescent="0.2">
      <c r="A198" t="s">
        <v>1299</v>
      </c>
      <c r="D198" t="str">
        <f t="shared" si="3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</v>
      </c>
    </row>
    <row r="199" spans="1:4" x14ac:dyDescent="0.2">
      <c r="A199" t="s">
        <v>1300</v>
      </c>
      <c r="D199" t="str">
        <f t="shared" si="3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</v>
      </c>
    </row>
    <row r="200" spans="1:4" x14ac:dyDescent="0.2">
      <c r="A200" t="s">
        <v>1301</v>
      </c>
      <c r="D200" t="str">
        <f t="shared" si="3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</v>
      </c>
    </row>
    <row r="201" spans="1:4" x14ac:dyDescent="0.2">
      <c r="A201" t="s">
        <v>1302</v>
      </c>
      <c r="D201" t="str">
        <f t="shared" si="3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</v>
      </c>
    </row>
    <row r="202" spans="1:4" x14ac:dyDescent="0.2">
      <c r="A202" t="s">
        <v>1303</v>
      </c>
      <c r="D202" t="str">
        <f t="shared" si="3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</v>
      </c>
    </row>
    <row r="203" spans="1:4" x14ac:dyDescent="0.2">
      <c r="A203" t="s">
        <v>1304</v>
      </c>
      <c r="D203" t="str">
        <f t="shared" si="3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</v>
      </c>
    </row>
    <row r="204" spans="1:4" x14ac:dyDescent="0.2">
      <c r="A204" t="s">
        <v>1305</v>
      </c>
      <c r="D204" t="str">
        <f t="shared" si="3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</v>
      </c>
    </row>
    <row r="205" spans="1:4" x14ac:dyDescent="0.2">
      <c r="A205" t="s">
        <v>1306</v>
      </c>
      <c r="D205" t="str">
        <f t="shared" si="3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</v>
      </c>
    </row>
    <row r="206" spans="1:4" x14ac:dyDescent="0.2">
      <c r="A206" t="s">
        <v>1307</v>
      </c>
      <c r="D206" t="str">
        <f t="shared" si="3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</v>
      </c>
    </row>
    <row r="207" spans="1:4" x14ac:dyDescent="0.2">
      <c r="A207" t="s">
        <v>1308</v>
      </c>
      <c r="D207" t="str">
        <f t="shared" si="3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</v>
      </c>
    </row>
    <row r="208" spans="1:4" x14ac:dyDescent="0.2">
      <c r="A208" t="s">
        <v>1309</v>
      </c>
      <c r="D208" t="str">
        <f t="shared" si="3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</v>
      </c>
    </row>
    <row r="209" spans="1:4" x14ac:dyDescent="0.2">
      <c r="A209" t="s">
        <v>1310</v>
      </c>
      <c r="D209" t="str">
        <f t="shared" si="3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</v>
      </c>
    </row>
    <row r="210" spans="1:4" x14ac:dyDescent="0.2">
      <c r="A210" t="s">
        <v>1311</v>
      </c>
      <c r="D210" t="str">
        <f t="shared" si="3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</v>
      </c>
    </row>
    <row r="211" spans="1:4" x14ac:dyDescent="0.2">
      <c r="A211" t="s">
        <v>1312</v>
      </c>
      <c r="D211" t="str">
        <f t="shared" si="3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</v>
      </c>
    </row>
    <row r="212" spans="1:4" x14ac:dyDescent="0.2">
      <c r="A212" t="s">
        <v>1313</v>
      </c>
      <c r="D212" t="str">
        <f t="shared" si="3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</v>
      </c>
    </row>
    <row r="213" spans="1:4" x14ac:dyDescent="0.2">
      <c r="A213" t="s">
        <v>1314</v>
      </c>
      <c r="D213" t="str">
        <f t="shared" si="3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</v>
      </c>
    </row>
    <row r="214" spans="1:4" x14ac:dyDescent="0.2">
      <c r="A214" t="s">
        <v>1315</v>
      </c>
      <c r="D214" t="str">
        <f t="shared" si="3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</v>
      </c>
    </row>
    <row r="215" spans="1:4" x14ac:dyDescent="0.2">
      <c r="A215" t="s">
        <v>1316</v>
      </c>
      <c r="D215" t="str">
        <f t="shared" si="3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</v>
      </c>
    </row>
    <row r="216" spans="1:4" x14ac:dyDescent="0.2">
      <c r="A216" t="s">
        <v>1317</v>
      </c>
      <c r="D216" t="str">
        <f t="shared" si="3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</v>
      </c>
    </row>
    <row r="217" spans="1:4" x14ac:dyDescent="0.2">
      <c r="A217" t="s">
        <v>1318</v>
      </c>
      <c r="D217" t="str">
        <f t="shared" si="3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</v>
      </c>
    </row>
    <row r="218" spans="1:4" x14ac:dyDescent="0.2">
      <c r="A218" t="s">
        <v>1319</v>
      </c>
      <c r="D218" t="str">
        <f t="shared" si="3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</v>
      </c>
    </row>
    <row r="219" spans="1:4" x14ac:dyDescent="0.2">
      <c r="A219" t="s">
        <v>1320</v>
      </c>
      <c r="D219" t="str">
        <f t="shared" si="3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</v>
      </c>
    </row>
    <row r="220" spans="1:4" x14ac:dyDescent="0.2">
      <c r="A220" t="s">
        <v>1321</v>
      </c>
      <c r="D220" t="str">
        <f t="shared" si="3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</v>
      </c>
    </row>
    <row r="221" spans="1:4" x14ac:dyDescent="0.2">
      <c r="A221" t="s">
        <v>1322</v>
      </c>
      <c r="D221" t="str">
        <f t="shared" si="3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</v>
      </c>
    </row>
    <row r="222" spans="1:4" x14ac:dyDescent="0.2">
      <c r="A222" t="s">
        <v>1323</v>
      </c>
      <c r="D222" t="str">
        <f t="shared" si="3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</v>
      </c>
    </row>
    <row r="223" spans="1:4" x14ac:dyDescent="0.2">
      <c r="A223" t="s">
        <v>1324</v>
      </c>
      <c r="D223" t="str">
        <f t="shared" si="3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</v>
      </c>
    </row>
    <row r="224" spans="1:4" x14ac:dyDescent="0.2">
      <c r="A224" t="s">
        <v>1325</v>
      </c>
      <c r="D224" t="str">
        <f t="shared" si="3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</v>
      </c>
    </row>
    <row r="225" spans="1:4" x14ac:dyDescent="0.2">
      <c r="A225" t="s">
        <v>1326</v>
      </c>
      <c r="D225" t="str">
        <f t="shared" si="3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</v>
      </c>
    </row>
    <row r="226" spans="1:4" x14ac:dyDescent="0.2">
      <c r="A226" t="s">
        <v>1327</v>
      </c>
      <c r="D226" t="str">
        <f t="shared" si="3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</v>
      </c>
    </row>
    <row r="227" spans="1:4" x14ac:dyDescent="0.2">
      <c r="A227" t="s">
        <v>1328</v>
      </c>
      <c r="D227" t="str">
        <f t="shared" si="3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</v>
      </c>
    </row>
    <row r="228" spans="1:4" x14ac:dyDescent="0.2">
      <c r="A228" t="s">
        <v>1329</v>
      </c>
      <c r="D228" t="str">
        <f t="shared" si="3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</v>
      </c>
    </row>
    <row r="229" spans="1:4" x14ac:dyDescent="0.2">
      <c r="A229" t="s">
        <v>1330</v>
      </c>
      <c r="D229" t="str">
        <f t="shared" si="3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</v>
      </c>
    </row>
    <row r="230" spans="1:4" x14ac:dyDescent="0.2">
      <c r="A230" t="s">
        <v>1331</v>
      </c>
      <c r="D230" t="str">
        <f t="shared" si="3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</v>
      </c>
    </row>
    <row r="231" spans="1:4" x14ac:dyDescent="0.2">
      <c r="A231" t="s">
        <v>1332</v>
      </c>
      <c r="D231" t="str">
        <f t="shared" si="3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</v>
      </c>
    </row>
    <row r="232" spans="1:4" x14ac:dyDescent="0.2">
      <c r="A232" t="s">
        <v>1333</v>
      </c>
      <c r="D232" t="str">
        <f t="shared" si="3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</v>
      </c>
    </row>
    <row r="233" spans="1:4" x14ac:dyDescent="0.2">
      <c r="A233" t="s">
        <v>1334</v>
      </c>
      <c r="D233" t="str">
        <f t="shared" si="3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</v>
      </c>
    </row>
    <row r="234" spans="1:4" x14ac:dyDescent="0.2">
      <c r="A234" t="s">
        <v>1335</v>
      </c>
      <c r="D234" t="str">
        <f t="shared" si="3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</v>
      </c>
    </row>
    <row r="235" spans="1:4" x14ac:dyDescent="0.2">
      <c r="A235" t="s">
        <v>1336</v>
      </c>
      <c r="D235" t="str">
        <f t="shared" si="3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</v>
      </c>
    </row>
    <row r="236" spans="1:4" x14ac:dyDescent="0.2">
      <c r="A236" t="s">
        <v>1337</v>
      </c>
      <c r="D236" t="str">
        <f t="shared" si="3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</v>
      </c>
    </row>
    <row r="237" spans="1:4" x14ac:dyDescent="0.2">
      <c r="A237" t="s">
        <v>1338</v>
      </c>
      <c r="D237" t="str">
        <f t="shared" si="3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</v>
      </c>
    </row>
    <row r="238" spans="1:4" x14ac:dyDescent="0.2">
      <c r="A238" t="s">
        <v>1339</v>
      </c>
      <c r="D238" t="str">
        <f t="shared" si="3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</v>
      </c>
    </row>
    <row r="239" spans="1:4" x14ac:dyDescent="0.2">
      <c r="A239" t="s">
        <v>1340</v>
      </c>
      <c r="D239" t="str">
        <f t="shared" si="3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</v>
      </c>
    </row>
    <row r="240" spans="1:4" x14ac:dyDescent="0.2">
      <c r="A240" t="s">
        <v>1341</v>
      </c>
      <c r="D240" t="str">
        <f t="shared" si="3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</v>
      </c>
    </row>
    <row r="241" spans="1:4" x14ac:dyDescent="0.2">
      <c r="A241" t="s">
        <v>1342</v>
      </c>
      <c r="D241" t="str">
        <f t="shared" si="3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</v>
      </c>
    </row>
    <row r="242" spans="1:4" x14ac:dyDescent="0.2">
      <c r="A242" t="s">
        <v>1343</v>
      </c>
      <c r="D242" t="str">
        <f t="shared" si="3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</v>
      </c>
    </row>
    <row r="243" spans="1:4" x14ac:dyDescent="0.2">
      <c r="A243" t="s">
        <v>1344</v>
      </c>
      <c r="D243" t="str">
        <f t="shared" si="3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</v>
      </c>
    </row>
    <row r="244" spans="1:4" x14ac:dyDescent="0.2">
      <c r="A244" t="s">
        <v>1345</v>
      </c>
      <c r="D244" t="str">
        <f t="shared" si="3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</v>
      </c>
    </row>
    <row r="245" spans="1:4" x14ac:dyDescent="0.2">
      <c r="A245" t="s">
        <v>1346</v>
      </c>
      <c r="D245" t="str">
        <f t="shared" si="3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</v>
      </c>
    </row>
    <row r="246" spans="1:4" x14ac:dyDescent="0.2">
      <c r="A246" t="s">
        <v>1347</v>
      </c>
      <c r="D246" t="str">
        <f t="shared" si="3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</v>
      </c>
    </row>
    <row r="247" spans="1:4" x14ac:dyDescent="0.2">
      <c r="A247" t="s">
        <v>1348</v>
      </c>
      <c r="D247" t="str">
        <f t="shared" si="3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</v>
      </c>
    </row>
    <row r="248" spans="1:4" x14ac:dyDescent="0.2">
      <c r="A248" t="s">
        <v>1349</v>
      </c>
      <c r="D248" t="str">
        <f t="shared" si="3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</v>
      </c>
    </row>
    <row r="249" spans="1:4" x14ac:dyDescent="0.2">
      <c r="A249" t="s">
        <v>1350</v>
      </c>
      <c r="D249" t="str">
        <f t="shared" si="3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</v>
      </c>
    </row>
    <row r="250" spans="1:4" x14ac:dyDescent="0.2">
      <c r="A250" t="s">
        <v>1351</v>
      </c>
      <c r="D250" t="str">
        <f t="shared" si="3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</v>
      </c>
    </row>
    <row r="251" spans="1:4" x14ac:dyDescent="0.2">
      <c r="A251" t="s">
        <v>1352</v>
      </c>
      <c r="D251" t="str">
        <f t="shared" si="3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</v>
      </c>
    </row>
    <row r="252" spans="1:4" x14ac:dyDescent="0.2">
      <c r="A252" t="s">
        <v>1353</v>
      </c>
      <c r="D252" t="str">
        <f t="shared" si="3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</v>
      </c>
    </row>
    <row r="253" spans="1:4" x14ac:dyDescent="0.2">
      <c r="A253" t="s">
        <v>1354</v>
      </c>
      <c r="D253" t="str">
        <f t="shared" si="3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</v>
      </c>
    </row>
    <row r="254" spans="1:4" x14ac:dyDescent="0.2">
      <c r="A254" t="s">
        <v>1355</v>
      </c>
      <c r="D254" t="str">
        <f t="shared" si="3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</v>
      </c>
    </row>
    <row r="255" spans="1:4" x14ac:dyDescent="0.2">
      <c r="A255" t="s">
        <v>1356</v>
      </c>
      <c r="D255" t="str">
        <f t="shared" si="3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</v>
      </c>
    </row>
    <row r="256" spans="1:4" x14ac:dyDescent="0.2">
      <c r="A256" t="s">
        <v>1357</v>
      </c>
      <c r="D256" t="str">
        <f t="shared" si="3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</v>
      </c>
    </row>
    <row r="257" spans="1:4" x14ac:dyDescent="0.2">
      <c r="A257" t="s">
        <v>1358</v>
      </c>
      <c r="D257" t="str">
        <f t="shared" si="3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</v>
      </c>
    </row>
    <row r="258" spans="1:4" x14ac:dyDescent="0.2">
      <c r="A258" t="s">
        <v>1359</v>
      </c>
      <c r="D258" t="str">
        <f t="shared" ref="D258:D321" si="4">D257&amp;CHAR(34)&amp;A258&amp;CHAR(34)&amp;","</f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</v>
      </c>
    </row>
    <row r="259" spans="1:4" x14ac:dyDescent="0.2">
      <c r="A259" t="s">
        <v>1360</v>
      </c>
      <c r="D259" t="str">
        <f t="shared" si="4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</v>
      </c>
    </row>
    <row r="260" spans="1:4" x14ac:dyDescent="0.2">
      <c r="A260" t="s">
        <v>1361</v>
      </c>
      <c r="D260" t="str">
        <f t="shared" si="4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</v>
      </c>
    </row>
    <row r="261" spans="1:4" x14ac:dyDescent="0.2">
      <c r="A261" t="s">
        <v>1362</v>
      </c>
      <c r="D261" t="str">
        <f t="shared" si="4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</v>
      </c>
    </row>
    <row r="262" spans="1:4" x14ac:dyDescent="0.2">
      <c r="A262" t="s">
        <v>1363</v>
      </c>
      <c r="D262" t="str">
        <f t="shared" si="4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</v>
      </c>
    </row>
    <row r="263" spans="1:4" x14ac:dyDescent="0.2">
      <c r="A263" t="s">
        <v>1364</v>
      </c>
      <c r="D263" t="str">
        <f t="shared" si="4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</v>
      </c>
    </row>
    <row r="264" spans="1:4" x14ac:dyDescent="0.2">
      <c r="A264" t="s">
        <v>1365</v>
      </c>
      <c r="D264" t="str">
        <f t="shared" si="4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</v>
      </c>
    </row>
    <row r="265" spans="1:4" x14ac:dyDescent="0.2">
      <c r="A265" t="s">
        <v>1366</v>
      </c>
      <c r="D265" t="str">
        <f t="shared" si="4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</v>
      </c>
    </row>
    <row r="266" spans="1:4" x14ac:dyDescent="0.2">
      <c r="A266" t="s">
        <v>1367</v>
      </c>
      <c r="D266" t="str">
        <f t="shared" si="4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</v>
      </c>
    </row>
    <row r="267" spans="1:4" x14ac:dyDescent="0.2">
      <c r="A267" t="s">
        <v>1368</v>
      </c>
      <c r="D267" t="str">
        <f t="shared" si="4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</v>
      </c>
    </row>
    <row r="268" spans="1:4" x14ac:dyDescent="0.2">
      <c r="A268" t="s">
        <v>1369</v>
      </c>
      <c r="D268" t="str">
        <f t="shared" si="4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</v>
      </c>
    </row>
    <row r="269" spans="1:4" x14ac:dyDescent="0.2">
      <c r="A269" t="s">
        <v>1370</v>
      </c>
      <c r="D269" t="str">
        <f t="shared" si="4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</v>
      </c>
    </row>
    <row r="270" spans="1:4" x14ac:dyDescent="0.2">
      <c r="A270" t="s">
        <v>1371</v>
      </c>
      <c r="D270" t="str">
        <f t="shared" si="4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</v>
      </c>
    </row>
    <row r="271" spans="1:4" x14ac:dyDescent="0.2">
      <c r="A271" t="s">
        <v>1372</v>
      </c>
      <c r="D271" t="str">
        <f t="shared" si="4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</v>
      </c>
    </row>
    <row r="272" spans="1:4" x14ac:dyDescent="0.2">
      <c r="A272" t="s">
        <v>1373</v>
      </c>
      <c r="D272" t="str">
        <f t="shared" si="4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</v>
      </c>
    </row>
    <row r="273" spans="1:4" x14ac:dyDescent="0.2">
      <c r="A273" t="s">
        <v>1374</v>
      </c>
      <c r="D273" t="str">
        <f t="shared" si="4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</v>
      </c>
    </row>
    <row r="274" spans="1:4" x14ac:dyDescent="0.2">
      <c r="A274" t="s">
        <v>1375</v>
      </c>
      <c r="D274" t="str">
        <f t="shared" si="4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</v>
      </c>
    </row>
    <row r="275" spans="1:4" x14ac:dyDescent="0.2">
      <c r="A275" t="s">
        <v>1376</v>
      </c>
      <c r="D275" t="str">
        <f t="shared" si="4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</v>
      </c>
    </row>
    <row r="276" spans="1:4" x14ac:dyDescent="0.2">
      <c r="A276" t="s">
        <v>1377</v>
      </c>
      <c r="D276" t="str">
        <f t="shared" si="4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</v>
      </c>
    </row>
    <row r="277" spans="1:4" x14ac:dyDescent="0.2">
      <c r="A277" t="s">
        <v>1378</v>
      </c>
      <c r="D277" t="str">
        <f t="shared" si="4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</v>
      </c>
    </row>
    <row r="278" spans="1:4" x14ac:dyDescent="0.2">
      <c r="A278" t="s">
        <v>1379</v>
      </c>
      <c r="D278" t="str">
        <f t="shared" si="4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</v>
      </c>
    </row>
    <row r="279" spans="1:4" x14ac:dyDescent="0.2">
      <c r="A279" t="s">
        <v>1380</v>
      </c>
      <c r="D279" t="str">
        <f t="shared" si="4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</v>
      </c>
    </row>
    <row r="280" spans="1:4" x14ac:dyDescent="0.2">
      <c r="A280" t="s">
        <v>1381</v>
      </c>
      <c r="D280" t="str">
        <f t="shared" si="4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</v>
      </c>
    </row>
    <row r="281" spans="1:4" x14ac:dyDescent="0.2">
      <c r="A281" t="s">
        <v>1382</v>
      </c>
      <c r="D281" t="str">
        <f t="shared" si="4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</v>
      </c>
    </row>
    <row r="282" spans="1:4" x14ac:dyDescent="0.2">
      <c r="A282" t="s">
        <v>1383</v>
      </c>
      <c r="D282" t="str">
        <f t="shared" si="4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</v>
      </c>
    </row>
    <row r="283" spans="1:4" x14ac:dyDescent="0.2">
      <c r="A283" t="s">
        <v>1384</v>
      </c>
      <c r="D283" t="str">
        <f t="shared" si="4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</v>
      </c>
    </row>
    <row r="284" spans="1:4" x14ac:dyDescent="0.2">
      <c r="A284" t="s">
        <v>1385</v>
      </c>
      <c r="D284" t="str">
        <f t="shared" si="4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</v>
      </c>
    </row>
    <row r="285" spans="1:4" x14ac:dyDescent="0.2">
      <c r="A285" t="s">
        <v>1386</v>
      </c>
      <c r="D285" t="str">
        <f t="shared" si="4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</v>
      </c>
    </row>
    <row r="286" spans="1:4" x14ac:dyDescent="0.2">
      <c r="A286" t="s">
        <v>1387</v>
      </c>
      <c r="D286" t="str">
        <f t="shared" si="4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</v>
      </c>
    </row>
    <row r="287" spans="1:4" x14ac:dyDescent="0.2">
      <c r="A287" t="s">
        <v>1388</v>
      </c>
      <c r="D287" t="str">
        <f t="shared" si="4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"MYR:CA",</v>
      </c>
    </row>
    <row r="288" spans="1:4" x14ac:dyDescent="0.2">
      <c r="A288" t="s">
        <v>1389</v>
      </c>
      <c r="D288" t="str">
        <f t="shared" si="4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"MYR:CA","MDM:CA",</v>
      </c>
    </row>
    <row r="289" spans="1:4" x14ac:dyDescent="0.2">
      <c r="A289" t="s">
        <v>1390</v>
      </c>
      <c r="D289" t="str">
        <f t="shared" si="4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"MYR:CA","MDM:CA","GIFUN:CA",</v>
      </c>
    </row>
    <row r="290" spans="1:4" x14ac:dyDescent="0.2">
      <c r="A290" t="s">
        <v>1391</v>
      </c>
      <c r="D290" t="str">
        <f t="shared" si="4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"MYR:CA","MDM:CA","GIFUN:CA","OLE:CA",</v>
      </c>
    </row>
    <row r="291" spans="1:4" x14ac:dyDescent="0.2">
      <c r="A291" t="s">
        <v>1392</v>
      </c>
      <c r="D291" t="str">
        <f t="shared" si="4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"MYR:CA","MDM:CA","GIFUN:CA","OLE:CA","AQXP:CA",</v>
      </c>
    </row>
    <row r="292" spans="1:4" x14ac:dyDescent="0.2">
      <c r="A292" t="s">
        <v>1393</v>
      </c>
      <c r="D292" t="str">
        <f t="shared" si="4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"MYR:CA","MDM:CA","GIFUN:CA","OLE:CA","AQXP:CA","EFM:CA",</v>
      </c>
    </row>
    <row r="293" spans="1:4" x14ac:dyDescent="0.2">
      <c r="A293" t="s">
        <v>1394</v>
      </c>
      <c r="D293" t="str">
        <f t="shared" si="4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"MYR:CA","MDM:CA","GIFUN:CA","OLE:CA","AQXP:CA","EFM:CA","OAA:CA",</v>
      </c>
    </row>
    <row r="294" spans="1:4" x14ac:dyDescent="0.2">
      <c r="A294" t="s">
        <v>1395</v>
      </c>
      <c r="D294" t="str">
        <f t="shared" si="4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"MYR:CA","MDM:CA","GIFUN:CA","OLE:CA","AQXP:CA","EFM:CA","OAA:CA","DST:CA",</v>
      </c>
    </row>
    <row r="295" spans="1:4" x14ac:dyDescent="0.2">
      <c r="A295" t="s">
        <v>1396</v>
      </c>
      <c r="D295" t="str">
        <f t="shared" si="4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"MYR:CA","MDM:CA","GIFUN:CA","OLE:CA","AQXP:CA","EFM:CA","OAA:CA","DST:CA","EPY:CA",</v>
      </c>
    </row>
    <row r="296" spans="1:4" x14ac:dyDescent="0.2">
      <c r="A296" t="s">
        <v>1397</v>
      </c>
      <c r="D296" t="str">
        <f t="shared" si="4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"MYR:CA","MDM:CA","GIFUN:CA","OLE:CA","AQXP:CA","EFM:CA","OAA:CA","DST:CA","EPY:CA","EAC:CA",</v>
      </c>
    </row>
    <row r="297" spans="1:4" x14ac:dyDescent="0.2">
      <c r="A297" t="s">
        <v>1398</v>
      </c>
      <c r="D297" t="str">
        <f t="shared" si="4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"MYR:CA","MDM:CA","GIFUN:CA","OLE:CA","AQXP:CA","EFM:CA","OAA:CA","DST:CA","EPY:CA","EAC:CA","SKLN:CA",</v>
      </c>
    </row>
    <row r="298" spans="1:4" x14ac:dyDescent="0.2">
      <c r="A298" t="s">
        <v>1399</v>
      </c>
      <c r="D298" t="str">
        <f t="shared" si="4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"MYR:CA","MDM:CA","GIFUN:CA","OLE:CA","AQXP:CA","EFM:CA","OAA:CA","DST:CA","EPY:CA","EAC:CA","SKLN:CA","IMH:CA",</v>
      </c>
    </row>
    <row r="299" spans="1:4" x14ac:dyDescent="0.2">
      <c r="A299" t="s">
        <v>1400</v>
      </c>
      <c r="D299" t="str">
        <f t="shared" si="4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"MYR:CA","MDM:CA","GIFUN:CA","OLE:CA","AQXP:CA","EFM:CA","OAA:CA","DST:CA","EPY:CA","EAC:CA","SKLN:CA","IMH:CA","XRO:CA",</v>
      </c>
    </row>
    <row r="300" spans="1:4" x14ac:dyDescent="0.2">
      <c r="A300" t="s">
        <v>1401</v>
      </c>
      <c r="D300" t="str">
        <f t="shared" si="4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"MYR:CA","MDM:CA","GIFUN:CA","OLE:CA","AQXP:CA","EFM:CA","OAA:CA","DST:CA","EPY:CA","EAC:CA","SKLN:CA","IMH:CA","XRO:CA","LVI:CA",</v>
      </c>
    </row>
    <row r="301" spans="1:4" x14ac:dyDescent="0.2">
      <c r="A301" t="s">
        <v>1402</v>
      </c>
      <c r="D301" t="str">
        <f t="shared" si="4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"MYR:CA","MDM:CA","GIFUN:CA","OLE:CA","AQXP:CA","EFM:CA","OAA:CA","DST:CA","EPY:CA","EAC:CA","SKLN:CA","IMH:CA","XRO:CA","LVI:CA","BLA:CA",</v>
      </c>
    </row>
    <row r="302" spans="1:4" x14ac:dyDescent="0.2">
      <c r="A302" t="s">
        <v>1403</v>
      </c>
      <c r="D302" t="str">
        <f t="shared" si="4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"MYR:CA","MDM:CA","GIFUN:CA","OLE:CA","AQXP:CA","EFM:CA","OAA:CA","DST:CA","EPY:CA","EAC:CA","SKLN:CA","IMH:CA","XRO:CA","LVI:CA","BLA:CA","MCP:CA",</v>
      </c>
    </row>
    <row r="303" spans="1:4" x14ac:dyDescent="0.2">
      <c r="A303" t="s">
        <v>1404</v>
      </c>
      <c r="D303" t="str">
        <f t="shared" si="4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"MYR:CA","MDM:CA","GIFUN:CA","OLE:CA","AQXP:CA","EFM:CA","OAA:CA","DST:CA","EPY:CA","EAC:CA","SKLN:CA","IMH:CA","XRO:CA","LVI:CA","BLA:CA","MCP:CA","NF:CA",</v>
      </c>
    </row>
    <row r="304" spans="1:4" x14ac:dyDescent="0.2">
      <c r="A304" t="s">
        <v>1405</v>
      </c>
      <c r="D304" t="str">
        <f t="shared" si="4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"MYR:CA","MDM:CA","GIFUN:CA","OLE:CA","AQXP:CA","EFM:CA","OAA:CA","DST:CA","EPY:CA","EAC:CA","SKLN:CA","IMH:CA","XRO:CA","LVI:CA","BLA:CA","MCP:CA","NF:CA","LLP:CA",</v>
      </c>
    </row>
    <row r="305" spans="1:4" x14ac:dyDescent="0.2">
      <c r="A305" t="s">
        <v>1406</v>
      </c>
      <c r="D305" t="str">
        <f t="shared" si="4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"MYR:CA","MDM:CA","GIFUN:CA","OLE:CA","AQXP:CA","EFM:CA","OAA:CA","DST:CA","EPY:CA","EAC:CA","SKLN:CA","IMH:CA","XRO:CA","LVI:CA","BLA:CA","MCP:CA","NF:CA","LLP:CA","ISOL:CA",</v>
      </c>
    </row>
    <row r="306" spans="1:4" x14ac:dyDescent="0.2">
      <c r="A306" t="s">
        <v>1407</v>
      </c>
      <c r="D306" t="str">
        <f t="shared" si="4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"MYR:CA","MDM:CA","GIFUN:CA","OLE:CA","AQXP:CA","EFM:CA","OAA:CA","DST:CA","EPY:CA","EAC:CA","SKLN:CA","IMH:CA","XRO:CA","LVI:CA","BLA:CA","MCP:CA","NF:CA","LLP:CA","ISOL:CA","SOIGF:CA",</v>
      </c>
    </row>
    <row r="307" spans="1:4" x14ac:dyDescent="0.2">
      <c r="A307" t="s">
        <v>1408</v>
      </c>
      <c r="D307" t="str">
        <f t="shared" si="4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"MYR:CA","MDM:CA","GIFUN:CA","OLE:CA","AQXP:CA","EFM:CA","OAA:CA","DST:CA","EPY:CA","EAC:CA","SKLN:CA","IMH:CA","XRO:CA","LVI:CA","BLA:CA","MCP:CA","NF:CA","LLP:CA","ISOL:CA","SOIGF:CA","VRT:CA",</v>
      </c>
    </row>
    <row r="308" spans="1:4" x14ac:dyDescent="0.2">
      <c r="A308" t="s">
        <v>1409</v>
      </c>
      <c r="D308" t="str">
        <f t="shared" si="4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"MYR:CA","MDM:CA","GIFUN:CA","OLE:CA","AQXP:CA","EFM:CA","OAA:CA","DST:CA","EPY:CA","EAC:CA","SKLN:CA","IMH:CA","XRO:CA","LVI:CA","BLA:CA","MCP:CA","NF:CA","LLP:CA","ISOL:CA","SOIGF:CA","VRT:CA","LHS:CA",</v>
      </c>
    </row>
    <row r="309" spans="1:4" x14ac:dyDescent="0.2">
      <c r="A309" t="s">
        <v>1410</v>
      </c>
      <c r="D309" t="str">
        <f t="shared" si="4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"MYR:CA","MDM:CA","GIFUN:CA","OLE:CA","AQXP:CA","EFM:CA","OAA:CA","DST:CA","EPY:CA","EAC:CA","SKLN:CA","IMH:CA","XRO:CA","LVI:CA","BLA:CA","MCP:CA","NF:CA","LLP:CA","ISOL:CA","SOIGF:CA","VRT:CA","LHS:CA","MYM:CA",</v>
      </c>
    </row>
    <row r="310" spans="1:4" x14ac:dyDescent="0.2">
      <c r="A310" t="s">
        <v>1411</v>
      </c>
      <c r="D310" t="str">
        <f t="shared" si="4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"MYR:CA","MDM:CA","GIFUN:CA","OLE:CA","AQXP:CA","EFM:CA","OAA:CA","DST:CA","EPY:CA","EAC:CA","SKLN:CA","IMH:CA","XRO:CA","LVI:CA","BLA:CA","MCP:CA","NF:CA","LLP:CA","ISOL:CA","SOIGF:CA","VRT:CA","LHS:CA","MYM:CA","APP:CA",</v>
      </c>
    </row>
    <row r="311" spans="1:4" x14ac:dyDescent="0.2">
      <c r="A311" t="s">
        <v>1412</v>
      </c>
      <c r="D311" t="str">
        <f t="shared" si="4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"MYR:CA","MDM:CA","GIFUN:CA","OLE:CA","AQXP:CA","EFM:CA","OAA:CA","DST:CA","EPY:CA","EAC:CA","SKLN:CA","IMH:CA","XRO:CA","LVI:CA","BLA:CA","MCP:CA","NF:CA","LLP:CA","ISOL:CA","SOIGF:CA","VRT:CA","LHS:CA","MYM:CA","APP:CA","ACG:CA",</v>
      </c>
    </row>
    <row r="312" spans="1:4" x14ac:dyDescent="0.2">
      <c r="A312" t="s">
        <v>1413</v>
      </c>
      <c r="D312" t="str">
        <f t="shared" si="4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"MYR:CA","MDM:CA","GIFUN:CA","OLE:CA","AQXP:CA","EFM:CA","OAA:CA","DST:CA","EPY:CA","EAC:CA","SKLN:CA","IMH:CA","XRO:CA","LVI:CA","BLA:CA","MCP:CA","NF:CA","LLP:CA","ISOL:CA","SOIGF:CA","VRT:CA","LHS:CA","MYM:CA","APP:CA","ACG:CA","CRL:CA",</v>
      </c>
    </row>
    <row r="313" spans="1:4" x14ac:dyDescent="0.2">
      <c r="A313" t="s">
        <v>1414</v>
      </c>
      <c r="D313" t="str">
        <f t="shared" si="4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"MYR:CA","MDM:CA","GIFUN:CA","OLE:CA","AQXP:CA","EFM:CA","OAA:CA","DST:CA","EPY:CA","EAC:CA","SKLN:CA","IMH:CA","XRO:CA","LVI:CA","BLA:CA","MCP:CA","NF:CA","LLP:CA","ISOL:CA","SOIGF:CA","VRT:CA","LHS:CA","MYM:CA","APP:CA","ACG:CA","CRL:CA","CBK:CA",</v>
      </c>
    </row>
    <row r="314" spans="1:4" x14ac:dyDescent="0.2">
      <c r="A314" t="s">
        <v>1415</v>
      </c>
      <c r="D314" t="str">
        <f t="shared" si="4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"MYR:CA","MDM:CA","GIFUN:CA","OLE:CA","AQXP:CA","EFM:CA","OAA:CA","DST:CA","EPY:CA","EAC:CA","SKLN:CA","IMH:CA","XRO:CA","LVI:CA","BLA:CA","MCP:CA","NF:CA","LLP:CA","ISOL:CA","SOIGF:CA","VRT:CA","LHS:CA","MYM:CA","APP:CA","ACG:CA","CRL:CA","CBK:CA","BUX:CA",</v>
      </c>
    </row>
    <row r="315" spans="1:4" x14ac:dyDescent="0.2">
      <c r="A315" t="s">
        <v>1416</v>
      </c>
      <c r="D315" t="str">
        <f t="shared" si="4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"MYR:CA","MDM:CA","GIFUN:CA","OLE:CA","AQXP:CA","EFM:CA","OAA:CA","DST:CA","EPY:CA","EAC:CA","SKLN:CA","IMH:CA","XRO:CA","LVI:CA","BLA:CA","MCP:CA","NF:CA","LLP:CA","ISOL:CA","SOIGF:CA","VRT:CA","LHS:CA","MYM:CA","APP:CA","ACG:CA","CRL:CA","CBK:CA","BUX:CA","DDB:CA",</v>
      </c>
    </row>
    <row r="316" spans="1:4" x14ac:dyDescent="0.2">
      <c r="A316" t="s">
        <v>1417</v>
      </c>
      <c r="D316" t="str">
        <f t="shared" si="4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"MYR:CA","MDM:CA","GIFUN:CA","OLE:CA","AQXP:CA","EFM:CA","OAA:CA","DST:CA","EPY:CA","EAC:CA","SKLN:CA","IMH:CA","XRO:CA","LVI:CA","BLA:CA","MCP:CA","NF:CA","LLP:CA","ISOL:CA","SOIGF:CA","VRT:CA","LHS:CA","MYM:CA","APP:CA","ACG:CA","CRL:CA","CBK:CA","BUX:CA","DDB:CA","J:CA",</v>
      </c>
    </row>
    <row r="317" spans="1:4" x14ac:dyDescent="0.2">
      <c r="A317" t="s">
        <v>1418</v>
      </c>
      <c r="D317" t="str">
        <f t="shared" si="4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"MYR:CA","MDM:CA","GIFUN:CA","OLE:CA","AQXP:CA","EFM:CA","OAA:CA","DST:CA","EPY:CA","EAC:CA","SKLN:CA","IMH:CA","XRO:CA","LVI:CA","BLA:CA","MCP:CA","NF:CA","LLP:CA","ISOL:CA","SOIGF:CA","VRT:CA","LHS:CA","MYM:CA","APP:CA","ACG:CA","CRL:CA","CBK:CA","BUX:CA","DDB:CA","J:CA","LION:CA",</v>
      </c>
    </row>
    <row r="318" spans="1:4" x14ac:dyDescent="0.2">
      <c r="A318" t="s">
        <v>1419</v>
      </c>
      <c r="D318" t="str">
        <f t="shared" si="4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"MYR:CA","MDM:CA","GIFUN:CA","OLE:CA","AQXP:CA","EFM:CA","OAA:CA","DST:CA","EPY:CA","EAC:CA","SKLN:CA","IMH:CA","XRO:CA","LVI:CA","BLA:CA","MCP:CA","NF:CA","LLP:CA","ISOL:CA","SOIGF:CA","VRT:CA","LHS:CA","MYM:CA","APP:CA","ACG:CA","CRL:CA","CBK:CA","BUX:CA","DDB:CA","J:CA","LION:CA","JGW:CA",</v>
      </c>
    </row>
    <row r="319" spans="1:4" x14ac:dyDescent="0.2">
      <c r="A319" t="s">
        <v>1420</v>
      </c>
      <c r="D319" t="str">
        <f t="shared" si="4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"MYR:CA","MDM:CA","GIFUN:CA","OLE:CA","AQXP:CA","EFM:CA","OAA:CA","DST:CA","EPY:CA","EAC:CA","SKLN:CA","IMH:CA","XRO:CA","LVI:CA","BLA:CA","MCP:CA","NF:CA","LLP:CA","ISOL:CA","SOIGF:CA","VRT:CA","LHS:CA","MYM:CA","APP:CA","ACG:CA","CRL:CA","CBK:CA","BUX:CA","DDB:CA","J:CA","LION:CA","JGW:CA","ACM:CA",</v>
      </c>
    </row>
    <row r="320" spans="1:4" x14ac:dyDescent="0.2">
      <c r="A320" t="s">
        <v>1421</v>
      </c>
      <c r="D320" t="str">
        <f t="shared" si="4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"MYR:CA","MDM:CA","GIFUN:CA","OLE:CA","AQXP:CA","EFM:CA","OAA:CA","DST:CA","EPY:CA","EAC:CA","SKLN:CA","IMH:CA","XRO:CA","LVI:CA","BLA:CA","MCP:CA","NF:CA","LLP:CA","ISOL:CA","SOIGF:CA","VRT:CA","LHS:CA","MYM:CA","APP:CA","ACG:CA","CRL:CA","CBK:CA","BUX:CA","DDB:CA","J:CA","LION:CA","JGW:CA","ACM:CA","CGQ:CA",</v>
      </c>
    </row>
    <row r="321" spans="1:4" x14ac:dyDescent="0.2">
      <c r="A321" t="s">
        <v>1422</v>
      </c>
      <c r="D321" t="str">
        <f t="shared" si="4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"MYR:CA","MDM:CA","GIFUN:CA","OLE:CA","AQXP:CA","EFM:CA","OAA:CA","DST:CA","EPY:CA","EAC:CA","SKLN:CA","IMH:CA","XRO:CA","LVI:CA","BLA:CA","MCP:CA","NF:CA","LLP:CA","ISOL:CA","SOIGF:CA","VRT:CA","LHS:CA","MYM:CA","APP:CA","ACG:CA","CRL:CA","CBK:CA","BUX:CA","DDB:CA","J:CA","LION:CA","JGW:CA","ACM:CA","CGQ:CA","MJ:CA",</v>
      </c>
    </row>
    <row r="322" spans="1:4" x14ac:dyDescent="0.2">
      <c r="A322" t="s">
        <v>1423</v>
      </c>
      <c r="D322" t="str">
        <f t="shared" ref="D322:D385" si="5">D321&amp;CHAR(34)&amp;A322&amp;CHAR(34)&amp;","</f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"MYR:CA","MDM:CA","GIFUN:CA","OLE:CA","AQXP:CA","EFM:CA","OAA:CA","DST:CA","EPY:CA","EAC:CA","SKLN:CA","IMH:CA","XRO:CA","LVI:CA","BLA:CA","MCP:CA","NF:CA","LLP:CA","ISOL:CA","SOIGF:CA","VRT:CA","LHS:CA","MYM:CA","APP:CA","ACG:CA","CRL:CA","CBK:CA","BUX:CA","DDB:CA","J:CA","LION:CA","JGW:CA","ACM:CA","CGQ:CA","MJ:CA","SQR:CA",</v>
      </c>
    </row>
    <row r="323" spans="1:4" x14ac:dyDescent="0.2">
      <c r="A323" t="s">
        <v>1424</v>
      </c>
      <c r="D323" t="str">
        <f t="shared" si="5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"MYR:CA","MDM:CA","GIFUN:CA","OLE:CA","AQXP:CA","EFM:CA","OAA:CA","DST:CA","EPY:CA","EAC:CA","SKLN:CA","IMH:CA","XRO:CA","LVI:CA","BLA:CA","MCP:CA","NF:CA","LLP:CA","ISOL:CA","SOIGF:CA","VRT:CA","LHS:CA","MYM:CA","APP:CA","ACG:CA","CRL:CA","CBK:CA","BUX:CA","DDB:CA","J:CA","LION:CA","JGW:CA","ACM:CA","CGQ:CA","MJ:CA","SQR:CA","STV:CA",</v>
      </c>
    </row>
    <row r="324" spans="1:4" x14ac:dyDescent="0.2">
      <c r="A324" t="s">
        <v>1425</v>
      </c>
      <c r="D324" t="str">
        <f t="shared" si="5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"MYR:CA","MDM:CA","GIFUN:CA","OLE:CA","AQXP:CA","EFM:CA","OAA:CA","DST:CA","EPY:CA","EAC:CA","SKLN:CA","IMH:CA","XRO:CA","LVI:CA","BLA:CA","MCP:CA","NF:CA","LLP:CA","ISOL:CA","SOIGF:CA","VRT:CA","LHS:CA","MYM:CA","APP:CA","ACG:CA","CRL:CA","CBK:CA","BUX:CA","DDB:CA","J:CA","LION:CA","JGW:CA","ACM:CA","CGQ:CA","MJ:CA","SQR:CA","STV:CA","LTE:CA",</v>
      </c>
    </row>
    <row r="325" spans="1:4" x14ac:dyDescent="0.2">
      <c r="A325" t="s">
        <v>1426</v>
      </c>
      <c r="D325" t="str">
        <f t="shared" si="5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"MYR:CA","MDM:CA","GIFUN:CA","OLE:CA","AQXP:CA","EFM:CA","OAA:CA","DST:CA","EPY:CA","EAC:CA","SKLN:CA","IMH:CA","XRO:CA","LVI:CA","BLA:CA","MCP:CA","NF:CA","LLP:CA","ISOL:CA","SOIGF:CA","VRT:CA","LHS:CA","MYM:CA","APP:CA","ACG:CA","CRL:CA","CBK:CA","BUX:CA","DDB:CA","J:CA","LION:CA","JGW:CA","ACM:CA","CGQ:CA","MJ:CA","SQR:CA","STV:CA","LTE:CA","TPS:CA",</v>
      </c>
    </row>
    <row r="326" spans="1:4" x14ac:dyDescent="0.2">
      <c r="A326" t="s">
        <v>1427</v>
      </c>
      <c r="D326" t="str">
        <f t="shared" si="5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"MYR:CA","MDM:CA","GIFUN:CA","OLE:CA","AQXP:CA","EFM:CA","OAA:CA","DST:CA","EPY:CA","EAC:CA","SKLN:CA","IMH:CA","XRO:CA","LVI:CA","BLA:CA","MCP:CA","NF:CA","LLP:CA","ISOL:CA","SOIGF:CA","VRT:CA","LHS:CA","MYM:CA","APP:CA","ACG:CA","CRL:CA","CBK:CA","BUX:CA","DDB:CA","J:CA","LION:CA","JGW:CA","ACM:CA","CGQ:CA","MJ:CA","SQR:CA","STV:CA","LTE:CA","TPS:CA","NUR:CA",</v>
      </c>
    </row>
    <row r="327" spans="1:4" x14ac:dyDescent="0.2">
      <c r="A327" t="s">
        <v>1428</v>
      </c>
      <c r="D327" t="str">
        <f t="shared" si="5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"MYR:CA","MDM:CA","GIFUN:CA","OLE:CA","AQXP:CA","EFM:CA","OAA:CA","DST:CA","EPY:CA","EAC:CA","SKLN:CA","IMH:CA","XRO:CA","LVI:CA","BLA:CA","MCP:CA","NF:CA","LLP:CA","ISOL:CA","SOIGF:CA","VRT:CA","LHS:CA","MYM:CA","APP:CA","ACG:CA","CRL:CA","CBK:CA","BUX:CA","DDB:CA","J:CA","LION:CA","JGW:CA","ACM:CA","CGQ:CA","MJ:CA","SQR:CA","STV:CA","LTE:CA","TPS:CA","NUR:CA","RIW:CA",</v>
      </c>
    </row>
    <row r="328" spans="1:4" x14ac:dyDescent="0.2">
      <c r="A328" t="s">
        <v>1429</v>
      </c>
      <c r="D328" t="str">
        <f t="shared" si="5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"MYR:CA","MDM:CA","GIFUN:CA","OLE:CA","AQXP:CA","EFM:CA","OAA:CA","DST:CA","EPY:CA","EAC:CA","SKLN:CA","IMH:CA","XRO:CA","LVI:CA","BLA:CA","MCP:CA","NF:CA","LLP:CA","ISOL:CA","SOIGF:CA","VRT:CA","LHS:CA","MYM:CA","APP:CA","ACG:CA","CRL:CA","CBK:CA","BUX:CA","DDB:CA","J:CA","LION:CA","JGW:CA","ACM:CA","CGQ:CA","MJ:CA","SQR:CA","STV:CA","LTE:CA","TPS:CA","NUR:CA","RIW:CA","MBE:CA",</v>
      </c>
    </row>
    <row r="329" spans="1:4" x14ac:dyDescent="0.2">
      <c r="A329" t="s">
        <v>1430</v>
      </c>
      <c r="D329" t="str">
        <f t="shared" si="5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"MYR:CA","MDM:CA","GIFUN:CA","OLE:CA","AQXP:CA","EFM:CA","OAA:CA","DST:CA","EPY:CA","EAC:CA","SKLN:CA","IMH:CA","XRO:CA","LVI:CA","BLA:CA","MCP:CA","NF:CA","LLP:CA","ISOL:CA","SOIGF:CA","VRT:CA","LHS:CA","MYM:CA","APP:CA","ACG:CA","CRL:CA","CBK:CA","BUX:CA","DDB:CA","J:CA","LION:CA","JGW:CA","ACM:CA","CGQ:CA","MJ:CA","SQR:CA","STV:CA","LTE:CA","TPS:CA","NUR:CA","RIW:CA","MBE:CA","AHG:CA",</v>
      </c>
    </row>
    <row r="330" spans="1:4" x14ac:dyDescent="0.2">
      <c r="A330" t="s">
        <v>1431</v>
      </c>
      <c r="D330" t="str">
        <f t="shared" si="5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"MYR:CA","MDM:CA","GIFUN:CA","OLE:CA","AQXP:CA","EFM:CA","OAA:CA","DST:CA","EPY:CA","EAC:CA","SKLN:CA","IMH:CA","XRO:CA","LVI:CA","BLA:CA","MCP:CA","NF:CA","LLP:CA","ISOL:CA","SOIGF:CA","VRT:CA","LHS:CA","MYM:CA","APP:CA","ACG:CA","CRL:CA","CBK:CA","BUX:CA","DDB:CA","J:CA","LION:CA","JGW:CA","ACM:CA","CGQ:CA","MJ:CA","SQR:CA","STV:CA","LTE:CA","TPS:CA","NUR:CA","RIW:CA","MBE:CA","AHG:CA","DEL:CA",</v>
      </c>
    </row>
    <row r="331" spans="1:4" x14ac:dyDescent="0.2">
      <c r="A331" t="s">
        <v>1432</v>
      </c>
      <c r="D331" t="str">
        <f t="shared" si="5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"MYR:CA","MDM:CA","GIFUN:CA","OLE:CA","AQXP:CA","EFM:CA","OAA:CA","DST:CA","EPY:CA","EAC:CA","SKLN:CA","IMH:CA","XRO:CA","LVI:CA","BLA:CA","MCP:CA","NF:CA","LLP:CA","ISOL:CA","SOIGF:CA","VRT:CA","LHS:CA","MYM:CA","APP:CA","ACG:CA","CRL:CA","CBK:CA","BUX:CA","DDB:CA","J:CA","LION:CA","JGW:CA","ACM:CA","CGQ:CA","MJ:CA","SQR:CA","STV:CA","LTE:CA","TPS:CA","NUR:CA","RIW:CA","MBE:CA","AHG:CA","DEL:CA","PCE:CA",</v>
      </c>
    </row>
    <row r="332" spans="1:4" x14ac:dyDescent="0.2">
      <c r="A332" t="s">
        <v>1433</v>
      </c>
      <c r="D332" t="str">
        <f t="shared" si="5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"MYR:CA","MDM:CA","GIFUN:CA","OLE:CA","AQXP:CA","EFM:CA","OAA:CA","DST:CA","EPY:CA","EAC:CA","SKLN:CA","IMH:CA","XRO:CA","LVI:CA","BLA:CA","MCP:CA","NF:CA","LLP:CA","ISOL:CA","SOIGF:CA","VRT:CA","LHS:CA","MYM:CA","APP:CA","ACG:CA","CRL:CA","CBK:CA","BUX:CA","DDB:CA","J:CA","LION:CA","JGW:CA","ACM:CA","CGQ:CA","MJ:CA","SQR:CA","STV:CA","LTE:CA","TPS:CA","NUR:CA","RIW:CA","MBE:CA","AHG:CA","DEL:CA","PCE:CA","ZNK:CA",</v>
      </c>
    </row>
    <row r="333" spans="1:4" x14ac:dyDescent="0.2">
      <c r="A333" t="s">
        <v>1434</v>
      </c>
      <c r="D333" t="str">
        <f t="shared" si="5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"MYR:CA","MDM:CA","GIFUN:CA","OLE:CA","AQXP:CA","EFM:CA","OAA:CA","DST:CA","EPY:CA","EAC:CA","SKLN:CA","IMH:CA","XRO:CA","LVI:CA","BLA:CA","MCP:CA","NF:CA","LLP:CA","ISOL:CA","SOIGF:CA","VRT:CA","LHS:CA","MYM:CA","APP:CA","ACG:CA","CRL:CA","CBK:CA","BUX:CA","DDB:CA","J:CA","LION:CA","JGW:CA","ACM:CA","CGQ:CA","MJ:CA","SQR:CA","STV:CA","LTE:CA","TPS:CA","NUR:CA","RIW:CA","MBE:CA","AHG:CA","DEL:CA","PCE:CA","ZNK:CA","GHE:CA",</v>
      </c>
    </row>
    <row r="334" spans="1:4" x14ac:dyDescent="0.2">
      <c r="A334" t="s">
        <v>1077</v>
      </c>
      <c r="D334" t="str">
        <f t="shared" si="5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"MYR:CA","MDM:CA","GIFUN:CA","OLE:CA","AQXP:CA","EFM:CA","OAA:CA","DST:CA","EPY:CA","EAC:CA","SKLN:CA","IMH:CA","XRO:CA","LVI:CA","BLA:CA","MCP:CA","NF:CA","LLP:CA","ISOL:CA","SOIGF:CA","VRT:CA","LHS:CA","MYM:CA","APP:CA","ACG:CA","CRL:CA","CBK:CA","BUX:CA","DDB:CA","J:CA","LION:CA","JGW:CA","ACM:CA","CGQ:CA","MJ:CA","SQR:CA","STV:CA","LTE:CA","TPS:CA","NUR:CA","RIW:CA","MBE:CA","AHG:CA","DEL:CA","PCE:CA","ZNK:CA","GHE:CA","TRL:CA",</v>
      </c>
    </row>
    <row r="335" spans="1:4" x14ac:dyDescent="0.2">
      <c r="A335" t="s">
        <v>1435</v>
      </c>
      <c r="D335" t="str">
        <f t="shared" si="5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"MYR:CA","MDM:CA","GIFUN:CA","OLE:CA","AQXP:CA","EFM:CA","OAA:CA","DST:CA","EPY:CA","EAC:CA","SKLN:CA","IMH:CA","XRO:CA","LVI:CA","BLA:CA","MCP:CA","NF:CA","LLP:CA","ISOL:CA","SOIGF:CA","VRT:CA","LHS:CA","MYM:CA","APP:CA","ACG:CA","CRL:CA","CBK:CA","BUX:CA","DDB:CA","J:CA","LION:CA","JGW:CA","ACM:CA","CGQ:CA","MJ:CA","SQR:CA","STV:CA","LTE:CA","TPS:CA","NUR:CA","RIW:CA","MBE:CA","AHG:CA","DEL:CA","PCE:CA","ZNK:CA","GHE:CA","TRL:CA","VGM:CA",</v>
      </c>
    </row>
    <row r="336" spans="1:4" x14ac:dyDescent="0.2">
      <c r="A336" t="s">
        <v>1436</v>
      </c>
      <c r="D336" t="str">
        <f t="shared" si="5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"MYR:CA","MDM:CA","GIFUN:CA","OLE:CA","AQXP:CA","EFM:CA","OAA:CA","DST:CA","EPY:CA","EAC:CA","SKLN:CA","IMH:CA","XRO:CA","LVI:CA","BLA:CA","MCP:CA","NF:CA","LLP:CA","ISOL:CA","SOIGF:CA","VRT:CA","LHS:CA","MYM:CA","APP:CA","ACG:CA","CRL:CA","CBK:CA","BUX:CA","DDB:CA","J:CA","LION:CA","JGW:CA","ACM:CA","CGQ:CA","MJ:CA","SQR:CA","STV:CA","LTE:CA","TPS:CA","NUR:CA","RIW:CA","MBE:CA","AHG:CA","DEL:CA","PCE:CA","ZNK:CA","GHE:CA","TRL:CA","VGM:CA","CNI:CA",</v>
      </c>
    </row>
    <row r="337" spans="1:4" x14ac:dyDescent="0.2">
      <c r="A337" t="s">
        <v>1437</v>
      </c>
      <c r="D337" t="str">
        <f t="shared" si="5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"MYR:CA","MDM:CA","GIFUN:CA","OLE:CA","AQXP:CA","EFM:CA","OAA:CA","DST:CA","EPY:CA","EAC:CA","SKLN:CA","IMH:CA","XRO:CA","LVI:CA","BLA:CA","MCP:CA","NF:CA","LLP:CA","ISOL:CA","SOIGF:CA","VRT:CA","LHS:CA","MYM:CA","APP:CA","ACG:CA","CRL:CA","CBK:CA","BUX:CA","DDB:CA","J:CA","LION:CA","JGW:CA","ACM:CA","CGQ:CA","MJ:CA","SQR:CA","STV:CA","LTE:CA","TPS:CA","NUR:CA","RIW:CA","MBE:CA","AHG:CA","DEL:CA","PCE:CA","ZNK:CA","GHE:CA","TRL:CA","VGM:CA","CNI:CA","AEF:CA",</v>
      </c>
    </row>
    <row r="338" spans="1:4" x14ac:dyDescent="0.2">
      <c r="A338" t="s">
        <v>1438</v>
      </c>
      <c r="D338" t="str">
        <f t="shared" si="5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"MYR:CA","MDM:CA","GIFUN:CA","OLE:CA","AQXP:CA","EFM:CA","OAA:CA","DST:CA","EPY:CA","EAC:CA","SKLN:CA","IMH:CA","XRO:CA","LVI:CA","BLA:CA","MCP:CA","NF:CA","LLP:CA","ISOL:CA","SOIGF:CA","VRT:CA","LHS:CA","MYM:CA","APP:CA","ACG:CA","CRL:CA","CBK:CA","BUX:CA","DDB:CA","J:CA","LION:CA","JGW:CA","ACM:CA","CGQ:CA","MJ:CA","SQR:CA","STV:CA","LTE:CA","TPS:CA","NUR:CA","RIW:CA","MBE:CA","AHG:CA","DEL:CA","PCE:CA","ZNK:CA","GHE:CA","TRL:CA","VGM:CA","CNI:CA","AEF:CA","APG:CA",</v>
      </c>
    </row>
    <row r="339" spans="1:4" x14ac:dyDescent="0.2">
      <c r="A339" t="s">
        <v>1439</v>
      </c>
      <c r="D339" t="str">
        <f t="shared" si="5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"MYR:CA","MDM:CA","GIFUN:CA","OLE:CA","AQXP:CA","EFM:CA","OAA:CA","DST:CA","EPY:CA","EAC:CA","SKLN:CA","IMH:CA","XRO:CA","LVI:CA","BLA:CA","MCP:CA","NF:CA","LLP:CA","ISOL:CA","SOIGF:CA","VRT:CA","LHS:CA","MYM:CA","APP:CA","ACG:CA","CRL:CA","CBK:CA","BUX:CA","DDB:CA","J:CA","LION:CA","JGW:CA","ACM:CA","CGQ:CA","MJ:CA","SQR:CA","STV:CA","LTE:CA","TPS:CA","NUR:CA","RIW:CA","MBE:CA","AHG:CA","DEL:CA","PCE:CA","ZNK:CA","GHE:CA","TRL:CA","VGM:CA","CNI:CA","AEF:CA","APG:CA","CO:CA",</v>
      </c>
    </row>
    <row r="340" spans="1:4" x14ac:dyDescent="0.2">
      <c r="A340" t="s">
        <v>1440</v>
      </c>
      <c r="D340" t="str">
        <f t="shared" si="5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"MYR:CA","MDM:CA","GIFUN:CA","OLE:CA","AQXP:CA","EFM:CA","OAA:CA","DST:CA","EPY:CA","EAC:CA","SKLN:CA","IMH:CA","XRO:CA","LVI:CA","BLA:CA","MCP:CA","NF:CA","LLP:CA","ISOL:CA","SOIGF:CA","VRT:CA","LHS:CA","MYM:CA","APP:CA","ACG:CA","CRL:CA","CBK:CA","BUX:CA","DDB:CA","J:CA","LION:CA","JGW:CA","ACM:CA","CGQ:CA","MJ:CA","SQR:CA","STV:CA","LTE:CA","TPS:CA","NUR:CA","RIW:CA","MBE:CA","AHG:CA","DEL:CA","PCE:CA","ZNK:CA","GHE:CA","TRL:CA","VGM:CA","CNI:CA","AEF:CA","APG:CA","CO:CA","LXR:CA",</v>
      </c>
    </row>
    <row r="341" spans="1:4" x14ac:dyDescent="0.2">
      <c r="A341" t="s">
        <v>1441</v>
      </c>
      <c r="D341" t="str">
        <f t="shared" si="5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"MYR:CA","MDM:CA","GIFUN:CA","OLE:CA","AQXP:CA","EFM:CA","OAA:CA","DST:CA","EPY:CA","EAC:CA","SKLN:CA","IMH:CA","XRO:CA","LVI:CA","BLA:CA","MCP:CA","NF:CA","LLP:CA","ISOL:CA","SOIGF:CA","VRT:CA","LHS:CA","MYM:CA","APP:CA","ACG:CA","CRL:CA","CBK:CA","BUX:CA","DDB:CA","J:CA","LION:CA","JGW:CA","ACM:CA","CGQ:CA","MJ:CA","SQR:CA","STV:CA","LTE:CA","TPS:CA","NUR:CA","RIW:CA","MBE:CA","AHG:CA","DEL:CA","PCE:CA","ZNK:CA","GHE:CA","TRL:CA","VGM:CA","CNI:CA","AEF:CA","APG:CA","CO:CA","LXR:CA","SO:CA",</v>
      </c>
    </row>
    <row r="342" spans="1:4" x14ac:dyDescent="0.2">
      <c r="A342" t="s">
        <v>1442</v>
      </c>
      <c r="D342" t="str">
        <f t="shared" si="5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"MYR:CA","MDM:CA","GIFUN:CA","OLE:CA","AQXP:CA","EFM:CA","OAA:CA","DST:CA","EPY:CA","EAC:CA","SKLN:CA","IMH:CA","XRO:CA","LVI:CA","BLA:CA","MCP:CA","NF:CA","LLP:CA","ISOL:CA","SOIGF:CA","VRT:CA","LHS:CA","MYM:CA","APP:CA","ACG:CA","CRL:CA","CBK:CA","BUX:CA","DDB:CA","J:CA","LION:CA","JGW:CA","ACM:CA","CGQ:CA","MJ:CA","SQR:CA","STV:CA","LTE:CA","TPS:CA","NUR:CA","RIW:CA","MBE:CA","AHG:CA","DEL:CA","PCE:CA","ZNK:CA","GHE:CA","TRL:CA","VGM:CA","CNI:CA","AEF:CA","APG:CA","CO:CA","LXR:CA","SO:CA","WGC:CA",</v>
      </c>
    </row>
    <row r="343" spans="1:4" x14ac:dyDescent="0.2">
      <c r="A343" t="s">
        <v>1443</v>
      </c>
      <c r="D343" t="str">
        <f t="shared" si="5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"MYR:CA","MDM:CA","GIFUN:CA","OLE:CA","AQXP:CA","EFM:CA","OAA:CA","DST:CA","EPY:CA","EAC:CA","SKLN:CA","IMH:CA","XRO:CA","LVI:CA","BLA:CA","MCP:CA","NF:CA","LLP:CA","ISOL:CA","SOIGF:CA","VRT:CA","LHS:CA","MYM:CA","APP:CA","ACG:CA","CRL:CA","CBK:CA","BUX:CA","DDB:CA","J:CA","LION:CA","JGW:CA","ACM:CA","CGQ:CA","MJ:CA","SQR:CA","STV:CA","LTE:CA","TPS:CA","NUR:CA","RIW:CA","MBE:CA","AHG:CA","DEL:CA","PCE:CA","ZNK:CA","GHE:CA","TRL:CA","VGM:CA","CNI:CA","AEF:CA","APG:CA","CO:CA","LXR:CA","SO:CA","WGC:CA","HS:CA",</v>
      </c>
    </row>
    <row r="344" spans="1:4" x14ac:dyDescent="0.2">
      <c r="A344" t="s">
        <v>1444</v>
      </c>
      <c r="D344" t="str">
        <f t="shared" si="5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"MYR:CA","MDM:CA","GIFUN:CA","OLE:CA","AQXP:CA","EFM:CA","OAA:CA","DST:CA","EPY:CA","EAC:CA","SKLN:CA","IMH:CA","XRO:CA","LVI:CA","BLA:CA","MCP:CA","NF:CA","LLP:CA","ISOL:CA","SOIGF:CA","VRT:CA","LHS:CA","MYM:CA","APP:CA","ACG:CA","CRL:CA","CBK:CA","BUX:CA","DDB:CA","J:CA","LION:CA","JGW:CA","ACM:CA","CGQ:CA","MJ:CA","SQR:CA","STV:CA","LTE:CA","TPS:CA","NUR:CA","RIW:CA","MBE:CA","AHG:CA","DEL:CA","PCE:CA","ZNK:CA","GHE:CA","TRL:CA","VGM:CA","CNI:CA","AEF:CA","APG:CA","CO:CA","LXR:CA","SO:CA","WGC:CA","HS:CA","VAI:CA",</v>
      </c>
    </row>
    <row r="345" spans="1:4" x14ac:dyDescent="0.2">
      <c r="A345" t="s">
        <v>1445</v>
      </c>
      <c r="D345" t="str">
        <f t="shared" si="5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"MYR:CA","MDM:CA","GIFUN:CA","OLE:CA","AQXP:CA","EFM:CA","OAA:CA","DST:CA","EPY:CA","EAC:CA","SKLN:CA","IMH:CA","XRO:CA","LVI:CA","BLA:CA","MCP:CA","NF:CA","LLP:CA","ISOL:CA","SOIGF:CA","VRT:CA","LHS:CA","MYM:CA","APP:CA","ACG:CA","CRL:CA","CBK:CA","BUX:CA","DDB:CA","J:CA","LION:CA","JGW:CA","ACM:CA","CGQ:CA","MJ:CA","SQR:CA","STV:CA","LTE:CA","TPS:CA","NUR:CA","RIW:CA","MBE:CA","AHG:CA","DEL:CA","PCE:CA","ZNK:CA","GHE:CA","TRL:CA","VGM:CA","CNI:CA","AEF:CA","APG:CA","CO:CA","LXR:CA","SO:CA","WGC:CA","HS:CA","VAI:CA","GEMC:CA",</v>
      </c>
    </row>
    <row r="346" spans="1:4" x14ac:dyDescent="0.2">
      <c r="A346" t="s">
        <v>1446</v>
      </c>
      <c r="D346" t="str">
        <f t="shared" si="5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"MYR:CA","MDM:CA","GIFUN:CA","OLE:CA","AQXP:CA","EFM:CA","OAA:CA","DST:CA","EPY:CA","EAC:CA","SKLN:CA","IMH:CA","XRO:CA","LVI:CA","BLA:CA","MCP:CA","NF:CA","LLP:CA","ISOL:CA","SOIGF:CA","VRT:CA","LHS:CA","MYM:CA","APP:CA","ACG:CA","CRL:CA","CBK:CA","BUX:CA","DDB:CA","J:CA","LION:CA","JGW:CA","ACM:CA","CGQ:CA","MJ:CA","SQR:CA","STV:CA","LTE:CA","TPS:CA","NUR:CA","RIW:CA","MBE:CA","AHG:CA","DEL:CA","PCE:CA","ZNK:CA","GHE:CA","TRL:CA","VGM:CA","CNI:CA","AEF:CA","APG:CA","CO:CA","LXR:CA","SO:CA","WGC:CA","HS:CA","VAI:CA","GEMC:CA","FLOW:CA",</v>
      </c>
    </row>
    <row r="347" spans="1:4" x14ac:dyDescent="0.2">
      <c r="A347" t="s">
        <v>1447</v>
      </c>
      <c r="D347" t="str">
        <f t="shared" si="5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"MYR:CA","MDM:CA","GIFUN:CA","OLE:CA","AQXP:CA","EFM:CA","OAA:CA","DST:CA","EPY:CA","EAC:CA","SKLN:CA","IMH:CA","XRO:CA","LVI:CA","BLA:CA","MCP:CA","NF:CA","LLP:CA","ISOL:CA","SOIGF:CA","VRT:CA","LHS:CA","MYM:CA","APP:CA","ACG:CA","CRL:CA","CBK:CA","BUX:CA","DDB:CA","J:CA","LION:CA","JGW:CA","ACM:CA","CGQ:CA","MJ:CA","SQR:CA","STV:CA","LTE:CA","TPS:CA","NUR:CA","RIW:CA","MBE:CA","AHG:CA","DEL:CA","PCE:CA","ZNK:CA","GHE:CA","TRL:CA","VGM:CA","CNI:CA","AEF:CA","APG:CA","CO:CA","LXR:CA","SO:CA","WGC:CA","HS:CA","VAI:CA","GEMC:CA","FLOW:CA","BTH:CA",</v>
      </c>
    </row>
    <row r="348" spans="1:4" x14ac:dyDescent="0.2">
      <c r="A348" t="s">
        <v>1448</v>
      </c>
      <c r="D348" t="str">
        <f t="shared" si="5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"MYR:CA","MDM:CA","GIFUN:CA","OLE:CA","AQXP:CA","EFM:CA","OAA:CA","DST:CA","EPY:CA","EAC:CA","SKLN:CA","IMH:CA","XRO:CA","LVI:CA","BLA:CA","MCP:CA","NF:CA","LLP:CA","ISOL:CA","SOIGF:CA","VRT:CA","LHS:CA","MYM:CA","APP:CA","ACG:CA","CRL:CA","CBK:CA","BUX:CA","DDB:CA","J:CA","LION:CA","JGW:CA","ACM:CA","CGQ:CA","MJ:CA","SQR:CA","STV:CA","LTE:CA","TPS:CA","NUR:CA","RIW:CA","MBE:CA","AHG:CA","DEL:CA","PCE:CA","ZNK:CA","GHE:CA","TRL:CA","VGM:CA","CNI:CA","AEF:CA","APG:CA","CO:CA","LXR:CA","SO:CA","WGC:CA","HS:CA","VAI:CA","GEMC:CA","FLOW:CA","BTH:CA","URG:CA",</v>
      </c>
    </row>
    <row r="349" spans="1:4" x14ac:dyDescent="0.2">
      <c r="A349" t="s">
        <v>1449</v>
      </c>
      <c r="D349" t="str">
        <f t="shared" si="5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"MYR:CA","MDM:CA","GIFUN:CA","OLE:CA","AQXP:CA","EFM:CA","OAA:CA","DST:CA","EPY:CA","EAC:CA","SKLN:CA","IMH:CA","XRO:CA","LVI:CA","BLA:CA","MCP:CA","NF:CA","LLP:CA","ISOL:CA","SOIGF:CA","VRT:CA","LHS:CA","MYM:CA","APP:CA","ACG:CA","CRL:CA","CBK:CA","BUX:CA","DDB:CA","J:CA","LION:CA","JGW:CA","ACM:CA","CGQ:CA","MJ:CA","SQR:CA","STV:CA","LTE:CA","TPS:CA","NUR:CA","RIW:CA","MBE:CA","AHG:CA","DEL:CA","PCE:CA","ZNK:CA","GHE:CA","TRL:CA","VGM:CA","CNI:CA","AEF:CA","APG:CA","CO:CA","LXR:CA","SO:CA","WGC:CA","HS:CA","VAI:CA","GEMC:CA","FLOW:CA","BTH:CA","URG:CA","GCA:CA",</v>
      </c>
    </row>
    <row r="350" spans="1:4" x14ac:dyDescent="0.2">
      <c r="A350" t="s">
        <v>1450</v>
      </c>
      <c r="D350" t="str">
        <f t="shared" si="5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"MYR:CA","MDM:CA","GIFUN:CA","OLE:CA","AQXP:CA","EFM:CA","OAA:CA","DST:CA","EPY:CA","EAC:CA","SKLN:CA","IMH:CA","XRO:CA","LVI:CA","BLA:CA","MCP:CA","NF:CA","LLP:CA","ISOL:CA","SOIGF:CA","VRT:CA","LHS:CA","MYM:CA","APP:CA","ACG:CA","CRL:CA","CBK:CA","BUX:CA","DDB:CA","J:CA","LION:CA","JGW:CA","ACM:CA","CGQ:CA","MJ:CA","SQR:CA","STV:CA","LTE:CA","TPS:CA","NUR:CA","RIW:CA","MBE:CA","AHG:CA","DEL:CA","PCE:CA","ZNK:CA","GHE:CA","TRL:CA","VGM:CA","CNI:CA","AEF:CA","APG:CA","CO:CA","LXR:CA","SO:CA","WGC:CA","HS:CA","VAI:CA","GEMC:CA","FLOW:CA","BTH:CA","URG:CA","GCA:CA","HU:CA",</v>
      </c>
    </row>
    <row r="351" spans="1:4" x14ac:dyDescent="0.2">
      <c r="A351" t="s">
        <v>1451</v>
      </c>
      <c r="D351" t="str">
        <f t="shared" si="5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"MYR:CA","MDM:CA","GIFUN:CA","OLE:CA","AQXP:CA","EFM:CA","OAA:CA","DST:CA","EPY:CA","EAC:CA","SKLN:CA","IMH:CA","XRO:CA","LVI:CA","BLA:CA","MCP:CA","NF:CA","LLP:CA","ISOL:CA","SOIGF:CA","VRT:CA","LHS:CA","MYM:CA","APP:CA","ACG:CA","CRL:CA","CBK:CA","BUX:CA","DDB:CA","J:CA","LION:CA","JGW:CA","ACM:CA","CGQ:CA","MJ:CA","SQR:CA","STV:CA","LTE:CA","TPS:CA","NUR:CA","RIW:CA","MBE:CA","AHG:CA","DEL:CA","PCE:CA","ZNK:CA","GHE:CA","TRL:CA","VGM:CA","CNI:CA","AEF:CA","APG:CA","CO:CA","LXR:CA","SO:CA","WGC:CA","HS:CA","VAI:CA","GEMC:CA","FLOW:CA","BTH:CA","URG:CA","GCA:CA","HU:CA","KEW:CA",</v>
      </c>
    </row>
    <row r="352" spans="1:4" x14ac:dyDescent="0.2">
      <c r="A352" t="s">
        <v>1452</v>
      </c>
      <c r="D352" t="str">
        <f t="shared" si="5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"MYR:CA","MDM:CA","GIFUN:CA","OLE:CA","AQXP:CA","EFM:CA","OAA:CA","DST:CA","EPY:CA","EAC:CA","SKLN:CA","IMH:CA","XRO:CA","LVI:CA","BLA:CA","MCP:CA","NF:CA","LLP:CA","ISOL:CA","SOIGF:CA","VRT:CA","LHS:CA","MYM:CA","APP:CA","ACG:CA","CRL:CA","CBK:CA","BUX:CA","DDB:CA","J:CA","LION:CA","JGW:CA","ACM:CA","CGQ:CA","MJ:CA","SQR:CA","STV:CA","LTE:CA","TPS:CA","NUR:CA","RIW:CA","MBE:CA","AHG:CA","DEL:CA","PCE:CA","ZNK:CA","GHE:CA","TRL:CA","VGM:CA","CNI:CA","AEF:CA","APG:CA","CO:CA","LXR:CA","SO:CA","WGC:CA","HS:CA","VAI:CA","GEMC:CA","FLOW:CA","BTH:CA","URG:CA","GCA:CA","HU:CA","KEW:CA","IRV:CA",</v>
      </c>
    </row>
    <row r="353" spans="1:4" x14ac:dyDescent="0.2">
      <c r="A353" t="s">
        <v>1453</v>
      </c>
      <c r="D353" t="str">
        <f t="shared" si="5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"MYR:CA","MDM:CA","GIFUN:CA","OLE:CA","AQXP:CA","EFM:CA","OAA:CA","DST:CA","EPY:CA","EAC:CA","SKLN:CA","IMH:CA","XRO:CA","LVI:CA","BLA:CA","MCP:CA","NF:CA","LLP:CA","ISOL:CA","SOIGF:CA","VRT:CA","LHS:CA","MYM:CA","APP:CA","ACG:CA","CRL:CA","CBK:CA","BUX:CA","DDB:CA","J:CA","LION:CA","JGW:CA","ACM:CA","CGQ:CA","MJ:CA","SQR:CA","STV:CA","LTE:CA","TPS:CA","NUR:CA","RIW:CA","MBE:CA","AHG:CA","DEL:CA","PCE:CA","ZNK:CA","GHE:CA","TRL:CA","VGM:CA","CNI:CA","AEF:CA","APG:CA","CO:CA","LXR:CA","SO:CA","WGC:CA","HS:CA","VAI:CA","GEMC:CA","FLOW:CA","BTH:CA","URG:CA","GCA:CA","HU:CA","KEW:CA","IRV:CA","ORTH:CA",</v>
      </c>
    </row>
    <row r="354" spans="1:4" x14ac:dyDescent="0.2">
      <c r="A354" t="s">
        <v>1454</v>
      </c>
      <c r="D354" t="str">
        <f t="shared" si="5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"MYR:CA","MDM:CA","GIFUN:CA","OLE:CA","AQXP:CA","EFM:CA","OAA:CA","DST:CA","EPY:CA","EAC:CA","SKLN:CA","IMH:CA","XRO:CA","LVI:CA","BLA:CA","MCP:CA","NF:CA","LLP:CA","ISOL:CA","SOIGF:CA","VRT:CA","LHS:CA","MYM:CA","APP:CA","ACG:CA","CRL:CA","CBK:CA","BUX:CA","DDB:CA","J:CA","LION:CA","JGW:CA","ACM:CA","CGQ:CA","MJ:CA","SQR:CA","STV:CA","LTE:CA","TPS:CA","NUR:CA","RIW:CA","MBE:CA","AHG:CA","DEL:CA","PCE:CA","ZNK:CA","GHE:CA","TRL:CA","VGM:CA","CNI:CA","AEF:CA","APG:CA","CO:CA","LXR:CA","SO:CA","WGC:CA","HS:CA","VAI:CA","GEMC:CA","FLOW:CA","BTH:CA","URG:CA","GCA:CA","HU:CA","KEW:CA","IRV:CA","ORTH:CA","NAC:CA",</v>
      </c>
    </row>
    <row r="355" spans="1:4" x14ac:dyDescent="0.2">
      <c r="A355" t="s">
        <v>1455</v>
      </c>
      <c r="D355" t="str">
        <f t="shared" si="5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"MYR:CA","MDM:CA","GIFUN:CA","OLE:CA","AQXP:CA","EFM:CA","OAA:CA","DST:CA","EPY:CA","EAC:CA","SKLN:CA","IMH:CA","XRO:CA","LVI:CA","BLA:CA","MCP:CA","NF:CA","LLP:CA","ISOL:CA","SOIGF:CA","VRT:CA","LHS:CA","MYM:CA","APP:CA","ACG:CA","CRL:CA","CBK:CA","BUX:CA","DDB:CA","J:CA","LION:CA","JGW:CA","ACM:CA","CGQ:CA","MJ:CA","SQR:CA","STV:CA","LTE:CA","TPS:CA","NUR:CA","RIW:CA","MBE:CA","AHG:CA","DEL:CA","PCE:CA","ZNK:CA","GHE:CA","TRL:CA","VGM:CA","CNI:CA","AEF:CA","APG:CA","CO:CA","LXR:CA","SO:CA","WGC:CA","HS:CA","VAI:CA","GEMC:CA","FLOW:CA","BTH:CA","URG:CA","GCA:CA","HU:CA","KEW:CA","IRV:CA","ORTH:CA","NAC:CA","CCN:CA",</v>
      </c>
    </row>
    <row r="356" spans="1:4" x14ac:dyDescent="0.2">
      <c r="A356" t="s">
        <v>1456</v>
      </c>
      <c r="D356" t="str">
        <f t="shared" si="5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"MYR:CA","MDM:CA","GIFUN:CA","OLE:CA","AQXP:CA","EFM:CA","OAA:CA","DST:CA","EPY:CA","EAC:CA","SKLN:CA","IMH:CA","XRO:CA","LVI:CA","BLA:CA","MCP:CA","NF:CA","LLP:CA","ISOL:CA","SOIGF:CA","VRT:CA","LHS:CA","MYM:CA","APP:CA","ACG:CA","CRL:CA","CBK:CA","BUX:CA","DDB:CA","J:CA","LION:CA","JGW:CA","ACM:CA","CGQ:CA","MJ:CA","SQR:CA","STV:CA","LTE:CA","TPS:CA","NUR:CA","RIW:CA","MBE:CA","AHG:CA","DEL:CA","PCE:CA","ZNK:CA","GHE:CA","TRL:CA","VGM:CA","CNI:CA","AEF:CA","APG:CA","CO:CA","LXR:CA","SO:CA","WGC:CA","HS:CA","VAI:CA","GEMC:CA","FLOW:CA","BTH:CA","URG:CA","GCA:CA","HU:CA","KEW:CA","IRV:CA","ORTH:CA","NAC:CA","CCN:CA","NLH:CA",</v>
      </c>
    </row>
    <row r="357" spans="1:4" x14ac:dyDescent="0.2">
      <c r="A357" t="s">
        <v>1457</v>
      </c>
      <c r="D357" t="str">
        <f t="shared" si="5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"MYR:CA","MDM:CA","GIFUN:CA","OLE:CA","AQXP:CA","EFM:CA","OAA:CA","DST:CA","EPY:CA","EAC:CA","SKLN:CA","IMH:CA","XRO:CA","LVI:CA","BLA:CA","MCP:CA","NF:CA","LLP:CA","ISOL:CA","SOIGF:CA","VRT:CA","LHS:CA","MYM:CA","APP:CA","ACG:CA","CRL:CA","CBK:CA","BUX:CA","DDB:CA","J:CA","LION:CA","JGW:CA","ACM:CA","CGQ:CA","MJ:CA","SQR:CA","STV:CA","LTE:CA","TPS:CA","NUR:CA","RIW:CA","MBE:CA","AHG:CA","DEL:CA","PCE:CA","ZNK:CA","GHE:CA","TRL:CA","VGM:CA","CNI:CA","AEF:CA","APG:CA","CO:CA","LXR:CA","SO:CA","WGC:CA","HS:CA","VAI:CA","GEMC:CA","FLOW:CA","BTH:CA","URG:CA","GCA:CA","HU:CA","KEW:CA","IRV:CA","ORTH:CA","NAC:CA","CCN:CA","NLH:CA","FOX:CA",</v>
      </c>
    </row>
    <row r="358" spans="1:4" x14ac:dyDescent="0.2">
      <c r="A358" t="s">
        <v>1458</v>
      </c>
      <c r="D358" t="str">
        <f t="shared" si="5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"MYR:CA","MDM:CA","GIFUN:CA","OLE:CA","AQXP:CA","EFM:CA","OAA:CA","DST:CA","EPY:CA","EAC:CA","SKLN:CA","IMH:CA","XRO:CA","LVI:CA","BLA:CA","MCP:CA","NF:CA","LLP:CA","ISOL:CA","SOIGF:CA","VRT:CA","LHS:CA","MYM:CA","APP:CA","ACG:CA","CRL:CA","CBK:CA","BUX:CA","DDB:CA","J:CA","LION:CA","JGW:CA","ACM:CA","CGQ:CA","MJ:CA","SQR:CA","STV:CA","LTE:CA","TPS:CA","NUR:CA","RIW:CA","MBE:CA","AHG:CA","DEL:CA","PCE:CA","ZNK:CA","GHE:CA","TRL:CA","VGM:CA","CNI:CA","AEF:CA","APG:CA","CO:CA","LXR:CA","SO:CA","WGC:CA","HS:CA","VAI:CA","GEMC:CA","FLOW:CA","BTH:CA","URG:CA","GCA:CA","HU:CA","KEW:CA","IRV:CA","ORTH:CA","NAC:CA","CCN:CA","NLH:CA","FOX:CA","KBU:CA",</v>
      </c>
    </row>
    <row r="359" spans="1:4" x14ac:dyDescent="0.2">
      <c r="A359" t="s">
        <v>1459</v>
      </c>
      <c r="D359" t="str">
        <f t="shared" si="5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"MYR:CA","MDM:CA","GIFUN:CA","OLE:CA","AQXP:CA","EFM:CA","OAA:CA","DST:CA","EPY:CA","EAC:CA","SKLN:CA","IMH:CA","XRO:CA","LVI:CA","BLA:CA","MCP:CA","NF:CA","LLP:CA","ISOL:CA","SOIGF:CA","VRT:CA","LHS:CA","MYM:CA","APP:CA","ACG:CA","CRL:CA","CBK:CA","BUX:CA","DDB:CA","J:CA","LION:CA","JGW:CA","ACM:CA","CGQ:CA","MJ:CA","SQR:CA","STV:CA","LTE:CA","TPS:CA","NUR:CA","RIW:CA","MBE:CA","AHG:CA","DEL:CA","PCE:CA","ZNK:CA","GHE:CA","TRL:CA","VGM:CA","CNI:CA","AEF:CA","APG:CA","CO:CA","LXR:CA","SO:CA","WGC:CA","HS:CA","VAI:CA","GEMC:CA","FLOW:CA","BTH:CA","URG:CA","GCA:CA","HU:CA","KEW:CA","IRV:CA","ORTH:CA","NAC:CA","CCN:CA","NLH:CA","FOX:CA","KBU:CA","GRP:CA",</v>
      </c>
    </row>
    <row r="360" spans="1:4" x14ac:dyDescent="0.2">
      <c r="A360" t="s">
        <v>1460</v>
      </c>
      <c r="D360" t="str">
        <f t="shared" si="5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"MYR:CA","MDM:CA","GIFUN:CA","OLE:CA","AQXP:CA","EFM:CA","OAA:CA","DST:CA","EPY:CA","EAC:CA","SKLN:CA","IMH:CA","XRO:CA","LVI:CA","BLA:CA","MCP:CA","NF:CA","LLP:CA","ISOL:CA","SOIGF:CA","VRT:CA","LHS:CA","MYM:CA","APP:CA","ACG:CA","CRL:CA","CBK:CA","BUX:CA","DDB:CA","J:CA","LION:CA","JGW:CA","ACM:CA","CGQ:CA","MJ:CA","SQR:CA","STV:CA","LTE:CA","TPS:CA","NUR:CA","RIW:CA","MBE:CA","AHG:CA","DEL:CA","PCE:CA","ZNK:CA","GHE:CA","TRL:CA","VGM:CA","CNI:CA","AEF:CA","APG:CA","CO:CA","LXR:CA","SO:CA","WGC:CA","HS:CA","VAI:CA","GEMC:CA","FLOW:CA","BTH:CA","URG:CA","GCA:CA","HU:CA","KEW:CA","IRV:CA","ORTH:CA","NAC:CA","CCN:CA","NLH:CA","FOX:CA","KBU:CA","GRP:CA","ANTL:CA",</v>
      </c>
    </row>
    <row r="361" spans="1:4" x14ac:dyDescent="0.2">
      <c r="A361" t="s">
        <v>1461</v>
      </c>
      <c r="D361" t="str">
        <f t="shared" si="5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"MYR:CA","MDM:CA","GIFUN:CA","OLE:CA","AQXP:CA","EFM:CA","OAA:CA","DST:CA","EPY:CA","EAC:CA","SKLN:CA","IMH:CA","XRO:CA","LVI:CA","BLA:CA","MCP:CA","NF:CA","LLP:CA","ISOL:CA","SOIGF:CA","VRT:CA","LHS:CA","MYM:CA","APP:CA","ACG:CA","CRL:CA","CBK:CA","BUX:CA","DDB:CA","J:CA","LION:CA","JGW:CA","ACM:CA","CGQ:CA","MJ:CA","SQR:CA","STV:CA","LTE:CA","TPS:CA","NUR:CA","RIW:CA","MBE:CA","AHG:CA","DEL:CA","PCE:CA","ZNK:CA","GHE:CA","TRL:CA","VGM:CA","CNI:CA","AEF:CA","APG:CA","CO:CA","LXR:CA","SO:CA","WGC:CA","HS:CA","VAI:CA","GEMC:CA","FLOW:CA","BTH:CA","URG:CA","GCA:CA","HU:CA","KEW:CA","IRV:CA","ORTH:CA","NAC:CA","CCN:CA","NLH:CA","FOX:CA","KBU:CA","GRP:CA","ANTL:CA","NGVT:CA",</v>
      </c>
    </row>
    <row r="362" spans="1:4" x14ac:dyDescent="0.2">
      <c r="A362" t="s">
        <v>1462</v>
      </c>
      <c r="D362" t="str">
        <f t="shared" si="5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"MYR:CA","MDM:CA","GIFUN:CA","OLE:CA","AQXP:CA","EFM:CA","OAA:CA","DST:CA","EPY:CA","EAC:CA","SKLN:CA","IMH:CA","XRO:CA","LVI:CA","BLA:CA","MCP:CA","NF:CA","LLP:CA","ISOL:CA","SOIGF:CA","VRT:CA","LHS:CA","MYM:CA","APP:CA","ACG:CA","CRL:CA","CBK:CA","BUX:CA","DDB:CA","J:CA","LION:CA","JGW:CA","ACM:CA","CGQ:CA","MJ:CA","SQR:CA","STV:CA","LTE:CA","TPS:CA","NUR:CA","RIW:CA","MBE:CA","AHG:CA","DEL:CA","PCE:CA","ZNK:CA","GHE:CA","TRL:CA","VGM:CA","CNI:CA","AEF:CA","APG:CA","CO:CA","LXR:CA","SO:CA","WGC:CA","HS:CA","VAI:CA","GEMC:CA","FLOW:CA","BTH:CA","URG:CA","GCA:CA","HU:CA","KEW:CA","IRV:CA","ORTH:CA","NAC:CA","CCN:CA","NLH:CA","FOX:CA","KBU:CA","GRP:CA","ANTL:CA","NGVT:CA","GET:CA",</v>
      </c>
    </row>
    <row r="363" spans="1:4" x14ac:dyDescent="0.2">
      <c r="A363" t="s">
        <v>1463</v>
      </c>
      <c r="D363" t="str">
        <f t="shared" si="5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"MYR:CA","MDM:CA","GIFUN:CA","OLE:CA","AQXP:CA","EFM:CA","OAA:CA","DST:CA","EPY:CA","EAC:CA","SKLN:CA","IMH:CA","XRO:CA","LVI:CA","BLA:CA","MCP:CA","NF:CA","LLP:CA","ISOL:CA","SOIGF:CA","VRT:CA","LHS:CA","MYM:CA","APP:CA","ACG:CA","CRL:CA","CBK:CA","BUX:CA","DDB:CA","J:CA","LION:CA","JGW:CA","ACM:CA","CGQ:CA","MJ:CA","SQR:CA","STV:CA","LTE:CA","TPS:CA","NUR:CA","RIW:CA","MBE:CA","AHG:CA","DEL:CA","PCE:CA","ZNK:CA","GHE:CA","TRL:CA","VGM:CA","CNI:CA","AEF:CA","APG:CA","CO:CA","LXR:CA","SO:CA","WGC:CA","HS:CA","VAI:CA","GEMC:CA","FLOW:CA","BTH:CA","URG:CA","GCA:CA","HU:CA","KEW:CA","IRV:CA","ORTH:CA","NAC:CA","CCN:CA","NLH:CA","FOX:CA","KBU:CA","GRP:CA","ANTL:CA","NGVT:CA","GET:CA","LKSD:CA",</v>
      </c>
    </row>
    <row r="364" spans="1:4" x14ac:dyDescent="0.2">
      <c r="A364" t="s">
        <v>1464</v>
      </c>
      <c r="D364" t="str">
        <f t="shared" si="5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"MYR:CA","MDM:CA","GIFUN:CA","OLE:CA","AQXP:CA","EFM:CA","OAA:CA","DST:CA","EPY:CA","EAC:CA","SKLN:CA","IMH:CA","XRO:CA","LVI:CA","BLA:CA","MCP:CA","NF:CA","LLP:CA","ISOL:CA","SOIGF:CA","VRT:CA","LHS:CA","MYM:CA","APP:CA","ACG:CA","CRL:CA","CBK:CA","BUX:CA","DDB:CA","J:CA","LION:CA","JGW:CA","ACM:CA","CGQ:CA","MJ:CA","SQR:CA","STV:CA","LTE:CA","TPS:CA","NUR:CA","RIW:CA","MBE:CA","AHG:CA","DEL:CA","PCE:CA","ZNK:CA","GHE:CA","TRL:CA","VGM:CA","CNI:CA","AEF:CA","APG:CA","CO:CA","LXR:CA","SO:CA","WGC:CA","HS:CA","VAI:CA","GEMC:CA","FLOW:CA","BTH:CA","URG:CA","GCA:CA","HU:CA","KEW:CA","IRV:CA","ORTH:CA","NAC:CA","CCN:CA","NLH:CA","FOX:CA","KBU:CA","GRP:CA","ANTL:CA","NGVT:CA","GET:CA","LKSD:CA","LNB:CA",</v>
      </c>
    </row>
    <row r="365" spans="1:4" x14ac:dyDescent="0.2">
      <c r="A365" t="s">
        <v>1465</v>
      </c>
      <c r="D365" t="str">
        <f t="shared" si="5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"MYR:CA","MDM:CA","GIFUN:CA","OLE:CA","AQXP:CA","EFM:CA","OAA:CA","DST:CA","EPY:CA","EAC:CA","SKLN:CA","IMH:CA","XRO:CA","LVI:CA","BLA:CA","MCP:CA","NF:CA","LLP:CA","ISOL:CA","SOIGF:CA","VRT:CA","LHS:CA","MYM:CA","APP:CA","ACG:CA","CRL:CA","CBK:CA","BUX:CA","DDB:CA","J:CA","LION:CA","JGW:CA","ACM:CA","CGQ:CA","MJ:CA","SQR:CA","STV:CA","LTE:CA","TPS:CA","NUR:CA","RIW:CA","MBE:CA","AHG:CA","DEL:CA","PCE:CA","ZNK:CA","GHE:CA","TRL:CA","VGM:CA","CNI:CA","AEF:CA","APG:CA","CO:CA","LXR:CA","SO:CA","WGC:CA","HS:CA","VAI:CA","GEMC:CA","FLOW:CA","BTH:CA","URG:CA","GCA:CA","HU:CA","KEW:CA","IRV:CA","ORTH:CA","NAC:CA","CCN:CA","NLH:CA","FOX:CA","KBU:CA","GRP:CA","ANTL:CA","NGVT:CA","GET:CA","LKSD:CA","LNB:CA","ESTE:CA",</v>
      </c>
    </row>
    <row r="366" spans="1:4" x14ac:dyDescent="0.2">
      <c r="A366" t="s">
        <v>1466</v>
      </c>
      <c r="D366" t="str">
        <f t="shared" si="5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"MYR:CA","MDM:CA","GIFUN:CA","OLE:CA","AQXP:CA","EFM:CA","OAA:CA","DST:CA","EPY:CA","EAC:CA","SKLN:CA","IMH:CA","XRO:CA","LVI:CA","BLA:CA","MCP:CA","NF:CA","LLP:CA","ISOL:CA","SOIGF:CA","VRT:CA","LHS:CA","MYM:CA","APP:CA","ACG:CA","CRL:CA","CBK:CA","BUX:CA","DDB:CA","J:CA","LION:CA","JGW:CA","ACM:CA","CGQ:CA","MJ:CA","SQR:CA","STV:CA","LTE:CA","TPS:CA","NUR:CA","RIW:CA","MBE:CA","AHG:CA","DEL:CA","PCE:CA","ZNK:CA","GHE:CA","TRL:CA","VGM:CA","CNI:CA","AEF:CA","APG:CA","CO:CA","LXR:CA","SO:CA","WGC:CA","HS:CA","VAI:CA","GEMC:CA","FLOW:CA","BTH:CA","URG:CA","GCA:CA","HU:CA","KEW:CA","IRV:CA","ORTH:CA","NAC:CA","CCN:CA","NLH:CA","FOX:CA","KBU:CA","GRP:CA","ANTL:CA","NGVT:CA","GET:CA","LKSD:CA","LNB:CA","ESTE:CA","EREP:CA",</v>
      </c>
    </row>
    <row r="367" spans="1:4" x14ac:dyDescent="0.2">
      <c r="A367" t="s">
        <v>1467</v>
      </c>
      <c r="D367" t="str">
        <f t="shared" si="5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"MYR:CA","MDM:CA","GIFUN:CA","OLE:CA","AQXP:CA","EFM:CA","OAA:CA","DST:CA","EPY:CA","EAC:CA","SKLN:CA","IMH:CA","XRO:CA","LVI:CA","BLA:CA","MCP:CA","NF:CA","LLP:CA","ISOL:CA","SOIGF:CA","VRT:CA","LHS:CA","MYM:CA","APP:CA","ACG:CA","CRL:CA","CBK:CA","BUX:CA","DDB:CA","J:CA","LION:CA","JGW:CA","ACM:CA","CGQ:CA","MJ:CA","SQR:CA","STV:CA","LTE:CA","TPS:CA","NUR:CA","RIW:CA","MBE:CA","AHG:CA","DEL:CA","PCE:CA","ZNK:CA","GHE:CA","TRL:CA","VGM:CA","CNI:CA","AEF:CA","APG:CA","CO:CA","LXR:CA","SO:CA","WGC:CA","HS:CA","VAI:CA","GEMC:CA","FLOW:CA","BTH:CA","URG:CA","GCA:CA","HU:CA","KEW:CA","IRV:CA","ORTH:CA","NAC:CA","CCN:CA","NLH:CA","FOX:CA","KBU:CA","GRP:CA","ANTL:CA","NGVT:CA","GET:CA","LKSD:CA","LNB:CA","ESTE:CA","EREP:CA","CBT:CA",</v>
      </c>
    </row>
    <row r="368" spans="1:4" x14ac:dyDescent="0.2">
      <c r="A368" t="s">
        <v>1468</v>
      </c>
      <c r="D368" t="str">
        <f t="shared" si="5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"MYR:CA","MDM:CA","GIFUN:CA","OLE:CA","AQXP:CA","EFM:CA","OAA:CA","DST:CA","EPY:CA","EAC:CA","SKLN:CA","IMH:CA","XRO:CA","LVI:CA","BLA:CA","MCP:CA","NF:CA","LLP:CA","ISOL:CA","SOIGF:CA","VRT:CA","LHS:CA","MYM:CA","APP:CA","ACG:CA","CRL:CA","CBK:CA","BUX:CA","DDB:CA","J:CA","LION:CA","JGW:CA","ACM:CA","CGQ:CA","MJ:CA","SQR:CA","STV:CA","LTE:CA","TPS:CA","NUR:CA","RIW:CA","MBE:CA","AHG:CA","DEL:CA","PCE:CA","ZNK:CA","GHE:CA","TRL:CA","VGM:CA","CNI:CA","AEF:CA","APG:CA","CO:CA","LXR:CA","SO:CA","WGC:CA","HS:CA","VAI:CA","GEMC:CA","FLOW:CA","BTH:CA","URG:CA","GCA:CA","HU:CA","KEW:CA","IRV:CA","ORTH:CA","NAC:CA","CCN:CA","NLH:CA","FOX:CA","KBU:CA","GRP:CA","ANTL:CA","NGVT:CA","GET:CA","LKSD:CA","LNB:CA","ESTE:CA","EREP:CA","CBT:CA","PREV:CA",</v>
      </c>
    </row>
    <row r="369" spans="1:4" x14ac:dyDescent="0.2">
      <c r="A369" t="s">
        <v>1469</v>
      </c>
      <c r="D369" t="str">
        <f t="shared" si="5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"MYR:CA","MDM:CA","GIFUN:CA","OLE:CA","AQXP:CA","EFM:CA","OAA:CA","DST:CA","EPY:CA","EAC:CA","SKLN:CA","IMH:CA","XRO:CA","LVI:CA","BLA:CA","MCP:CA","NF:CA","LLP:CA","ISOL:CA","SOIGF:CA","VRT:CA","LHS:CA","MYM:CA","APP:CA","ACG:CA","CRL:CA","CBK:CA","BUX:CA","DDB:CA","J:CA","LION:CA","JGW:CA","ACM:CA","CGQ:CA","MJ:CA","SQR:CA","STV:CA","LTE:CA","TPS:CA","NUR:CA","RIW:CA","MBE:CA","AHG:CA","DEL:CA","PCE:CA","ZNK:CA","GHE:CA","TRL:CA","VGM:CA","CNI:CA","AEF:CA","APG:CA","CO:CA","LXR:CA","SO:CA","WGC:CA","HS:CA","VAI:CA","GEMC:CA","FLOW:CA","BTH:CA","URG:CA","GCA:CA","HU:CA","KEW:CA","IRV:CA","ORTH:CA","NAC:CA","CCN:CA","NLH:CA","FOX:CA","KBU:CA","GRP:CA","ANTL:CA","NGVT:CA","GET:CA","LKSD:CA","LNB:CA","ESTE:CA","EREP:CA","CBT:CA","PREV:CA","BRIO:CA",</v>
      </c>
    </row>
    <row r="370" spans="1:4" x14ac:dyDescent="0.2">
      <c r="A370" t="s">
        <v>1470</v>
      </c>
      <c r="D370" t="str">
        <f t="shared" si="5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"MYR:CA","MDM:CA","GIFUN:CA","OLE:CA","AQXP:CA","EFM:CA","OAA:CA","DST:CA","EPY:CA","EAC:CA","SKLN:CA","IMH:CA","XRO:CA","LVI:CA","BLA:CA","MCP:CA","NF:CA","LLP:CA","ISOL:CA","SOIGF:CA","VRT:CA","LHS:CA","MYM:CA","APP:CA","ACG:CA","CRL:CA","CBK:CA","BUX:CA","DDB:CA","J:CA","LION:CA","JGW:CA","ACM:CA","CGQ:CA","MJ:CA","SQR:CA","STV:CA","LTE:CA","TPS:CA","NUR:CA","RIW:CA","MBE:CA","AHG:CA","DEL:CA","PCE:CA","ZNK:CA","GHE:CA","TRL:CA","VGM:CA","CNI:CA","AEF:CA","APG:CA","CO:CA","LXR:CA","SO:CA","WGC:CA","HS:CA","VAI:CA","GEMC:CA","FLOW:CA","BTH:CA","URG:CA","GCA:CA","HU:CA","KEW:CA","IRV:CA","ORTH:CA","NAC:CA","CCN:CA","NLH:CA","FOX:CA","KBU:CA","GRP:CA","ANTL:CA","NGVT:CA","GET:CA","LKSD:CA","LNB:CA","ESTE:CA","EREP:CA","CBT:CA","PREV:CA","BRIO:CA","ECCFT:CA",</v>
      </c>
    </row>
    <row r="371" spans="1:4" x14ac:dyDescent="0.2">
      <c r="A371" t="s">
        <v>1471</v>
      </c>
      <c r="D371" t="str">
        <f t="shared" si="5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"MYR:CA","MDM:CA","GIFUN:CA","OLE:CA","AQXP:CA","EFM:CA","OAA:CA","DST:CA","EPY:CA","EAC:CA","SKLN:CA","IMH:CA","XRO:CA","LVI:CA","BLA:CA","MCP:CA","NF:CA","LLP:CA","ISOL:CA","SOIGF:CA","VRT:CA","LHS:CA","MYM:CA","APP:CA","ACG:CA","CRL:CA","CBK:CA","BUX:CA","DDB:CA","J:CA","LION:CA","JGW:CA","ACM:CA","CGQ:CA","MJ:CA","SQR:CA","STV:CA","LTE:CA","TPS:CA","NUR:CA","RIW:CA","MBE:CA","AHG:CA","DEL:CA","PCE:CA","ZNK:CA","GHE:CA","TRL:CA","VGM:CA","CNI:CA","AEF:CA","APG:CA","CO:CA","LXR:CA","SO:CA","WGC:CA","HS:CA","VAI:CA","GEMC:CA","FLOW:CA","BTH:CA","URG:CA","GCA:CA","HU:CA","KEW:CA","IRV:CA","ORTH:CA","NAC:CA","CCN:CA","NLH:CA","FOX:CA","KBU:CA","GRP:CA","ANTL:CA","NGVT:CA","GET:CA","LKSD:CA","LNB:CA","ESTE:CA","EREP:CA","CBT:CA","PREV:CA","BRIO:CA","ECCFT:CA","ESX:CA",</v>
      </c>
    </row>
    <row r="372" spans="1:4" x14ac:dyDescent="0.2">
      <c r="A372" t="s">
        <v>1472</v>
      </c>
      <c r="D372" t="str">
        <f t="shared" si="5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"MYR:CA","MDM:CA","GIFUN:CA","OLE:CA","AQXP:CA","EFM:CA","OAA:CA","DST:CA","EPY:CA","EAC:CA","SKLN:CA","IMH:CA","XRO:CA","LVI:CA","BLA:CA","MCP:CA","NF:CA","LLP:CA","ISOL:CA","SOIGF:CA","VRT:CA","LHS:CA","MYM:CA","APP:CA","ACG:CA","CRL:CA","CBK:CA","BUX:CA","DDB:CA","J:CA","LION:CA","JGW:CA","ACM:CA","CGQ:CA","MJ:CA","SQR:CA","STV:CA","LTE:CA","TPS:CA","NUR:CA","RIW:CA","MBE:CA","AHG:CA","DEL:CA","PCE:CA","ZNK:CA","GHE:CA","TRL:CA","VGM:CA","CNI:CA","AEF:CA","APG:CA","CO:CA","LXR:CA","SO:CA","WGC:CA","HS:CA","VAI:CA","GEMC:CA","FLOW:CA","BTH:CA","URG:CA","GCA:CA","HU:CA","KEW:CA","IRV:CA","ORTH:CA","NAC:CA","CCN:CA","NLH:CA","FOX:CA","KBU:CA","GRP:CA","ANTL:CA","NGVT:CA","GET:CA","LKSD:CA","LNB:CA","ESTE:CA","EREP:CA","CBT:CA","PREV:CA","BRIO:CA","ECCFT:CA","ESX:CA","AZT:CA",</v>
      </c>
    </row>
    <row r="373" spans="1:4" x14ac:dyDescent="0.2">
      <c r="A373" t="s">
        <v>1473</v>
      </c>
      <c r="D373" t="str">
        <f t="shared" si="5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"MYR:CA","MDM:CA","GIFUN:CA","OLE:CA","AQXP:CA","EFM:CA","OAA:CA","DST:CA","EPY:CA","EAC:CA","SKLN:CA","IMH:CA","XRO:CA","LVI:CA","BLA:CA","MCP:CA","NF:CA","LLP:CA","ISOL:CA","SOIGF:CA","VRT:CA","LHS:CA","MYM:CA","APP:CA","ACG:CA","CRL:CA","CBK:CA","BUX:CA","DDB:CA","J:CA","LION:CA","JGW:CA","ACM:CA","CGQ:CA","MJ:CA","SQR:CA","STV:CA","LTE:CA","TPS:CA","NUR:CA","RIW:CA","MBE:CA","AHG:CA","DEL:CA","PCE:CA","ZNK:CA","GHE:CA","TRL:CA","VGM:CA","CNI:CA","AEF:CA","APG:CA","CO:CA","LXR:CA","SO:CA","WGC:CA","HS:CA","VAI:CA","GEMC:CA","FLOW:CA","BTH:CA","URG:CA","GCA:CA","HU:CA","KEW:CA","IRV:CA","ORTH:CA","NAC:CA","CCN:CA","NLH:CA","FOX:CA","KBU:CA","GRP:CA","ANTL:CA","NGVT:CA","GET:CA","LKSD:CA","LNB:CA","ESTE:CA","EREP:CA","CBT:CA","PREV:CA","BRIO:CA","ECCFT:CA","ESX:CA","AZT:CA","NRGY:CA",</v>
      </c>
    </row>
    <row r="374" spans="1:4" x14ac:dyDescent="0.2">
      <c r="A374" t="s">
        <v>1474</v>
      </c>
      <c r="D374" t="str">
        <f t="shared" si="5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"MYR:CA","MDM:CA","GIFUN:CA","OLE:CA","AQXP:CA","EFM:CA","OAA:CA","DST:CA","EPY:CA","EAC:CA","SKLN:CA","IMH:CA","XRO:CA","LVI:CA","BLA:CA","MCP:CA","NF:CA","LLP:CA","ISOL:CA","SOIGF:CA","VRT:CA","LHS:CA","MYM:CA","APP:CA","ACG:CA","CRL:CA","CBK:CA","BUX:CA","DDB:CA","J:CA","LION:CA","JGW:CA","ACM:CA","CGQ:CA","MJ:CA","SQR:CA","STV:CA","LTE:CA","TPS:CA","NUR:CA","RIW:CA","MBE:CA","AHG:CA","DEL:CA","PCE:CA","ZNK:CA","GHE:CA","TRL:CA","VGM:CA","CNI:CA","AEF:CA","APG:CA","CO:CA","LXR:CA","SO:CA","WGC:CA","HS:CA","VAI:CA","GEMC:CA","FLOW:CA","BTH:CA","URG:CA","GCA:CA","HU:CA","KEW:CA","IRV:CA","ORTH:CA","NAC:CA","CCN:CA","NLH:CA","FOX:CA","KBU:CA","GRP:CA","ANTL:CA","NGVT:CA","GET:CA","LKSD:CA","LNB:CA","ESTE:CA","EREP:CA","CBT:CA","PREV:CA","BRIO:CA","ECCFT:CA","ESX:CA","AZT:CA","NRGY:CA","PGLC:CA",</v>
      </c>
    </row>
    <row r="375" spans="1:4" x14ac:dyDescent="0.2">
      <c r="A375" t="s">
        <v>1475</v>
      </c>
      <c r="D375" t="str">
        <f t="shared" si="5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"MYR:CA","MDM:CA","GIFUN:CA","OLE:CA","AQXP:CA","EFM:CA","OAA:CA","DST:CA","EPY:CA","EAC:CA","SKLN:CA","IMH:CA","XRO:CA","LVI:CA","BLA:CA","MCP:CA","NF:CA","LLP:CA","ISOL:CA","SOIGF:CA","VRT:CA","LHS:CA","MYM:CA","APP:CA","ACG:CA","CRL:CA","CBK:CA","BUX:CA","DDB:CA","J:CA","LION:CA","JGW:CA","ACM:CA","CGQ:CA","MJ:CA","SQR:CA","STV:CA","LTE:CA","TPS:CA","NUR:CA","RIW:CA","MBE:CA","AHG:CA","DEL:CA","PCE:CA","ZNK:CA","GHE:CA","TRL:CA","VGM:CA","CNI:CA","AEF:CA","APG:CA","CO:CA","LXR:CA","SO:CA","WGC:CA","HS:CA","VAI:CA","GEMC:CA","FLOW:CA","BTH:CA","URG:CA","GCA:CA","HU:CA","KEW:CA","IRV:CA","ORTH:CA","NAC:CA","CCN:CA","NLH:CA","FOX:CA","KBU:CA","GRP:CA","ANTL:CA","NGVT:CA","GET:CA","LKSD:CA","LNB:CA","ESTE:CA","EREP:CA","CBT:CA","PREV:CA","BRIO:CA","ECCFT:CA","ESX:CA","AZT:CA","NRGY:CA","PGLC:CA","CMED:CA",</v>
      </c>
    </row>
    <row r="376" spans="1:4" x14ac:dyDescent="0.2">
      <c r="A376" t="s">
        <v>1476</v>
      </c>
      <c r="D376" t="str">
        <f t="shared" si="5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"MYR:CA","MDM:CA","GIFUN:CA","OLE:CA","AQXP:CA","EFM:CA","OAA:CA","DST:CA","EPY:CA","EAC:CA","SKLN:CA","IMH:CA","XRO:CA","LVI:CA","BLA:CA","MCP:CA","NF:CA","LLP:CA","ISOL:CA","SOIGF:CA","VRT:CA","LHS:CA","MYM:CA","APP:CA","ACG:CA","CRL:CA","CBK:CA","BUX:CA","DDB:CA","J:CA","LION:CA","JGW:CA","ACM:CA","CGQ:CA","MJ:CA","SQR:CA","STV:CA","LTE:CA","TPS:CA","NUR:CA","RIW:CA","MBE:CA","AHG:CA","DEL:CA","PCE:CA","ZNK:CA","GHE:CA","TRL:CA","VGM:CA","CNI:CA","AEF:CA","APG:CA","CO:CA","LXR:CA","SO:CA","WGC:CA","HS:CA","VAI:CA","GEMC:CA","FLOW:CA","BTH:CA","URG:CA","GCA:CA","HU:CA","KEW:CA","IRV:CA","ORTH:CA","NAC:CA","CCN:CA","NLH:CA","FOX:CA","KBU:CA","GRP:CA","ANTL:CA","NGVT:CA","GET:CA","LKSD:CA","LNB:CA","ESTE:CA","EREP:CA","CBT:CA","PREV:CA","BRIO:CA","ECCFT:CA","ESX:CA","AZT:CA","NRGY:CA","PGLC:CA","CMED:CA","MNO:CA",</v>
      </c>
    </row>
    <row r="377" spans="1:4" x14ac:dyDescent="0.2">
      <c r="A377" t="s">
        <v>1477</v>
      </c>
      <c r="D377" t="str">
        <f t="shared" si="5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"MYR:CA","MDM:CA","GIFUN:CA","OLE:CA","AQXP:CA","EFM:CA","OAA:CA","DST:CA","EPY:CA","EAC:CA","SKLN:CA","IMH:CA","XRO:CA","LVI:CA","BLA:CA","MCP:CA","NF:CA","LLP:CA","ISOL:CA","SOIGF:CA","VRT:CA","LHS:CA","MYM:CA","APP:CA","ACG:CA","CRL:CA","CBK:CA","BUX:CA","DDB:CA","J:CA","LION:CA","JGW:CA","ACM:CA","CGQ:CA","MJ:CA","SQR:CA","STV:CA","LTE:CA","TPS:CA","NUR:CA","RIW:CA","MBE:CA","AHG:CA","DEL:CA","PCE:CA","ZNK:CA","GHE:CA","TRL:CA","VGM:CA","CNI:CA","AEF:CA","APG:CA","CO:CA","LXR:CA","SO:CA","WGC:CA","HS:CA","VAI:CA","GEMC:CA","FLOW:CA","BTH:CA","URG:CA","GCA:CA","HU:CA","KEW:CA","IRV:CA","ORTH:CA","NAC:CA","CCN:CA","NLH:CA","FOX:CA","KBU:CA","GRP:CA","ANTL:CA","NGVT:CA","GET:CA","LKSD:CA","LNB:CA","ESTE:CA","EREP:CA","CBT:CA","PREV:CA","BRIO:CA","ECCFT:CA","ESX:CA","AZT:CA","NRGY:CA","PGLC:CA","CMED:CA","MNO:CA","FRII:CA",</v>
      </c>
    </row>
    <row r="378" spans="1:4" x14ac:dyDescent="0.2">
      <c r="A378" t="s">
        <v>1478</v>
      </c>
      <c r="D378" t="str">
        <f t="shared" si="5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"MYR:CA","MDM:CA","GIFUN:CA","OLE:CA","AQXP:CA","EFM:CA","OAA:CA","DST:CA","EPY:CA","EAC:CA","SKLN:CA","IMH:CA","XRO:CA","LVI:CA","BLA:CA","MCP:CA","NF:CA","LLP:CA","ISOL:CA","SOIGF:CA","VRT:CA","LHS:CA","MYM:CA","APP:CA","ACG:CA","CRL:CA","CBK:CA","BUX:CA","DDB:CA","J:CA","LION:CA","JGW:CA","ACM:CA","CGQ:CA","MJ:CA","SQR:CA","STV:CA","LTE:CA","TPS:CA","NUR:CA","RIW:CA","MBE:CA","AHG:CA","DEL:CA","PCE:CA","ZNK:CA","GHE:CA","TRL:CA","VGM:CA","CNI:CA","AEF:CA","APG:CA","CO:CA","LXR:CA","SO:CA","WGC:CA","HS:CA","VAI:CA","GEMC:CA","FLOW:CA","BTH:CA","URG:CA","GCA:CA","HU:CA","KEW:CA","IRV:CA","ORTH:CA","NAC:CA","CCN:CA","NLH:CA","FOX:CA","KBU:CA","GRP:CA","ANTL:CA","NGVT:CA","GET:CA","LKSD:CA","LNB:CA","ESTE:CA","EREP:CA","CBT:CA","PREV:CA","BRIO:CA","ECCFT:CA","ESX:CA","AZT:CA","NRGY:CA","PGLC:CA","CMED:CA","MNO:CA","FRII:CA","ADZN:CA",</v>
      </c>
    </row>
    <row r="379" spans="1:4" x14ac:dyDescent="0.2">
      <c r="A379" t="s">
        <v>1479</v>
      </c>
      <c r="D379" t="str">
        <f t="shared" si="5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"MYR:CA","MDM:CA","GIFUN:CA","OLE:CA","AQXP:CA","EFM:CA","OAA:CA","DST:CA","EPY:CA","EAC:CA","SKLN:CA","IMH:CA","XRO:CA","LVI:CA","BLA:CA","MCP:CA","NF:CA","LLP:CA","ISOL:CA","SOIGF:CA","VRT:CA","LHS:CA","MYM:CA","APP:CA","ACG:CA","CRL:CA","CBK:CA","BUX:CA","DDB:CA","J:CA","LION:CA","JGW:CA","ACM:CA","CGQ:CA","MJ:CA","SQR:CA","STV:CA","LTE:CA","TPS:CA","NUR:CA","RIW:CA","MBE:CA","AHG:CA","DEL:CA","PCE:CA","ZNK:CA","GHE:CA","TRL:CA","VGM:CA","CNI:CA","AEF:CA","APG:CA","CO:CA","LXR:CA","SO:CA","WGC:CA","HS:CA","VAI:CA","GEMC:CA","FLOW:CA","BTH:CA","URG:CA","GCA:CA","HU:CA","KEW:CA","IRV:CA","ORTH:CA","NAC:CA","CCN:CA","NLH:CA","FOX:CA","KBU:CA","GRP:CA","ANTL:CA","NGVT:CA","GET:CA","LKSD:CA","LNB:CA","ESTE:CA","EREP:CA","CBT:CA","PREV:CA","BRIO:CA","ECCFT:CA","ESX:CA","AZT:CA","NRGY:CA","PGLC:CA","CMED:CA","MNO:CA","FRII:CA","ADZN:CA","SGI:CA",</v>
      </c>
    </row>
    <row r="380" spans="1:4" x14ac:dyDescent="0.2">
      <c r="A380" t="s">
        <v>1480</v>
      </c>
      <c r="D380" t="str">
        <f t="shared" si="5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"MYR:CA","MDM:CA","GIFUN:CA","OLE:CA","AQXP:CA","EFM:CA","OAA:CA","DST:CA","EPY:CA","EAC:CA","SKLN:CA","IMH:CA","XRO:CA","LVI:CA","BLA:CA","MCP:CA","NF:CA","LLP:CA","ISOL:CA","SOIGF:CA","VRT:CA","LHS:CA","MYM:CA","APP:CA","ACG:CA","CRL:CA","CBK:CA","BUX:CA","DDB:CA","J:CA","LION:CA","JGW:CA","ACM:CA","CGQ:CA","MJ:CA","SQR:CA","STV:CA","LTE:CA","TPS:CA","NUR:CA","RIW:CA","MBE:CA","AHG:CA","DEL:CA","PCE:CA","ZNK:CA","GHE:CA","TRL:CA","VGM:CA","CNI:CA","AEF:CA","APG:CA","CO:CA","LXR:CA","SO:CA","WGC:CA","HS:CA","VAI:CA","GEMC:CA","FLOW:CA","BTH:CA","URG:CA","GCA:CA","HU:CA","KEW:CA","IRV:CA","ORTH:CA","NAC:CA","CCN:CA","NLH:CA","FOX:CA","KBU:CA","GRP:CA","ANTL:CA","NGVT:CA","GET:CA","LKSD:CA","LNB:CA","ESTE:CA","EREP:CA","CBT:CA","PREV:CA","BRIO:CA","ECCFT:CA","ESX:CA","AZT:CA","NRGY:CA","PGLC:CA","CMED:CA","MNO:CA","FRII:CA","ADZN:CA","SGI:CA","JPJ:CA",</v>
      </c>
    </row>
    <row r="381" spans="1:4" x14ac:dyDescent="0.2">
      <c r="A381" t="s">
        <v>1481</v>
      </c>
      <c r="D381" t="str">
        <f t="shared" si="5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"MYR:CA","MDM:CA","GIFUN:CA","OLE:CA","AQXP:CA","EFM:CA","OAA:CA","DST:CA","EPY:CA","EAC:CA","SKLN:CA","IMH:CA","XRO:CA","LVI:CA","BLA:CA","MCP:CA","NF:CA","LLP:CA","ISOL:CA","SOIGF:CA","VRT:CA","LHS:CA","MYM:CA","APP:CA","ACG:CA","CRL:CA","CBK:CA","BUX:CA","DDB:CA","J:CA","LION:CA","JGW:CA","ACM:CA","CGQ:CA","MJ:CA","SQR:CA","STV:CA","LTE:CA","TPS:CA","NUR:CA","RIW:CA","MBE:CA","AHG:CA","DEL:CA","PCE:CA","ZNK:CA","GHE:CA","TRL:CA","VGM:CA","CNI:CA","AEF:CA","APG:CA","CO:CA","LXR:CA","SO:CA","WGC:CA","HS:CA","VAI:CA","GEMC:CA","FLOW:CA","BTH:CA","URG:CA","GCA:CA","HU:CA","KEW:CA","IRV:CA","ORTH:CA","NAC:CA","CCN:CA","NLH:CA","FOX:CA","KBU:CA","GRP:CA","ANTL:CA","NGVT:CA","GET:CA","LKSD:CA","LNB:CA","ESTE:CA","EREP:CA","CBT:CA","PREV:CA","BRIO:CA","ECCFT:CA","ESX:CA","AZT:CA","NRGY:CA","PGLC:CA","CMED:CA","MNO:CA","FRII:CA","ADZN:CA","SGI:CA","JPJ:CA","GOOS:CA",</v>
      </c>
    </row>
    <row r="382" spans="1:4" x14ac:dyDescent="0.2">
      <c r="A382" t="s">
        <v>1482</v>
      </c>
      <c r="D382" t="str">
        <f t="shared" si="5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"MYR:CA","MDM:CA","GIFUN:CA","OLE:CA","AQXP:CA","EFM:CA","OAA:CA","DST:CA","EPY:CA","EAC:CA","SKLN:CA","IMH:CA","XRO:CA","LVI:CA","BLA:CA","MCP:CA","NF:CA","LLP:CA","ISOL:CA","SOIGF:CA","VRT:CA","LHS:CA","MYM:CA","APP:CA","ACG:CA","CRL:CA","CBK:CA","BUX:CA","DDB:CA","J:CA","LION:CA","JGW:CA","ACM:CA","CGQ:CA","MJ:CA","SQR:CA","STV:CA","LTE:CA","TPS:CA","NUR:CA","RIW:CA","MBE:CA","AHG:CA","DEL:CA","PCE:CA","ZNK:CA","GHE:CA","TRL:CA","VGM:CA","CNI:CA","AEF:CA","APG:CA","CO:CA","LXR:CA","SO:CA","WGC:CA","HS:CA","VAI:CA","GEMC:CA","FLOW:CA","BTH:CA","URG:CA","GCA:CA","HU:CA","KEW:CA","IRV:CA","ORTH:CA","NAC:CA","CCN:CA","NLH:CA","FOX:CA","KBU:CA","GRP:CA","ANTL:CA","NGVT:CA","GET:CA","LKSD:CA","LNB:CA","ESTE:CA","EREP:CA","CBT:CA","PREV:CA","BRIO:CA","ECCFT:CA","ESX:CA","AZT:CA","NRGY:CA","PGLC:CA","CMED:CA","MNO:CA","FRII:CA","ADZN:CA","SGI:CA","JPJ:CA","GOOS:CA","BUFF:CA",</v>
      </c>
    </row>
    <row r="383" spans="1:4" x14ac:dyDescent="0.2">
      <c r="A383" t="s">
        <v>1483</v>
      </c>
      <c r="D383" t="str">
        <f t="shared" si="5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"MYR:CA","MDM:CA","GIFUN:CA","OLE:CA","AQXP:CA","EFM:CA","OAA:CA","DST:CA","EPY:CA","EAC:CA","SKLN:CA","IMH:CA","XRO:CA","LVI:CA","BLA:CA","MCP:CA","NF:CA","LLP:CA","ISOL:CA","SOIGF:CA","VRT:CA","LHS:CA","MYM:CA","APP:CA","ACG:CA","CRL:CA","CBK:CA","BUX:CA","DDB:CA","J:CA","LION:CA","JGW:CA","ACM:CA","CGQ:CA","MJ:CA","SQR:CA","STV:CA","LTE:CA","TPS:CA","NUR:CA","RIW:CA","MBE:CA","AHG:CA","DEL:CA","PCE:CA","ZNK:CA","GHE:CA","TRL:CA","VGM:CA","CNI:CA","AEF:CA","APG:CA","CO:CA","LXR:CA","SO:CA","WGC:CA","HS:CA","VAI:CA","GEMC:CA","FLOW:CA","BTH:CA","URG:CA","GCA:CA","HU:CA","KEW:CA","IRV:CA","ORTH:CA","NAC:CA","CCN:CA","NLH:CA","FOX:CA","KBU:CA","GRP:CA","ANTL:CA","NGVT:CA","GET:CA","LKSD:CA","LNB:CA","ESTE:CA","EREP:CA","CBT:CA","PREV:CA","BRIO:CA","ECCFT:CA","ESX:CA","AZT:CA","NRGY:CA","PGLC:CA","CMED:CA","MNO:CA","FRII:CA","ADZN:CA","SGI:CA","JPJ:CA","GOOS:CA","BUFF:CA","LFC:CA",</v>
      </c>
    </row>
    <row r="384" spans="1:4" x14ac:dyDescent="0.2">
      <c r="A384" t="s">
        <v>1484</v>
      </c>
      <c r="D384" t="str">
        <f t="shared" si="5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"MYR:CA","MDM:CA","GIFUN:CA","OLE:CA","AQXP:CA","EFM:CA","OAA:CA","DST:CA","EPY:CA","EAC:CA","SKLN:CA","IMH:CA","XRO:CA","LVI:CA","BLA:CA","MCP:CA","NF:CA","LLP:CA","ISOL:CA","SOIGF:CA","VRT:CA","LHS:CA","MYM:CA","APP:CA","ACG:CA","CRL:CA","CBK:CA","BUX:CA","DDB:CA","J:CA","LION:CA","JGW:CA","ACM:CA","CGQ:CA","MJ:CA","SQR:CA","STV:CA","LTE:CA","TPS:CA","NUR:CA","RIW:CA","MBE:CA","AHG:CA","DEL:CA","PCE:CA","ZNK:CA","GHE:CA","TRL:CA","VGM:CA","CNI:CA","AEF:CA","APG:CA","CO:CA","LXR:CA","SO:CA","WGC:CA","HS:CA","VAI:CA","GEMC:CA","FLOW:CA","BTH:CA","URG:CA","GCA:CA","HU:CA","KEW:CA","IRV:CA","ORTH:CA","NAC:CA","CCN:CA","NLH:CA","FOX:CA","KBU:CA","GRP:CA","ANTL:CA","NGVT:CA","GET:CA","LKSD:CA","LNB:CA","ESTE:CA","EREP:CA","CBT:CA","PREV:CA","BRIO:CA","ECCFT:CA","ESX:CA","AZT:CA","NRGY:CA","PGLC:CA","CMED:CA","MNO:CA","FRII:CA","ADZN:CA","SGI:CA","JPJ:CA","GOOS:CA","BUFF:CA","LFC:CA","CDNT:CA",</v>
      </c>
    </row>
    <row r="385" spans="1:4" x14ac:dyDescent="0.2">
      <c r="A385" t="s">
        <v>1485</v>
      </c>
      <c r="D385" t="str">
        <f t="shared" si="5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"MYR:CA","MDM:CA","GIFUN:CA","OLE:CA","AQXP:CA","EFM:CA","OAA:CA","DST:CA","EPY:CA","EAC:CA","SKLN:CA","IMH:CA","XRO:CA","LVI:CA","BLA:CA","MCP:CA","NF:CA","LLP:CA","ISOL:CA","SOIGF:CA","VRT:CA","LHS:CA","MYM:CA","APP:CA","ACG:CA","CRL:CA","CBK:CA","BUX:CA","DDB:CA","J:CA","LION:CA","JGW:CA","ACM:CA","CGQ:CA","MJ:CA","SQR:CA","STV:CA","LTE:CA","TPS:CA","NUR:CA","RIW:CA","MBE:CA","AHG:CA","DEL:CA","PCE:CA","ZNK:CA","GHE:CA","TRL:CA","VGM:CA","CNI:CA","AEF:CA","APG:CA","CO:CA","LXR:CA","SO:CA","WGC:CA","HS:CA","VAI:CA","GEMC:CA","FLOW:CA","BTH:CA","URG:CA","GCA:CA","HU:CA","KEW:CA","IRV:CA","ORTH:CA","NAC:CA","CCN:CA","NLH:CA","FOX:CA","KBU:CA","GRP:CA","ANTL:CA","NGVT:CA","GET:CA","LKSD:CA","LNB:CA","ESTE:CA","EREP:CA","CBT:CA","PREV:CA","BRIO:CA","ECCFT:CA","ESX:CA","AZT:CA","NRGY:CA","PGLC:CA","CMED:CA","MNO:CA","FRII:CA","ADZN:CA","SGI:CA","JPJ:CA","GOOS:CA","BUFF:CA","LFC:CA","CDNT:CA","LEAF:CA",</v>
      </c>
    </row>
    <row r="386" spans="1:4" x14ac:dyDescent="0.2">
      <c r="A386" t="s">
        <v>1486</v>
      </c>
      <c r="D386" t="str">
        <f t="shared" ref="D386:D388" si="6">D385&amp;CHAR(34)&amp;A386&amp;CHAR(34)&amp;","</f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"MYR:CA","MDM:CA","GIFUN:CA","OLE:CA","AQXP:CA","EFM:CA","OAA:CA","DST:CA","EPY:CA","EAC:CA","SKLN:CA","IMH:CA","XRO:CA","LVI:CA","BLA:CA","MCP:CA","NF:CA","LLP:CA","ISOL:CA","SOIGF:CA","VRT:CA","LHS:CA","MYM:CA","APP:CA","ACG:CA","CRL:CA","CBK:CA","BUX:CA","DDB:CA","J:CA","LION:CA","JGW:CA","ACM:CA","CGQ:CA","MJ:CA","SQR:CA","STV:CA","LTE:CA","TPS:CA","NUR:CA","RIW:CA","MBE:CA","AHG:CA","DEL:CA","PCE:CA","ZNK:CA","GHE:CA","TRL:CA","VGM:CA","CNI:CA","AEF:CA","APG:CA","CO:CA","LXR:CA","SO:CA","WGC:CA","HS:CA","VAI:CA","GEMC:CA","FLOW:CA","BTH:CA","URG:CA","GCA:CA","HU:CA","KEW:CA","IRV:CA","ORTH:CA","NAC:CA","CCN:CA","NLH:CA","FOX:CA","KBU:CA","GRP:CA","ANTL:CA","NGVT:CA","GET:CA","LKSD:CA","LNB:CA","ESTE:CA","EREP:CA","CBT:CA","PREV:CA","BRIO:CA","ECCFT:CA","ESX:CA","AZT:CA","NRGY:CA","PGLC:CA","CMED:CA","MNO:CA","FRII:CA","ADZN:CA","SGI:CA","JPJ:CA","GOOS:CA","BUFF:CA","LFC:CA","CDNT:CA","LEAF:CA","RTHM:CA",</v>
      </c>
    </row>
    <row r="387" spans="1:4" x14ac:dyDescent="0.2">
      <c r="A387" t="s">
        <v>1487</v>
      </c>
      <c r="D387" t="str">
        <f t="shared" si="6"/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"MYR:CA","MDM:CA","GIFUN:CA","OLE:CA","AQXP:CA","EFM:CA","OAA:CA","DST:CA","EPY:CA","EAC:CA","SKLN:CA","IMH:CA","XRO:CA","LVI:CA","BLA:CA","MCP:CA","NF:CA","LLP:CA","ISOL:CA","SOIGF:CA","VRT:CA","LHS:CA","MYM:CA","APP:CA","ACG:CA","CRL:CA","CBK:CA","BUX:CA","DDB:CA","J:CA","LION:CA","JGW:CA","ACM:CA","CGQ:CA","MJ:CA","SQR:CA","STV:CA","LTE:CA","TPS:CA","NUR:CA","RIW:CA","MBE:CA","AHG:CA","DEL:CA","PCE:CA","ZNK:CA","GHE:CA","TRL:CA","VGM:CA","CNI:CA","AEF:CA","APG:CA","CO:CA","LXR:CA","SO:CA","WGC:CA","HS:CA","VAI:CA","GEMC:CA","FLOW:CA","BTH:CA","URG:CA","GCA:CA","HU:CA","KEW:CA","IRV:CA","ORTH:CA","NAC:CA","CCN:CA","NLH:CA","FOX:CA","KBU:CA","GRP:CA","ANTL:CA","NGVT:CA","GET:CA","LKSD:CA","LNB:CA","ESTE:CA","EREP:CA","CBT:CA","PREV:CA","BRIO:CA","ECCFT:CA","ESX:CA","AZT:CA","NRGY:CA","PGLC:CA","CMED:CA","MNO:CA","FRII:CA","ADZN:CA","SGI:CA","JPJ:CA","GOOS:CA","BUFF:CA","LFC:CA","CDNT:CA","LEAF:CA","RTHM:CA","ADNT:CA",</v>
      </c>
    </row>
    <row r="388" spans="1:4" x14ac:dyDescent="0.2">
      <c r="A388" t="s">
        <v>1488</v>
      </c>
      <c r="D388" t="str">
        <f>D387&amp;CHAR(34)&amp;A388&amp;CHAR(34)&amp;","</f>
        <v>"SHP:CA","WAW:CA","WAB:CA","NPT:CA","TBI:CA","WCX:CA","BCO:CA","NOVT:CA","GNOLF:CA","GFD:CA","ADW:CA","LBY:CA","NEW:CA","MIS:CA","UTC:CA","SV:CA","MIO:CA","IDC:CA","CEG:CA","JJJ:CA","SUV:CA","IDK:CA","MCZ:CA","CFE:CA","ADX:CA","MK:CA","GST:CA","INM:CA","BE:CA","EYEA:CA","MTA:CA","AARM:CA","FECOF:CA","OPA:CA","SUN:CA","LBIX:CA","UPL:CA","ZTE:CA","ASTI:CA","CPPXF:CA","DLE:CA","IME:CA","IN:CA","ALQ:CA","JEM:CA","RQB:CA","EDE:CA","SYS:CA","FIRE:CA","WSM:CA","CCY:CA","GTI:CA","ALK:CA","SNSG:CA","AVM:CA","GPK:CA","INO:CA","SQA:CA","CHX:CA","LGM:CA","CYL:CA","TXL:CA","AFF:CA","ARV:CA","GOR:CA","FEC:CA","EA:CA","CHV:CA","RBN:CA","FFT:CA","CNW:CA","TEA:CA","ARQ:CA","BKS:CA","ICEIF:CA","CRZ:CA","BRH:CA","REAHA:CA","PBTU:CA","PRL:CA","EBY:CA","AFI:CA","EM:CA","PDO:CA","SPO:CA","BZI:CA","LGF:CA","GFI:CA","ABK:CA","ZRO:CA","PKG:CA","NIL:CA","MARI:CA","TAI:CA","DNI:CA","KOT:CA","COPR:CA","RLG:CA","ATT:CA","NIL:CA","GLR:CA","ITR:CA","MCL:CA","TAK:CA","RFR:CA","MVT:CA","MOM:CA","MMI:CA","HAN:CA","ETFC:CA","JCI:CA","PVS:CA","OPI:CA","MUR:CA","C:CA","NVUUN:CA","RGL:CA","IVF:CA","SX:CA","ONI:CA","INR:CA","BIG:CA","RES:CA","MQ:CA","VTC:CA","EVG:CA","QCA:CA","VVX:CA","DHC:CA","BDR:CA","TAP:CA","TNY:CA","N:CA","RGO:CA","PMC:CA","BSE:CA","NGH:CA","MOS:CA","PUF:CA","ENI:CA","DOMUN:CA","BMR:CA","HHS:CA","BWC:CA","AMD:CA","PSE:CA","SYL:CA","NVG:CA","EAT:CA","GDP:CA","SNX:CA","GPC:CA","KNR:CA","FDM:CA","NPD:CA","NI:CA","SHV:CA","CCR:CA","LAI:CA","CRI:CA","KBB:CA","FNQ:CA","VGW:CA","BIS:CA","PRI:CA","CZC:CA","WUC:CA","CASC:CA","SBOT:CA","TBP:CA","CORE:CA","MMJ:CA","AMP:CA","JBR:CA","USCO:CA","MCF:CA","PKK:CA","LAN:CA","ACHV:CA","RGUS:CA","LXRP:CA","VSYS:CA","HR:CA","RISE:CA","EI:CA","DIGAF:CA","DNC:CA","RVG:CA","MHY:CA","SVP:CA","CLN:CA","AFD:CA","UMB:CA","NAF:CA","LSTMF:CA","EZM:CA","POOL:CA","AFH:CA","LOOP:CA","GHG:CA","CIM:CA","MEC:CA","PVOTF:CA","MIRL:CA","TO:CA","TCC:CA","INIS:CA","QUAD:CA","PHS:CA","AKE:CA","PIC:CA","RSS:CA","THMG:CA","SAAS:CA","PDH:CA","ADC:CA","TFS:CA","MMF:CA","LDS:CA","DPC:CA","MOG:CA","CBP:CA","EX:CA","NCD:CA","BVQ:CA","ISL:CA","FLT:CA","AMS:CA","CMC:CA","PDT:CA","VCT:CA","FAT:CA","NSM:CA","TTC:CA","JUJU:CA","SQX:CA","WRW:CA","MDD:CA","HC:CA","IP:CA","FFF:CA","KDZ:CA","AXC:CA","SHRC:CA","CK:CA","AYL:CA","OG:CA","DVR:CA","IBAT:CA","FTY:CA","MLK:CA","XMG:CA","GXY:CA","VP:CA","IXR:CA","CLNH:CA","API:CA","ZOR:CA","SNP:CA","SFA:CA","GLH:CA","TAUG:CA","GCS:CA","ZRI:CA","HM:CA","GRT:CA","BUA:CA","IFL:CA","CME:CA","RVR:CA","GBC:CA","PUL:CA","CFB:CA","MINE:CA","EVA:CA","MRTX:CA","EMS:CA","LEO:CA","FKSH:CA","MWIUN:CA","CMS:CA","TSZ:CA","SPRZ:CA","CTT:CA","DMC:CA","MYR:CA","MDM:CA","GIFUN:CA","OLE:CA","AQXP:CA","EFM:CA","OAA:CA","DST:CA","EPY:CA","EAC:CA","SKLN:CA","IMH:CA","XRO:CA","LVI:CA","BLA:CA","MCP:CA","NF:CA","LLP:CA","ISOL:CA","SOIGF:CA","VRT:CA","LHS:CA","MYM:CA","APP:CA","ACG:CA","CRL:CA","CBK:CA","BUX:CA","DDB:CA","J:CA","LION:CA","JGW:CA","ACM:CA","CGQ:CA","MJ:CA","SQR:CA","STV:CA","LTE:CA","TPS:CA","NUR:CA","RIW:CA","MBE:CA","AHG:CA","DEL:CA","PCE:CA","ZNK:CA","GHE:CA","TRL:CA","VGM:CA","CNI:CA","AEF:CA","APG:CA","CO:CA","LXR:CA","SO:CA","WGC:CA","HS:CA","VAI:CA","GEMC:CA","FLOW:CA","BTH:CA","URG:CA","GCA:CA","HU:CA","KEW:CA","IRV:CA","ORTH:CA","NAC:CA","CCN:CA","NLH:CA","FOX:CA","KBU:CA","GRP:CA","ANTL:CA","NGVT:CA","GET:CA","LKSD:CA","LNB:CA","ESTE:CA","EREP:CA","CBT:CA","PREV:CA","BRIO:CA","ECCFT:CA","ESX:CA","AZT:CA","NRGY:CA","PGLC:CA","CMED:CA","MNO:CA","FRII:CA","ADZN:CA","SGI:CA","JPJ:CA","GOOS:CA","BUFF:CA","LFC:CA","CDNT:CA","LEAF:CA","RTHM:CA","ADNT:CA","TETH:CA"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5F709-766D-4970-B43E-0F10E1BC452B}">
  <dimension ref="A1:A109"/>
  <sheetViews>
    <sheetView topLeftCell="A65" workbookViewId="0">
      <selection sqref="A1:A109"/>
    </sheetView>
  </sheetViews>
  <sheetFormatPr defaultRowHeight="12.75" x14ac:dyDescent="0.2"/>
  <sheetData>
    <row r="1" spans="1:1" x14ac:dyDescent="0.2">
      <c r="A1" s="4" t="s">
        <v>994</v>
      </c>
    </row>
    <row r="2" spans="1:1" x14ac:dyDescent="0.2">
      <c r="A2" s="4" t="s">
        <v>1085</v>
      </c>
    </row>
    <row r="3" spans="1:1" x14ac:dyDescent="0.2">
      <c r="A3" s="4" t="s">
        <v>995</v>
      </c>
    </row>
    <row r="4" spans="1:1" x14ac:dyDescent="0.2">
      <c r="A4" s="4" t="s">
        <v>996</v>
      </c>
    </row>
    <row r="5" spans="1:1" x14ac:dyDescent="0.2">
      <c r="A5" s="4" t="s">
        <v>997</v>
      </c>
    </row>
    <row r="6" spans="1:1" x14ac:dyDescent="0.2">
      <c r="A6" s="4" t="s">
        <v>998</v>
      </c>
    </row>
    <row r="7" spans="1:1" x14ac:dyDescent="0.2">
      <c r="A7" s="4" t="s">
        <v>1086</v>
      </c>
    </row>
    <row r="8" spans="1:1" x14ac:dyDescent="0.2">
      <c r="A8" s="4" t="s">
        <v>999</v>
      </c>
    </row>
    <row r="9" spans="1:1" x14ac:dyDescent="0.2">
      <c r="A9" s="4" t="s">
        <v>1000</v>
      </c>
    </row>
    <row r="10" spans="1:1" x14ac:dyDescent="0.2">
      <c r="A10" s="4" t="s">
        <v>1001</v>
      </c>
    </row>
    <row r="11" spans="1:1" x14ac:dyDescent="0.2">
      <c r="A11" s="4" t="s">
        <v>1002</v>
      </c>
    </row>
    <row r="12" spans="1:1" x14ac:dyDescent="0.2">
      <c r="A12" s="4" t="s">
        <v>1003</v>
      </c>
    </row>
    <row r="13" spans="1:1" x14ac:dyDescent="0.2">
      <c r="A13" s="4" t="s">
        <v>1004</v>
      </c>
    </row>
    <row r="14" spans="1:1" x14ac:dyDescent="0.2">
      <c r="A14" s="4" t="s">
        <v>1005</v>
      </c>
    </row>
    <row r="15" spans="1:1" x14ac:dyDescent="0.2">
      <c r="A15" s="4" t="s">
        <v>1087</v>
      </c>
    </row>
    <row r="16" spans="1:1" x14ac:dyDescent="0.2">
      <c r="A16" s="4" t="s">
        <v>1006</v>
      </c>
    </row>
    <row r="17" spans="1:1" x14ac:dyDescent="0.2">
      <c r="A17" s="4" t="s">
        <v>1007</v>
      </c>
    </row>
    <row r="18" spans="1:1" x14ac:dyDescent="0.2">
      <c r="A18" s="4" t="s">
        <v>1008</v>
      </c>
    </row>
    <row r="19" spans="1:1" x14ac:dyDescent="0.2">
      <c r="A19" s="4" t="s">
        <v>1009</v>
      </c>
    </row>
    <row r="20" spans="1:1" x14ac:dyDescent="0.2">
      <c r="A20" s="4" t="s">
        <v>1010</v>
      </c>
    </row>
    <row r="21" spans="1:1" x14ac:dyDescent="0.2">
      <c r="A21" s="4" t="s">
        <v>1011</v>
      </c>
    </row>
    <row r="22" spans="1:1" ht="25.5" x14ac:dyDescent="0.2">
      <c r="A22" s="4" t="s">
        <v>1088</v>
      </c>
    </row>
    <row r="23" spans="1:1" x14ac:dyDescent="0.2">
      <c r="A23" s="4" t="s">
        <v>1012</v>
      </c>
    </row>
    <row r="24" spans="1:1" x14ac:dyDescent="0.2">
      <c r="A24" s="4" t="s">
        <v>1013</v>
      </c>
    </row>
    <row r="25" spans="1:1" x14ac:dyDescent="0.2">
      <c r="A25" s="4" t="s">
        <v>1014</v>
      </c>
    </row>
    <row r="26" spans="1:1" x14ac:dyDescent="0.2">
      <c r="A26" s="4" t="s">
        <v>1015</v>
      </c>
    </row>
    <row r="27" spans="1:1" x14ac:dyDescent="0.2">
      <c r="A27" s="4" t="s">
        <v>1016</v>
      </c>
    </row>
    <row r="28" spans="1:1" x14ac:dyDescent="0.2">
      <c r="A28" s="4" t="s">
        <v>1017</v>
      </c>
    </row>
    <row r="29" spans="1:1" x14ac:dyDescent="0.2">
      <c r="A29" s="4" t="s">
        <v>1018</v>
      </c>
    </row>
    <row r="30" spans="1:1" x14ac:dyDescent="0.2">
      <c r="A30" s="4" t="s">
        <v>1089</v>
      </c>
    </row>
    <row r="31" spans="1:1" x14ac:dyDescent="0.2">
      <c r="A31" s="4" t="s">
        <v>1090</v>
      </c>
    </row>
    <row r="32" spans="1:1" x14ac:dyDescent="0.2">
      <c r="A32" s="4" t="s">
        <v>1020</v>
      </c>
    </row>
    <row r="33" spans="1:1" x14ac:dyDescent="0.2">
      <c r="A33" s="4" t="s">
        <v>1021</v>
      </c>
    </row>
    <row r="34" spans="1:1" x14ac:dyDescent="0.2">
      <c r="A34" s="4" t="s">
        <v>1091</v>
      </c>
    </row>
    <row r="35" spans="1:1" x14ac:dyDescent="0.2">
      <c r="A35" s="4" t="s">
        <v>1022</v>
      </c>
    </row>
    <row r="36" spans="1:1" x14ac:dyDescent="0.2">
      <c r="A36" s="4" t="s">
        <v>1023</v>
      </c>
    </row>
    <row r="37" spans="1:1" x14ac:dyDescent="0.2">
      <c r="A37" s="4" t="s">
        <v>1024</v>
      </c>
    </row>
    <row r="38" spans="1:1" x14ac:dyDescent="0.2">
      <c r="A38" s="4" t="s">
        <v>1025</v>
      </c>
    </row>
    <row r="39" spans="1:1" x14ac:dyDescent="0.2">
      <c r="A39" s="4" t="s">
        <v>1026</v>
      </c>
    </row>
    <row r="40" spans="1:1" x14ac:dyDescent="0.2">
      <c r="A40" s="4" t="s">
        <v>1092</v>
      </c>
    </row>
    <row r="41" spans="1:1" x14ac:dyDescent="0.2">
      <c r="A41" s="4" t="s">
        <v>1093</v>
      </c>
    </row>
    <row r="42" spans="1:1" x14ac:dyDescent="0.2">
      <c r="A42" s="4" t="s">
        <v>1027</v>
      </c>
    </row>
    <row r="43" spans="1:1" x14ac:dyDescent="0.2">
      <c r="A43" s="4" t="s">
        <v>1028</v>
      </c>
    </row>
    <row r="44" spans="1:1" x14ac:dyDescent="0.2">
      <c r="A44" s="4" t="s">
        <v>1029</v>
      </c>
    </row>
    <row r="45" spans="1:1" x14ac:dyDescent="0.2">
      <c r="A45" s="4" t="s">
        <v>1030</v>
      </c>
    </row>
    <row r="46" spans="1:1" x14ac:dyDescent="0.2">
      <c r="A46" s="4" t="s">
        <v>1031</v>
      </c>
    </row>
    <row r="47" spans="1:1" x14ac:dyDescent="0.2">
      <c r="A47" s="4" t="s">
        <v>1032</v>
      </c>
    </row>
    <row r="48" spans="1:1" x14ac:dyDescent="0.2">
      <c r="A48" s="4" t="s">
        <v>1033</v>
      </c>
    </row>
    <row r="49" spans="1:1" x14ac:dyDescent="0.2">
      <c r="A49" s="4" t="s">
        <v>1034</v>
      </c>
    </row>
    <row r="50" spans="1:1" x14ac:dyDescent="0.2">
      <c r="A50" s="4" t="s">
        <v>1035</v>
      </c>
    </row>
    <row r="51" spans="1:1" x14ac:dyDescent="0.2">
      <c r="A51" s="4" t="s">
        <v>1094</v>
      </c>
    </row>
    <row r="52" spans="1:1" x14ac:dyDescent="0.2">
      <c r="A52" s="4" t="s">
        <v>1036</v>
      </c>
    </row>
    <row r="53" spans="1:1" x14ac:dyDescent="0.2">
      <c r="A53" s="4" t="s">
        <v>1037</v>
      </c>
    </row>
    <row r="54" spans="1:1" ht="25.5" x14ac:dyDescent="0.2">
      <c r="A54" s="4" t="s">
        <v>1095</v>
      </c>
    </row>
    <row r="55" spans="1:1" x14ac:dyDescent="0.2">
      <c r="A55" s="4" t="s">
        <v>1038</v>
      </c>
    </row>
    <row r="56" spans="1:1" x14ac:dyDescent="0.2">
      <c r="A56" s="4" t="s">
        <v>1039</v>
      </c>
    </row>
    <row r="57" spans="1:1" x14ac:dyDescent="0.2">
      <c r="A57" s="4" t="s">
        <v>1096</v>
      </c>
    </row>
    <row r="58" spans="1:1" x14ac:dyDescent="0.2">
      <c r="A58" s="4" t="s">
        <v>1040</v>
      </c>
    </row>
    <row r="59" spans="1:1" x14ac:dyDescent="0.2">
      <c r="A59" s="4" t="s">
        <v>1041</v>
      </c>
    </row>
    <row r="60" spans="1:1" x14ac:dyDescent="0.2">
      <c r="A60" s="4" t="s">
        <v>1042</v>
      </c>
    </row>
    <row r="61" spans="1:1" x14ac:dyDescent="0.2">
      <c r="A61" s="4" t="s">
        <v>1043</v>
      </c>
    </row>
    <row r="62" spans="1:1" x14ac:dyDescent="0.2">
      <c r="A62" s="4" t="s">
        <v>1044</v>
      </c>
    </row>
    <row r="63" spans="1:1" x14ac:dyDescent="0.2">
      <c r="A63" s="4" t="s">
        <v>1045</v>
      </c>
    </row>
    <row r="64" spans="1:1" x14ac:dyDescent="0.2">
      <c r="A64" s="4" t="s">
        <v>1046</v>
      </c>
    </row>
    <row r="65" spans="1:1" x14ac:dyDescent="0.2">
      <c r="A65" s="4" t="s">
        <v>1047</v>
      </c>
    </row>
    <row r="66" spans="1:1" x14ac:dyDescent="0.2">
      <c r="A66" s="4" t="s">
        <v>1048</v>
      </c>
    </row>
    <row r="67" spans="1:1" x14ac:dyDescent="0.2">
      <c r="A67" s="4" t="s">
        <v>1049</v>
      </c>
    </row>
    <row r="68" spans="1:1" x14ac:dyDescent="0.2">
      <c r="A68" s="4" t="s">
        <v>1050</v>
      </c>
    </row>
    <row r="69" spans="1:1" x14ac:dyDescent="0.2">
      <c r="A69" s="4" t="s">
        <v>1051</v>
      </c>
    </row>
    <row r="70" spans="1:1" x14ac:dyDescent="0.2">
      <c r="A70" s="4" t="s">
        <v>1052</v>
      </c>
    </row>
    <row r="71" spans="1:1" x14ac:dyDescent="0.2">
      <c r="A71" s="4" t="s">
        <v>1053</v>
      </c>
    </row>
    <row r="72" spans="1:1" x14ac:dyDescent="0.2">
      <c r="A72" s="4" t="s">
        <v>1054</v>
      </c>
    </row>
    <row r="73" spans="1:1" x14ac:dyDescent="0.2">
      <c r="A73" s="4" t="s">
        <v>1055</v>
      </c>
    </row>
    <row r="74" spans="1:1" x14ac:dyDescent="0.2">
      <c r="A74" s="4" t="s">
        <v>1056</v>
      </c>
    </row>
    <row r="75" spans="1:1" x14ac:dyDescent="0.2">
      <c r="A75" s="4" t="s">
        <v>1057</v>
      </c>
    </row>
    <row r="76" spans="1:1" x14ac:dyDescent="0.2">
      <c r="A76" s="4" t="s">
        <v>1058</v>
      </c>
    </row>
    <row r="77" spans="1:1" x14ac:dyDescent="0.2">
      <c r="A77" s="4" t="s">
        <v>1059</v>
      </c>
    </row>
    <row r="78" spans="1:1" x14ac:dyDescent="0.2">
      <c r="A78" s="4" t="s">
        <v>1097</v>
      </c>
    </row>
    <row r="79" spans="1:1" x14ac:dyDescent="0.2">
      <c r="A79" s="4" t="s">
        <v>1060</v>
      </c>
    </row>
    <row r="80" spans="1:1" x14ac:dyDescent="0.2">
      <c r="A80" s="4" t="s">
        <v>1061</v>
      </c>
    </row>
    <row r="81" spans="1:1" x14ac:dyDescent="0.2">
      <c r="A81" s="4" t="s">
        <v>1098</v>
      </c>
    </row>
    <row r="82" spans="1:1" x14ac:dyDescent="0.2">
      <c r="A82" s="4" t="s">
        <v>1062</v>
      </c>
    </row>
    <row r="83" spans="1:1" x14ac:dyDescent="0.2">
      <c r="A83" s="4" t="s">
        <v>1099</v>
      </c>
    </row>
    <row r="84" spans="1:1" x14ac:dyDescent="0.2">
      <c r="A84" s="4" t="s">
        <v>1063</v>
      </c>
    </row>
    <row r="85" spans="1:1" x14ac:dyDescent="0.2">
      <c r="A85" s="4" t="s">
        <v>1064</v>
      </c>
    </row>
    <row r="86" spans="1:1" x14ac:dyDescent="0.2">
      <c r="A86" s="4" t="s">
        <v>1100</v>
      </c>
    </row>
    <row r="87" spans="1:1" x14ac:dyDescent="0.2">
      <c r="A87" s="4" t="s">
        <v>1065</v>
      </c>
    </row>
    <row r="88" spans="1:1" x14ac:dyDescent="0.2">
      <c r="A88" s="4" t="s">
        <v>1066</v>
      </c>
    </row>
    <row r="89" spans="1:1" x14ac:dyDescent="0.2">
      <c r="A89" s="4" t="s">
        <v>1067</v>
      </c>
    </row>
    <row r="90" spans="1:1" x14ac:dyDescent="0.2">
      <c r="A90" s="4" t="s">
        <v>1068</v>
      </c>
    </row>
    <row r="91" spans="1:1" x14ac:dyDescent="0.2">
      <c r="A91" s="4" t="s">
        <v>1069</v>
      </c>
    </row>
    <row r="92" spans="1:1" x14ac:dyDescent="0.2">
      <c r="A92" s="4" t="s">
        <v>1070</v>
      </c>
    </row>
    <row r="93" spans="1:1" x14ac:dyDescent="0.2">
      <c r="A93" s="4" t="s">
        <v>1101</v>
      </c>
    </row>
    <row r="94" spans="1:1" x14ac:dyDescent="0.2">
      <c r="A94" s="4" t="s">
        <v>1102</v>
      </c>
    </row>
    <row r="95" spans="1:1" x14ac:dyDescent="0.2">
      <c r="A95" s="4" t="s">
        <v>1071</v>
      </c>
    </row>
    <row r="96" spans="1:1" x14ac:dyDescent="0.2">
      <c r="A96" s="4" t="s">
        <v>1072</v>
      </c>
    </row>
    <row r="97" spans="1:1" x14ac:dyDescent="0.2">
      <c r="A97" s="4" t="s">
        <v>1073</v>
      </c>
    </row>
    <row r="98" spans="1:1" x14ac:dyDescent="0.2">
      <c r="A98" s="4" t="s">
        <v>1074</v>
      </c>
    </row>
    <row r="99" spans="1:1" x14ac:dyDescent="0.2">
      <c r="A99" s="4" t="s">
        <v>1075</v>
      </c>
    </row>
    <row r="100" spans="1:1" x14ac:dyDescent="0.2">
      <c r="A100" s="4" t="s">
        <v>1076</v>
      </c>
    </row>
    <row r="101" spans="1:1" x14ac:dyDescent="0.2">
      <c r="A101" s="4" t="s">
        <v>1078</v>
      </c>
    </row>
    <row r="102" spans="1:1" x14ac:dyDescent="0.2">
      <c r="A102" s="4" t="s">
        <v>1079</v>
      </c>
    </row>
    <row r="103" spans="1:1" x14ac:dyDescent="0.2">
      <c r="A103" s="4" t="s">
        <v>1080</v>
      </c>
    </row>
    <row r="104" spans="1:1" x14ac:dyDescent="0.2">
      <c r="A104" s="4" t="s">
        <v>1103</v>
      </c>
    </row>
    <row r="105" spans="1:1" x14ac:dyDescent="0.2">
      <c r="A105" s="4" t="s">
        <v>1081</v>
      </c>
    </row>
    <row r="106" spans="1:1" x14ac:dyDescent="0.2">
      <c r="A106" s="4" t="s">
        <v>1104</v>
      </c>
    </row>
    <row r="107" spans="1:1" x14ac:dyDescent="0.2">
      <c r="A107" s="4" t="s">
        <v>1082</v>
      </c>
    </row>
    <row r="108" spans="1:1" x14ac:dyDescent="0.2">
      <c r="A108" s="4" t="s">
        <v>1083</v>
      </c>
    </row>
    <row r="109" spans="1:1" x14ac:dyDescent="0.2">
      <c r="A109" s="4" t="s">
        <v>1084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1"/>
  <sheetViews>
    <sheetView topLeftCell="A55" workbookViewId="0">
      <selection activeCell="E99" sqref="E99"/>
    </sheetView>
  </sheetViews>
  <sheetFormatPr defaultRowHeight="12.75" x14ac:dyDescent="0.2"/>
  <sheetData>
    <row r="1" spans="1:2" x14ac:dyDescent="0.2">
      <c r="A1" s="4" t="s">
        <v>994</v>
      </c>
      <c r="B1">
        <f>26*26*26</f>
        <v>17576</v>
      </c>
    </row>
    <row r="2" spans="1:2" x14ac:dyDescent="0.2">
      <c r="A2" s="4" t="s">
        <v>995</v>
      </c>
    </row>
    <row r="3" spans="1:2" x14ac:dyDescent="0.2">
      <c r="A3" s="4" t="s">
        <v>996</v>
      </c>
    </row>
    <row r="4" spans="1:2" x14ac:dyDescent="0.2">
      <c r="A4" s="4" t="s">
        <v>997</v>
      </c>
    </row>
    <row r="5" spans="1:2" x14ac:dyDescent="0.2">
      <c r="A5" s="4" t="s">
        <v>998</v>
      </c>
    </row>
    <row r="6" spans="1:2" x14ac:dyDescent="0.2">
      <c r="A6" s="4" t="s">
        <v>999</v>
      </c>
    </row>
    <row r="7" spans="1:2" x14ac:dyDescent="0.2">
      <c r="A7" s="4" t="s">
        <v>1000</v>
      </c>
    </row>
    <row r="8" spans="1:2" x14ac:dyDescent="0.2">
      <c r="A8" s="4" t="s">
        <v>1001</v>
      </c>
    </row>
    <row r="9" spans="1:2" x14ac:dyDescent="0.2">
      <c r="A9" s="4" t="s">
        <v>1002</v>
      </c>
    </row>
    <row r="10" spans="1:2" x14ac:dyDescent="0.2">
      <c r="A10" s="4" t="s">
        <v>1003</v>
      </c>
    </row>
    <row r="11" spans="1:2" x14ac:dyDescent="0.2">
      <c r="A11" s="4" t="s">
        <v>1004</v>
      </c>
    </row>
    <row r="12" spans="1:2" x14ac:dyDescent="0.2">
      <c r="A12" s="4" t="s">
        <v>1005</v>
      </c>
    </row>
    <row r="13" spans="1:2" x14ac:dyDescent="0.2">
      <c r="A13" s="4" t="s">
        <v>1006</v>
      </c>
    </row>
    <row r="14" spans="1:2" x14ac:dyDescent="0.2">
      <c r="A14" s="4" t="s">
        <v>1007</v>
      </c>
    </row>
    <row r="15" spans="1:2" x14ac:dyDescent="0.2">
      <c r="A15" s="4" t="s">
        <v>1008</v>
      </c>
    </row>
    <row r="16" spans="1:2" x14ac:dyDescent="0.2">
      <c r="A16" s="4" t="s">
        <v>1009</v>
      </c>
    </row>
    <row r="17" spans="1:1" x14ac:dyDescent="0.2">
      <c r="A17" s="4" t="s">
        <v>1010</v>
      </c>
    </row>
    <row r="18" spans="1:1" x14ac:dyDescent="0.2">
      <c r="A18" s="4" t="s">
        <v>1011</v>
      </c>
    </row>
    <row r="19" spans="1:1" x14ac:dyDescent="0.2">
      <c r="A19" s="4" t="s">
        <v>1012</v>
      </c>
    </row>
    <row r="20" spans="1:1" x14ac:dyDescent="0.2">
      <c r="A20" s="4" t="s">
        <v>1013</v>
      </c>
    </row>
    <row r="21" spans="1:1" x14ac:dyDescent="0.2">
      <c r="A21" s="4" t="s">
        <v>1014</v>
      </c>
    </row>
    <row r="22" spans="1:1" x14ac:dyDescent="0.2">
      <c r="A22" s="4" t="s">
        <v>1015</v>
      </c>
    </row>
    <row r="23" spans="1:1" x14ac:dyDescent="0.2">
      <c r="A23" s="4" t="s">
        <v>1016</v>
      </c>
    </row>
    <row r="24" spans="1:1" x14ac:dyDescent="0.2">
      <c r="A24" s="4" t="s">
        <v>1017</v>
      </c>
    </row>
    <row r="25" spans="1:1" x14ac:dyDescent="0.2">
      <c r="A25" s="4" t="s">
        <v>1018</v>
      </c>
    </row>
    <row r="26" spans="1:1" x14ac:dyDescent="0.2">
      <c r="A26" s="4" t="s">
        <v>1019</v>
      </c>
    </row>
    <row r="27" spans="1:1" x14ac:dyDescent="0.2">
      <c r="A27" s="4" t="s">
        <v>1020</v>
      </c>
    </row>
    <row r="28" spans="1:1" x14ac:dyDescent="0.2">
      <c r="A28" s="4" t="s">
        <v>1021</v>
      </c>
    </row>
    <row r="29" spans="1:1" x14ac:dyDescent="0.2">
      <c r="A29" s="4" t="s">
        <v>1022</v>
      </c>
    </row>
    <row r="30" spans="1:1" x14ac:dyDescent="0.2">
      <c r="A30" s="4" t="s">
        <v>1023</v>
      </c>
    </row>
    <row r="31" spans="1:1" x14ac:dyDescent="0.2">
      <c r="A31" s="4" t="s">
        <v>1024</v>
      </c>
    </row>
    <row r="32" spans="1:1" x14ac:dyDescent="0.2">
      <c r="A32" s="4" t="s">
        <v>1025</v>
      </c>
    </row>
    <row r="33" spans="1:1" x14ac:dyDescent="0.2">
      <c r="A33" s="4" t="s">
        <v>1026</v>
      </c>
    </row>
    <row r="34" spans="1:1" x14ac:dyDescent="0.2">
      <c r="A34" s="4" t="s">
        <v>1027</v>
      </c>
    </row>
    <row r="35" spans="1:1" x14ac:dyDescent="0.2">
      <c r="A35" s="4" t="s">
        <v>1028</v>
      </c>
    </row>
    <row r="36" spans="1:1" x14ac:dyDescent="0.2">
      <c r="A36" s="4" t="s">
        <v>1029</v>
      </c>
    </row>
    <row r="37" spans="1:1" x14ac:dyDescent="0.2">
      <c r="A37" s="4" t="s">
        <v>1030</v>
      </c>
    </row>
    <row r="38" spans="1:1" x14ac:dyDescent="0.2">
      <c r="A38" s="4" t="s">
        <v>1031</v>
      </c>
    </row>
    <row r="39" spans="1:1" x14ac:dyDescent="0.2">
      <c r="A39" s="4" t="s">
        <v>1032</v>
      </c>
    </row>
    <row r="40" spans="1:1" x14ac:dyDescent="0.2">
      <c r="A40" s="4" t="s">
        <v>1033</v>
      </c>
    </row>
    <row r="41" spans="1:1" x14ac:dyDescent="0.2">
      <c r="A41" s="4" t="s">
        <v>1034</v>
      </c>
    </row>
    <row r="42" spans="1:1" x14ac:dyDescent="0.2">
      <c r="A42" s="4" t="s">
        <v>1035</v>
      </c>
    </row>
    <row r="43" spans="1:1" x14ac:dyDescent="0.2">
      <c r="A43" s="4" t="s">
        <v>1036</v>
      </c>
    </row>
    <row r="44" spans="1:1" x14ac:dyDescent="0.2">
      <c r="A44" s="4" t="s">
        <v>1037</v>
      </c>
    </row>
    <row r="45" spans="1:1" x14ac:dyDescent="0.2">
      <c r="A45" s="4" t="s">
        <v>1038</v>
      </c>
    </row>
    <row r="46" spans="1:1" x14ac:dyDescent="0.2">
      <c r="A46" s="4" t="s">
        <v>1039</v>
      </c>
    </row>
    <row r="47" spans="1:1" x14ac:dyDescent="0.2">
      <c r="A47" s="4" t="s">
        <v>1040</v>
      </c>
    </row>
    <row r="48" spans="1:1" x14ac:dyDescent="0.2">
      <c r="A48" s="4" t="s">
        <v>1041</v>
      </c>
    </row>
    <row r="49" spans="1:1" x14ac:dyDescent="0.2">
      <c r="A49" s="4" t="s">
        <v>1042</v>
      </c>
    </row>
    <row r="50" spans="1:1" x14ac:dyDescent="0.2">
      <c r="A50" s="4" t="s">
        <v>1043</v>
      </c>
    </row>
    <row r="51" spans="1:1" x14ac:dyDescent="0.2">
      <c r="A51" s="4" t="s">
        <v>1044</v>
      </c>
    </row>
    <row r="52" spans="1:1" x14ac:dyDescent="0.2">
      <c r="A52" s="4" t="s">
        <v>1045</v>
      </c>
    </row>
    <row r="53" spans="1:1" x14ac:dyDescent="0.2">
      <c r="A53" s="4" t="s">
        <v>1046</v>
      </c>
    </row>
    <row r="54" spans="1:1" x14ac:dyDescent="0.2">
      <c r="A54" s="4" t="s">
        <v>1047</v>
      </c>
    </row>
    <row r="55" spans="1:1" x14ac:dyDescent="0.2">
      <c r="A55" s="4" t="s">
        <v>1048</v>
      </c>
    </row>
    <row r="56" spans="1:1" x14ac:dyDescent="0.2">
      <c r="A56" s="4" t="s">
        <v>1049</v>
      </c>
    </row>
    <row r="57" spans="1:1" x14ac:dyDescent="0.2">
      <c r="A57" s="4" t="s">
        <v>1050</v>
      </c>
    </row>
    <row r="58" spans="1:1" x14ac:dyDescent="0.2">
      <c r="A58" s="4" t="s">
        <v>1051</v>
      </c>
    </row>
    <row r="59" spans="1:1" x14ac:dyDescent="0.2">
      <c r="A59" s="4" t="s">
        <v>1052</v>
      </c>
    </row>
    <row r="60" spans="1:1" x14ac:dyDescent="0.2">
      <c r="A60" s="4" t="s">
        <v>1053</v>
      </c>
    </row>
    <row r="61" spans="1:1" x14ac:dyDescent="0.2">
      <c r="A61" s="4" t="s">
        <v>1054</v>
      </c>
    </row>
    <row r="62" spans="1:1" x14ac:dyDescent="0.2">
      <c r="A62" s="4" t="s">
        <v>1055</v>
      </c>
    </row>
    <row r="63" spans="1:1" x14ac:dyDescent="0.2">
      <c r="A63" s="4" t="s">
        <v>1056</v>
      </c>
    </row>
    <row r="64" spans="1:1" x14ac:dyDescent="0.2">
      <c r="A64" s="4" t="s">
        <v>1057</v>
      </c>
    </row>
    <row r="65" spans="1:1" x14ac:dyDescent="0.2">
      <c r="A65" s="4" t="s">
        <v>1058</v>
      </c>
    </row>
    <row r="66" spans="1:1" x14ac:dyDescent="0.2">
      <c r="A66" s="4" t="s">
        <v>1059</v>
      </c>
    </row>
    <row r="67" spans="1:1" x14ac:dyDescent="0.2">
      <c r="A67" s="4" t="s">
        <v>1060</v>
      </c>
    </row>
    <row r="68" spans="1:1" x14ac:dyDescent="0.2">
      <c r="A68" s="4" t="s">
        <v>1061</v>
      </c>
    </row>
    <row r="69" spans="1:1" x14ac:dyDescent="0.2">
      <c r="A69" s="4" t="s">
        <v>1062</v>
      </c>
    </row>
    <row r="70" spans="1:1" x14ac:dyDescent="0.2">
      <c r="A70" s="4" t="s">
        <v>1063</v>
      </c>
    </row>
    <row r="71" spans="1:1" x14ac:dyDescent="0.2">
      <c r="A71" s="4" t="s">
        <v>1064</v>
      </c>
    </row>
    <row r="72" spans="1:1" x14ac:dyDescent="0.2">
      <c r="A72" s="4" t="s">
        <v>1065</v>
      </c>
    </row>
    <row r="73" spans="1:1" x14ac:dyDescent="0.2">
      <c r="A73" s="4" t="s">
        <v>1066</v>
      </c>
    </row>
    <row r="74" spans="1:1" x14ac:dyDescent="0.2">
      <c r="A74" s="4" t="s">
        <v>1067</v>
      </c>
    </row>
    <row r="75" spans="1:1" x14ac:dyDescent="0.2">
      <c r="A75" s="4" t="s">
        <v>1068</v>
      </c>
    </row>
    <row r="76" spans="1:1" x14ac:dyDescent="0.2">
      <c r="A76" s="4" t="s">
        <v>1069</v>
      </c>
    </row>
    <row r="77" spans="1:1" x14ac:dyDescent="0.2">
      <c r="A77" s="4" t="s">
        <v>1070</v>
      </c>
    </row>
    <row r="78" spans="1:1" x14ac:dyDescent="0.2">
      <c r="A78" s="4" t="s">
        <v>1071</v>
      </c>
    </row>
    <row r="79" spans="1:1" x14ac:dyDescent="0.2">
      <c r="A79" s="4" t="s">
        <v>1072</v>
      </c>
    </row>
    <row r="80" spans="1:1" x14ac:dyDescent="0.2">
      <c r="A80" s="4" t="s">
        <v>1073</v>
      </c>
    </row>
    <row r="81" spans="1:1" x14ac:dyDescent="0.2">
      <c r="A81" s="4" t="s">
        <v>1074</v>
      </c>
    </row>
    <row r="82" spans="1:1" x14ac:dyDescent="0.2">
      <c r="A82" s="4" t="s">
        <v>1075</v>
      </c>
    </row>
    <row r="83" spans="1:1" x14ac:dyDescent="0.2">
      <c r="A83" s="4" t="s">
        <v>1076</v>
      </c>
    </row>
    <row r="84" spans="1:1" x14ac:dyDescent="0.2">
      <c r="A84" s="4" t="s">
        <v>1077</v>
      </c>
    </row>
    <row r="85" spans="1:1" x14ac:dyDescent="0.2">
      <c r="A85" s="4" t="s">
        <v>1078</v>
      </c>
    </row>
    <row r="86" spans="1:1" x14ac:dyDescent="0.2">
      <c r="A86" s="4" t="s">
        <v>1079</v>
      </c>
    </row>
    <row r="87" spans="1:1" x14ac:dyDescent="0.2">
      <c r="A87" s="4" t="s">
        <v>1080</v>
      </c>
    </row>
    <row r="88" spans="1:1" x14ac:dyDescent="0.2">
      <c r="A88" s="4" t="s">
        <v>1081</v>
      </c>
    </row>
    <row r="89" spans="1:1" x14ac:dyDescent="0.2">
      <c r="A89" s="4" t="s">
        <v>1082</v>
      </c>
    </row>
    <row r="90" spans="1:1" x14ac:dyDescent="0.2">
      <c r="A90" s="4" t="s">
        <v>1083</v>
      </c>
    </row>
    <row r="91" spans="1:1" x14ac:dyDescent="0.2">
      <c r="A91" s="4" t="s">
        <v>1084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9"/>
  <sheetViews>
    <sheetView topLeftCell="A79" workbookViewId="0">
      <selection activeCell="A107" sqref="A107"/>
    </sheetView>
  </sheetViews>
  <sheetFormatPr defaultRowHeight="12.75" x14ac:dyDescent="0.2"/>
  <sheetData>
    <row r="1" spans="1:3" x14ac:dyDescent="0.2">
      <c r="A1" s="4" t="s">
        <v>994</v>
      </c>
      <c r="B1" t="str">
        <f>VLOOKUP(A1,Collection1!$C$2:$E$498,2,FALSE)</f>
        <v>ACB:CA</v>
      </c>
      <c r="C1" t="str">
        <f>"INSERT INTO nsMine.quoteMediaTickers ( symbol,sedarId) VALUES ('"&amp;A1&amp;"','"&amp;B1&amp;"') ON DUPLICATE KEY UPDATE sedarId='"&amp;B1&amp;"';"</f>
        <v>INSERT INTO nsMine.quoteMediaTickers ( symbol,sedarId) VALUES ('ACB:CA','ACB:CA') ON DUPLICATE KEY UPDATE sedarId='ACB:CA';</v>
      </c>
    </row>
    <row r="2" spans="1:3" x14ac:dyDescent="0.2">
      <c r="A2" s="4" t="s">
        <v>1085</v>
      </c>
      <c r="B2" t="str">
        <f>VLOOKUP(A2,Collection1!$C$2:$E$498,2,FALSE)</f>
        <v>AEL:CA</v>
      </c>
      <c r="C2" t="str">
        <f t="shared" ref="C2:C65" si="0">"INSERT INTO nsMine.quoteMediaTickers ( symbol,sedarId) VALUES ('"&amp;A2&amp;"','"&amp;B2&amp;"') ON DUPLICATE KEY UPDATE sedarId='"&amp;B2&amp;"';"</f>
        <v>INSERT INTO nsMine.quoteMediaTickers ( symbol,sedarId) VALUES ('AEL:CA','AEL:CA') ON DUPLICATE KEY UPDATE sedarId='AEL:CA';</v>
      </c>
    </row>
    <row r="3" spans="1:3" x14ac:dyDescent="0.2">
      <c r="A3" s="4" t="s">
        <v>995</v>
      </c>
      <c r="B3" t="str">
        <f>VLOOKUP(A3,Collection1!$C$2:$E$498,2,FALSE)</f>
        <v>AGZ:CA</v>
      </c>
      <c r="C3" t="str">
        <f t="shared" si="0"/>
        <v>INSERT INTO nsMine.quoteMediaTickers ( symbol,sedarId) VALUES ('AGZ:CA','AGZ:CA') ON DUPLICATE KEY UPDATE sedarId='AGZ:CA';</v>
      </c>
    </row>
    <row r="4" spans="1:3" x14ac:dyDescent="0.2">
      <c r="A4" s="4" t="s">
        <v>996</v>
      </c>
      <c r="B4" t="str">
        <f>VLOOKUP(A4,Collection1!$C$2:$E$498,2,FALSE)</f>
        <v>AN:CA</v>
      </c>
      <c r="C4" t="str">
        <f t="shared" si="0"/>
        <v>INSERT INTO nsMine.quoteMediaTickers ( symbol,sedarId) VALUES ('AN:CA','AN:CA') ON DUPLICATE KEY UPDATE sedarId='AN:CA';</v>
      </c>
    </row>
    <row r="5" spans="1:3" x14ac:dyDescent="0.2">
      <c r="A5" s="4" t="s">
        <v>997</v>
      </c>
      <c r="B5" t="str">
        <f>VLOOKUP(A5,Collection1!$C$2:$E$498,2,FALSE)</f>
        <v>ANF:CA</v>
      </c>
      <c r="C5" t="str">
        <f t="shared" si="0"/>
        <v>INSERT INTO nsMine.quoteMediaTickers ( symbol,sedarId) VALUES ('ANF:CA','ANF:CA') ON DUPLICATE KEY UPDATE sedarId='ANF:CA';</v>
      </c>
    </row>
    <row r="6" spans="1:3" x14ac:dyDescent="0.2">
      <c r="A6" s="4" t="s">
        <v>998</v>
      </c>
      <c r="B6" t="str">
        <f>VLOOKUP(A6,Collection1!$C$2:$E$498,2,FALSE)</f>
        <v>APX:CA</v>
      </c>
      <c r="C6" t="str">
        <f t="shared" si="0"/>
        <v>INSERT INTO nsMine.quoteMediaTickers ( symbol,sedarId) VALUES ('APX:CA','APX:CA') ON DUPLICATE KEY UPDATE sedarId='APX:CA';</v>
      </c>
    </row>
    <row r="7" spans="1:3" x14ac:dyDescent="0.2">
      <c r="A7" s="4" t="s">
        <v>1086</v>
      </c>
      <c r="B7" t="str">
        <f>VLOOKUP(A7,Collection1!$C$2:$E$498,2,FALSE)</f>
        <v>ATZ:CA</v>
      </c>
      <c r="C7" t="str">
        <f t="shared" si="0"/>
        <v>INSERT INTO nsMine.quoteMediaTickers ( symbol,sedarId) VALUES ('ATZ:CA','ATZ:CA') ON DUPLICATE KEY UPDATE sedarId='ATZ:CA';</v>
      </c>
    </row>
    <row r="8" spans="1:3" x14ac:dyDescent="0.2">
      <c r="A8" s="4" t="s">
        <v>999</v>
      </c>
      <c r="B8" t="str">
        <f>VLOOKUP(A8,Collection1!$C$2:$E$498,2,FALSE)</f>
        <v>AXM:CA</v>
      </c>
      <c r="C8" t="str">
        <f t="shared" si="0"/>
        <v>INSERT INTO nsMine.quoteMediaTickers ( symbol,sedarId) VALUES ('AXM:CA','AXM:CA') ON DUPLICATE KEY UPDATE sedarId='AXM:CA';</v>
      </c>
    </row>
    <row r="9" spans="1:3" x14ac:dyDescent="0.2">
      <c r="A9" s="4" t="s">
        <v>1000</v>
      </c>
      <c r="B9" t="str">
        <f>VLOOKUP(A9,Collection1!$C$2:$E$498,2,FALSE)</f>
        <v>AYM:CA</v>
      </c>
      <c r="C9" t="str">
        <f t="shared" si="0"/>
        <v>INSERT INTO nsMine.quoteMediaTickers ( symbol,sedarId) VALUES ('AYM:CA','AYM:CA') ON DUPLICATE KEY UPDATE sedarId='AYM:CA';</v>
      </c>
    </row>
    <row r="10" spans="1:3" x14ac:dyDescent="0.2">
      <c r="A10" s="4" t="s">
        <v>1001</v>
      </c>
      <c r="B10" t="str">
        <f>VLOOKUP(A10,Collection1!$C$2:$E$498,2,FALSE)</f>
        <v>BDG:CA</v>
      </c>
      <c r="C10" t="str">
        <f t="shared" si="0"/>
        <v>INSERT INTO nsMine.quoteMediaTickers ( symbol,sedarId) VALUES ('BDG:CA','BDG:CA') ON DUPLICATE KEY UPDATE sedarId='BDG:CA';</v>
      </c>
    </row>
    <row r="11" spans="1:3" x14ac:dyDescent="0.2">
      <c r="A11" s="4" t="s">
        <v>1002</v>
      </c>
      <c r="B11" t="str">
        <f>VLOOKUP(A11,Collection1!$C$2:$E$498,2,FALSE)</f>
        <v>BK:CA</v>
      </c>
      <c r="C11" t="str">
        <f t="shared" si="0"/>
        <v>INSERT INTO nsMine.quoteMediaTickers ( symbol,sedarId) VALUES ('BK:CA','BK:CA') ON DUPLICATE KEY UPDATE sedarId='BK:CA';</v>
      </c>
    </row>
    <row r="12" spans="1:3" x14ac:dyDescent="0.2">
      <c r="A12" s="4" t="s">
        <v>1003</v>
      </c>
      <c r="B12" t="str">
        <f>VLOOKUP(A12,Collection1!$C$2:$E$498,2,FALSE)</f>
        <v>BLM:CA</v>
      </c>
      <c r="C12" t="str">
        <f t="shared" si="0"/>
        <v>INSERT INTO nsMine.quoteMediaTickers ( symbol,sedarId) VALUES ('BLM:CA','BLM:CA') ON DUPLICATE KEY UPDATE sedarId='BLM:CA';</v>
      </c>
    </row>
    <row r="13" spans="1:3" x14ac:dyDescent="0.2">
      <c r="A13" s="4" t="s">
        <v>1004</v>
      </c>
      <c r="B13" t="str">
        <f>VLOOKUP(A13,Collection1!$C$2:$E$498,2,FALSE)</f>
        <v>BLS:CA</v>
      </c>
      <c r="C13" t="str">
        <f t="shared" si="0"/>
        <v>INSERT INTO nsMine.quoteMediaTickers ( symbol,sedarId) VALUES ('BLS:CA','BLS:CA') ON DUPLICATE KEY UPDATE sedarId='BLS:CA';</v>
      </c>
    </row>
    <row r="14" spans="1:3" x14ac:dyDescent="0.2">
      <c r="A14" s="4" t="s">
        <v>1005</v>
      </c>
      <c r="B14" t="str">
        <f>VLOOKUP(A14,Collection1!$C$2:$E$498,2,FALSE)</f>
        <v>BRC:CA</v>
      </c>
      <c r="C14" t="str">
        <f t="shared" si="0"/>
        <v>INSERT INTO nsMine.quoteMediaTickers ( symbol,sedarId) VALUES ('BRC:CA','BRC:CA') ON DUPLICATE KEY UPDATE sedarId='BRC:CA';</v>
      </c>
    </row>
    <row r="15" spans="1:3" x14ac:dyDescent="0.2">
      <c r="A15" s="4" t="s">
        <v>1087</v>
      </c>
      <c r="B15" t="str">
        <f>VLOOKUP(A15,Collection1!$C$2:$E$498,2,FALSE)</f>
        <v>BRG:CA</v>
      </c>
      <c r="C15" t="str">
        <f t="shared" si="0"/>
        <v>INSERT INTO nsMine.quoteMediaTickers ( symbol,sedarId) VALUES ('BRG:CA','BRG:CA') ON DUPLICATE KEY UPDATE sedarId='BRG:CA';</v>
      </c>
    </row>
    <row r="16" spans="1:3" x14ac:dyDescent="0.2">
      <c r="A16" s="4" t="s">
        <v>1006</v>
      </c>
      <c r="B16" t="str">
        <f>VLOOKUP(A16,Collection1!$C$2:$E$498,2,FALSE)</f>
        <v>BYU:CA</v>
      </c>
      <c r="C16" t="str">
        <f t="shared" si="0"/>
        <v>INSERT INTO nsMine.quoteMediaTickers ( symbol,sedarId) VALUES ('BYU:CA','BYU:CA') ON DUPLICATE KEY UPDATE sedarId='BYU:CA';</v>
      </c>
    </row>
    <row r="17" spans="1:3" x14ac:dyDescent="0.2">
      <c r="A17" s="4" t="s">
        <v>1007</v>
      </c>
      <c r="B17" t="str">
        <f>VLOOKUP(A17,Collection1!$C$2:$E$498,2,FALSE)</f>
        <v>CAV:CA</v>
      </c>
      <c r="C17" t="str">
        <f t="shared" si="0"/>
        <v>INSERT INTO nsMine.quoteMediaTickers ( symbol,sedarId) VALUES ('CAV:CA','CAV:CA') ON DUPLICATE KEY UPDATE sedarId='CAV:CA';</v>
      </c>
    </row>
    <row r="18" spans="1:3" x14ac:dyDescent="0.2">
      <c r="A18" s="4" t="s">
        <v>1008</v>
      </c>
      <c r="B18" t="str">
        <f>VLOOKUP(A18,Collection1!$C$2:$E$498,2,FALSE)</f>
        <v>CIA:CA</v>
      </c>
      <c r="C18" t="str">
        <f t="shared" si="0"/>
        <v>INSERT INTO nsMine.quoteMediaTickers ( symbol,sedarId) VALUES ('CIA:CA','CIA:CA') ON DUPLICATE KEY UPDATE sedarId='CIA:CA';</v>
      </c>
    </row>
    <row r="19" spans="1:3" x14ac:dyDescent="0.2">
      <c r="A19" s="4" t="s">
        <v>1009</v>
      </c>
      <c r="B19" t="str">
        <f>VLOOKUP(A19,Collection1!$C$2:$E$498,2,FALSE)</f>
        <v>CLE:CA</v>
      </c>
      <c r="C19" t="str">
        <f t="shared" si="0"/>
        <v>INSERT INTO nsMine.quoteMediaTickers ( symbol,sedarId) VALUES ('CLE:CA','CLE:CA') ON DUPLICATE KEY UPDATE sedarId='CLE:CA';</v>
      </c>
    </row>
    <row r="20" spans="1:3" x14ac:dyDescent="0.2">
      <c r="A20" s="4" t="s">
        <v>1010</v>
      </c>
      <c r="B20" t="str">
        <f>VLOOKUP(A20,Collection1!$C$2:$E$498,2,FALSE)</f>
        <v>CLM:CA</v>
      </c>
      <c r="C20" t="str">
        <f t="shared" si="0"/>
        <v>INSERT INTO nsMine.quoteMediaTickers ( symbol,sedarId) VALUES ('CLM:CA','CLM:CA') ON DUPLICATE KEY UPDATE sedarId='CLM:CA';</v>
      </c>
    </row>
    <row r="21" spans="1:3" x14ac:dyDescent="0.2">
      <c r="A21" s="4" t="s">
        <v>1011</v>
      </c>
      <c r="B21" t="str">
        <f>VLOOKUP(A21,Collection1!$C$2:$E$498,2,FALSE)</f>
        <v>CLY:CA</v>
      </c>
      <c r="C21" t="str">
        <f t="shared" si="0"/>
        <v>INSERT INTO nsMine.quoteMediaTickers ( symbol,sedarId) VALUES ('CLY:CA','CLY:CA') ON DUPLICATE KEY UPDATE sedarId='CLY:CA';</v>
      </c>
    </row>
    <row r="22" spans="1:3" ht="25.5" x14ac:dyDescent="0.2">
      <c r="A22" s="4" t="s">
        <v>1088</v>
      </c>
      <c r="B22" t="str">
        <f>VLOOKUP(A22,Collection1!$C$2:$E$498,2,FALSE)</f>
        <v>CTFUN:CA</v>
      </c>
      <c r="C22" t="str">
        <f t="shared" si="0"/>
        <v>INSERT INTO nsMine.quoteMediaTickers ( symbol,sedarId) VALUES ('CTFUN:CA','CTFUN:CA') ON DUPLICATE KEY UPDATE sedarId='CTFUN:CA';</v>
      </c>
    </row>
    <row r="23" spans="1:3" x14ac:dyDescent="0.2">
      <c r="A23" s="4" t="s">
        <v>1012</v>
      </c>
      <c r="B23" t="str">
        <f>VLOOKUP(A23,Collection1!$C$2:$E$498,2,FALSE)</f>
        <v>CUC:CA</v>
      </c>
      <c r="C23" t="str">
        <f t="shared" si="0"/>
        <v>INSERT INTO nsMine.quoteMediaTickers ( symbol,sedarId) VALUES ('CUC:CA','CUC:CA') ON DUPLICATE KEY UPDATE sedarId='CUC:CA';</v>
      </c>
    </row>
    <row r="24" spans="1:3" x14ac:dyDescent="0.2">
      <c r="A24" s="4" t="s">
        <v>1013</v>
      </c>
      <c r="B24" t="str">
        <f>VLOOKUP(A24,Collection1!$C$2:$E$498,2,FALSE)</f>
        <v>DEN:CA</v>
      </c>
      <c r="C24" t="str">
        <f t="shared" si="0"/>
        <v>INSERT INTO nsMine.quoteMediaTickers ( symbol,sedarId) VALUES ('DEN:CA','DEN:CA') ON DUPLICATE KEY UPDATE sedarId='DEN:CA';</v>
      </c>
    </row>
    <row r="25" spans="1:3" x14ac:dyDescent="0.2">
      <c r="A25" s="4" t="s">
        <v>1014</v>
      </c>
      <c r="B25" t="str">
        <f>VLOOKUP(A25,Collection1!$C$2:$E$498,2,FALSE)</f>
        <v>DF:CA</v>
      </c>
      <c r="C25" t="str">
        <f t="shared" si="0"/>
        <v>INSERT INTO nsMine.quoteMediaTickers ( symbol,sedarId) VALUES ('DF:CA','DF:CA') ON DUPLICATE KEY UPDATE sedarId='DF:CA';</v>
      </c>
    </row>
    <row r="26" spans="1:3" x14ac:dyDescent="0.2">
      <c r="A26" s="4" t="s">
        <v>1015</v>
      </c>
      <c r="B26" t="str">
        <f>VLOOKUP(A26,Collection1!$C$2:$E$498,2,FALSE)</f>
        <v>DFN:CA</v>
      </c>
      <c r="C26" t="str">
        <f t="shared" si="0"/>
        <v>INSERT INTO nsMine.quoteMediaTickers ( symbol,sedarId) VALUES ('DFN:CA','DFN:CA') ON DUPLICATE KEY UPDATE sedarId='DFN:CA';</v>
      </c>
    </row>
    <row r="27" spans="1:3" x14ac:dyDescent="0.2">
      <c r="A27" s="4" t="s">
        <v>1016</v>
      </c>
      <c r="B27" t="str">
        <f>VLOOKUP(A27,Collection1!$C$2:$E$498,2,FALSE)</f>
        <v>DFS:CA</v>
      </c>
      <c r="C27" t="str">
        <f t="shared" si="0"/>
        <v>INSERT INTO nsMine.quoteMediaTickers ( symbol,sedarId) VALUES ('DFS:CA','DFS:CA') ON DUPLICATE KEY UPDATE sedarId='DFS:CA';</v>
      </c>
    </row>
    <row r="28" spans="1:3" x14ac:dyDescent="0.2">
      <c r="A28" s="4" t="s">
        <v>1017</v>
      </c>
      <c r="B28" t="str">
        <f>VLOOKUP(A28,Collection1!$C$2:$E$498,2,FALSE)</f>
        <v>DGS:CA</v>
      </c>
      <c r="C28" t="str">
        <f t="shared" si="0"/>
        <v>INSERT INTO nsMine.quoteMediaTickers ( symbol,sedarId) VALUES ('DGS:CA','DGS:CA') ON DUPLICATE KEY UPDATE sedarId='DGS:CA';</v>
      </c>
    </row>
    <row r="29" spans="1:3" x14ac:dyDescent="0.2">
      <c r="A29" s="4" t="s">
        <v>1018</v>
      </c>
      <c r="B29" t="str">
        <f>VLOOKUP(A29,Collection1!$C$2:$E$498,2,FALSE)</f>
        <v>DS:CA</v>
      </c>
      <c r="C29" t="str">
        <f t="shared" si="0"/>
        <v>INSERT INTO nsMine.quoteMediaTickers ( symbol,sedarId) VALUES ('DS:CA','DS:CA') ON DUPLICATE KEY UPDATE sedarId='DS:CA';</v>
      </c>
    </row>
    <row r="30" spans="1:3" x14ac:dyDescent="0.2">
      <c r="A30" s="4" t="s">
        <v>1089</v>
      </c>
      <c r="B30" t="str">
        <f>VLOOKUP(A30,Collection1!$C$2:$E$498,2,FALSE)</f>
        <v>DVA:CA</v>
      </c>
      <c r="C30" t="str">
        <f t="shared" si="0"/>
        <v>INSERT INTO nsMine.quoteMediaTickers ( symbol,sedarId) VALUES ('DVA:CA','DVA:CA') ON DUPLICATE KEY UPDATE sedarId='DVA:CA';</v>
      </c>
    </row>
    <row r="31" spans="1:3" x14ac:dyDescent="0.2">
      <c r="A31" s="4" t="s">
        <v>1090</v>
      </c>
      <c r="B31" t="str">
        <f>VLOOKUP(A31,Collection1!$C$2:$E$498,2,FALSE)</f>
        <v>ECN:CA</v>
      </c>
      <c r="C31" t="str">
        <f t="shared" si="0"/>
        <v>INSERT INTO nsMine.quoteMediaTickers ( symbol,sedarId) VALUES ('ECN:CA','ECN:CA') ON DUPLICATE KEY UPDATE sedarId='ECN:CA';</v>
      </c>
    </row>
    <row r="32" spans="1:3" x14ac:dyDescent="0.2">
      <c r="A32" s="4" t="s">
        <v>1020</v>
      </c>
      <c r="B32" t="str">
        <f>VLOOKUP(A32,Collection1!$C$2:$E$498,2,FALSE)</f>
        <v>EGL:CA</v>
      </c>
      <c r="C32" t="str">
        <f t="shared" si="0"/>
        <v>INSERT INTO nsMine.quoteMediaTickers ( symbol,sedarId) VALUES ('EGL:CA','EGL:CA') ON DUPLICATE KEY UPDATE sedarId='EGL:CA';</v>
      </c>
    </row>
    <row r="33" spans="1:3" x14ac:dyDescent="0.2">
      <c r="A33" s="4" t="s">
        <v>1021</v>
      </c>
      <c r="B33" t="str">
        <f>VLOOKUP(A33,Collection1!$C$2:$E$498,2,FALSE)</f>
        <v>EGM:CA</v>
      </c>
      <c r="C33" t="str">
        <f t="shared" si="0"/>
        <v>INSERT INTO nsMine.quoteMediaTickers ( symbol,sedarId) VALUES ('EGM:CA','EGM:CA') ON DUPLICATE KEY UPDATE sedarId='EGM:CA';</v>
      </c>
    </row>
    <row r="34" spans="1:3" x14ac:dyDescent="0.2">
      <c r="A34" s="4" t="s">
        <v>1091</v>
      </c>
      <c r="B34" t="str">
        <f>VLOOKUP(A34,Collection1!$C$2:$E$498,2,FALSE)</f>
        <v>EUR:CA</v>
      </c>
      <c r="C34" t="str">
        <f t="shared" si="0"/>
        <v>INSERT INTO nsMine.quoteMediaTickers ( symbol,sedarId) VALUES ('EUR:CA','EUR:CA') ON DUPLICATE KEY UPDATE sedarId='EUR:CA';</v>
      </c>
    </row>
    <row r="35" spans="1:3" x14ac:dyDescent="0.2">
      <c r="A35" s="4" t="s">
        <v>1022</v>
      </c>
      <c r="B35" t="str">
        <f>VLOOKUP(A35,Collection1!$C$2:$E$498,2,FALSE)</f>
        <v>EXE:CA</v>
      </c>
      <c r="C35" t="str">
        <f t="shared" si="0"/>
        <v>INSERT INTO nsMine.quoteMediaTickers ( symbol,sedarId) VALUES ('EXE:CA','EXE:CA') ON DUPLICATE KEY UPDATE sedarId='EXE:CA';</v>
      </c>
    </row>
    <row r="36" spans="1:3" x14ac:dyDescent="0.2">
      <c r="A36" s="4" t="s">
        <v>1023</v>
      </c>
      <c r="B36" t="str">
        <f>VLOOKUP(A36,Collection1!$C$2:$E$498,2,FALSE)</f>
        <v>FCC:CA</v>
      </c>
      <c r="C36" t="str">
        <f t="shared" si="0"/>
        <v>INSERT INTO nsMine.quoteMediaTickers ( symbol,sedarId) VALUES ('FCC:CA','FCC:CA') ON DUPLICATE KEY UPDATE sedarId='FCC:CA';</v>
      </c>
    </row>
    <row r="37" spans="1:3" x14ac:dyDescent="0.2">
      <c r="A37" s="4" t="s">
        <v>1024</v>
      </c>
      <c r="B37" t="str">
        <f>VLOOKUP(A37,Collection1!$C$2:$E$498,2,FALSE)</f>
        <v>FFN:CA</v>
      </c>
      <c r="C37" t="str">
        <f t="shared" si="0"/>
        <v>INSERT INTO nsMine.quoteMediaTickers ( symbol,sedarId) VALUES ('FFN:CA','FFN:CA') ON DUPLICATE KEY UPDATE sedarId='FFN:CA';</v>
      </c>
    </row>
    <row r="38" spans="1:3" x14ac:dyDescent="0.2">
      <c r="A38" s="4" t="s">
        <v>1025</v>
      </c>
      <c r="B38" t="str">
        <f>VLOOKUP(A38,Collection1!$C$2:$E$498,2,FALSE)</f>
        <v>FGD:CA</v>
      </c>
      <c r="C38" t="str">
        <f t="shared" si="0"/>
        <v>INSERT INTO nsMine.quoteMediaTickers ( symbol,sedarId) VALUES ('FGD:CA','FGD:CA') ON DUPLICATE KEY UPDATE sedarId='FGD:CA';</v>
      </c>
    </row>
    <row r="39" spans="1:3" x14ac:dyDescent="0.2">
      <c r="A39" s="4" t="s">
        <v>1026</v>
      </c>
      <c r="B39" t="str">
        <f>VLOOKUP(A39,Collection1!$C$2:$E$498,2,FALSE)</f>
        <v>FGX:CA</v>
      </c>
      <c r="C39" t="str">
        <f t="shared" si="0"/>
        <v>INSERT INTO nsMine.quoteMediaTickers ( symbol,sedarId) VALUES ('FGX:CA','FGX:CA') ON DUPLICATE KEY UPDATE sedarId='FGX:CA';</v>
      </c>
    </row>
    <row r="40" spans="1:3" x14ac:dyDescent="0.2">
      <c r="A40" s="4" t="s">
        <v>1092</v>
      </c>
      <c r="B40" t="str">
        <f>VLOOKUP(A40,Collection1!$C$2:$E$498,2,FALSE)</f>
        <v>FIL:CA</v>
      </c>
      <c r="C40" t="str">
        <f t="shared" si="0"/>
        <v>INSERT INTO nsMine.quoteMediaTickers ( symbol,sedarId) VALUES ('FIL:CA','FIL:CA') ON DUPLICATE KEY UPDATE sedarId='FIL:CA';</v>
      </c>
    </row>
    <row r="41" spans="1:3" x14ac:dyDescent="0.2">
      <c r="A41" s="4" t="s">
        <v>1093</v>
      </c>
      <c r="B41" t="str">
        <f>VLOOKUP(A41,Collection1!$C$2:$E$498,2,FALSE)</f>
        <v>FOR:CA</v>
      </c>
      <c r="C41" t="str">
        <f t="shared" si="0"/>
        <v>INSERT INTO nsMine.quoteMediaTickers ( symbol,sedarId) VALUES ('FOR:CA','FOR:CA') ON DUPLICATE KEY UPDATE sedarId='FOR:CA';</v>
      </c>
    </row>
    <row r="42" spans="1:3" x14ac:dyDescent="0.2">
      <c r="A42" s="4" t="s">
        <v>1027</v>
      </c>
      <c r="B42" t="str">
        <f>VLOOKUP(A42,Collection1!$C$2:$E$498,2,FALSE)</f>
        <v>FTN:CA</v>
      </c>
      <c r="C42" t="str">
        <f t="shared" si="0"/>
        <v>INSERT INTO nsMine.quoteMediaTickers ( symbol,sedarId) VALUES ('FTN:CA','FTN:CA') ON DUPLICATE KEY UPDATE sedarId='FTN:CA';</v>
      </c>
    </row>
    <row r="43" spans="1:3" x14ac:dyDescent="0.2">
      <c r="A43" s="4" t="s">
        <v>1028</v>
      </c>
      <c r="B43" t="str">
        <f>VLOOKUP(A43,Collection1!$C$2:$E$498,2,FALSE)</f>
        <v>GBF:CA</v>
      </c>
      <c r="C43" t="str">
        <f t="shared" si="0"/>
        <v>INSERT INTO nsMine.quoteMediaTickers ( symbol,sedarId) VALUES ('GBF:CA','GBF:CA') ON DUPLICATE KEY UPDATE sedarId='GBF:CA';</v>
      </c>
    </row>
    <row r="44" spans="1:3" x14ac:dyDescent="0.2">
      <c r="A44" s="4" t="s">
        <v>1029</v>
      </c>
      <c r="B44" t="str">
        <f>VLOOKUP(A44,Collection1!$C$2:$E$498,2,FALSE)</f>
        <v>GFG:CA</v>
      </c>
      <c r="C44" t="str">
        <f t="shared" si="0"/>
        <v>INSERT INTO nsMine.quoteMediaTickers ( symbol,sedarId) VALUES ('GFG:CA','GFG:CA') ON DUPLICATE KEY UPDATE sedarId='GFG:CA';</v>
      </c>
    </row>
    <row r="45" spans="1:3" x14ac:dyDescent="0.2">
      <c r="A45" s="4" t="s">
        <v>1030</v>
      </c>
      <c r="B45" t="str">
        <f>VLOOKUP(A45,Collection1!$C$2:$E$498,2,FALSE)</f>
        <v>GIS:CA</v>
      </c>
      <c r="C45" t="str">
        <f t="shared" si="0"/>
        <v>INSERT INTO nsMine.quoteMediaTickers ( symbol,sedarId) VALUES ('GIS:CA','GIS:CA') ON DUPLICATE KEY UPDATE sedarId='GIS:CA';</v>
      </c>
    </row>
    <row r="46" spans="1:3" x14ac:dyDescent="0.2">
      <c r="A46" s="4" t="s">
        <v>1031</v>
      </c>
      <c r="B46" t="str">
        <f>VLOOKUP(A46,Collection1!$C$2:$E$498,2,FALSE)</f>
        <v>GOP:CA</v>
      </c>
      <c r="C46" t="str">
        <f t="shared" si="0"/>
        <v>INSERT INTO nsMine.quoteMediaTickers ( symbol,sedarId) VALUES ('GOP:CA','GOP:CA') ON DUPLICATE KEY UPDATE sedarId='GOP:CA';</v>
      </c>
    </row>
    <row r="47" spans="1:3" x14ac:dyDescent="0.2">
      <c r="A47" s="4" t="s">
        <v>1032</v>
      </c>
      <c r="B47" t="str">
        <f>VLOOKUP(A47,Collection1!$C$2:$E$498,2,FALSE)</f>
        <v>GRG:CA</v>
      </c>
      <c r="C47" t="str">
        <f t="shared" si="0"/>
        <v>INSERT INTO nsMine.quoteMediaTickers ( symbol,sedarId) VALUES ('GRG:CA','GRG:CA') ON DUPLICATE KEY UPDATE sedarId='GRG:CA';</v>
      </c>
    </row>
    <row r="48" spans="1:3" x14ac:dyDescent="0.2">
      <c r="A48" s="4" t="s">
        <v>1033</v>
      </c>
      <c r="B48" t="str">
        <f>VLOOKUP(A48,Collection1!$C$2:$E$498,2,FALSE)</f>
        <v>GRL:CA</v>
      </c>
      <c r="C48" t="str">
        <f t="shared" si="0"/>
        <v>INSERT INTO nsMine.quoteMediaTickers ( symbol,sedarId) VALUES ('GRL:CA','GRL:CA') ON DUPLICATE KEY UPDATE sedarId='GRL:CA';</v>
      </c>
    </row>
    <row r="49" spans="1:3" x14ac:dyDescent="0.2">
      <c r="A49" s="4" t="s">
        <v>1034</v>
      </c>
      <c r="B49" t="str">
        <f>VLOOKUP(A49,Collection1!$C$2:$E$498,2,FALSE)</f>
        <v>GVR:CA</v>
      </c>
      <c r="C49" t="str">
        <f t="shared" si="0"/>
        <v>INSERT INTO nsMine.quoteMediaTickers ( symbol,sedarId) VALUES ('GVR:CA','GVR:CA') ON DUPLICATE KEY UPDATE sedarId='GVR:CA';</v>
      </c>
    </row>
    <row r="50" spans="1:3" x14ac:dyDescent="0.2">
      <c r="A50" s="4" t="s">
        <v>1035</v>
      </c>
      <c r="B50" t="str">
        <f>VLOOKUP(A50,Collection1!$C$2:$E$498,2,FALSE)</f>
        <v>GWR:CA</v>
      </c>
      <c r="C50" t="str">
        <f t="shared" si="0"/>
        <v>INSERT INTO nsMine.quoteMediaTickers ( symbol,sedarId) VALUES ('GWR:CA','GWR:CA') ON DUPLICATE KEY UPDATE sedarId='GWR:CA';</v>
      </c>
    </row>
    <row r="51" spans="1:3" x14ac:dyDescent="0.2">
      <c r="A51" s="4" t="s">
        <v>1094</v>
      </c>
      <c r="B51" t="str">
        <f>VLOOKUP(A51,Collection1!$C$2:$E$498,2,FALSE)</f>
        <v>HFC:CA</v>
      </c>
      <c r="C51" t="str">
        <f t="shared" si="0"/>
        <v>INSERT INTO nsMine.quoteMediaTickers ( symbol,sedarId) VALUES ('HFC:CA','HFC:CA') ON DUPLICATE KEY UPDATE sedarId='HFC:CA';</v>
      </c>
    </row>
    <row r="52" spans="1:3" x14ac:dyDescent="0.2">
      <c r="A52" s="4" t="s">
        <v>1036</v>
      </c>
      <c r="B52" t="str">
        <f>VLOOKUP(A52,Collection1!$C$2:$E$498,2,FALSE)</f>
        <v>HIT:CA</v>
      </c>
      <c r="C52" t="str">
        <f t="shared" si="0"/>
        <v>INSERT INTO nsMine.quoteMediaTickers ( symbol,sedarId) VALUES ('HIT:CA','HIT:CA') ON DUPLICATE KEY UPDATE sedarId='HIT:CA';</v>
      </c>
    </row>
    <row r="53" spans="1:3" x14ac:dyDescent="0.2">
      <c r="A53" s="4" t="s">
        <v>1037</v>
      </c>
      <c r="B53" t="str">
        <f>VLOOKUP(A53,Collection1!$C$2:$E$498,2,FALSE)</f>
        <v>HPQ:CA</v>
      </c>
      <c r="C53" t="str">
        <f t="shared" si="0"/>
        <v>INSERT INTO nsMine.quoteMediaTickers ( symbol,sedarId) VALUES ('HPQ:CA','HPQ:CA') ON DUPLICATE KEY UPDATE sedarId='HPQ:CA';</v>
      </c>
    </row>
    <row r="54" spans="1:3" ht="25.5" x14ac:dyDescent="0.2">
      <c r="A54" s="4" t="s">
        <v>1095</v>
      </c>
      <c r="B54" t="str">
        <f>VLOOKUP(A54,Collection1!$C$2:$E$498,2,FALSE)</f>
        <v>HWFUN:CA</v>
      </c>
      <c r="C54" t="str">
        <f t="shared" si="0"/>
        <v>INSERT INTO nsMine.quoteMediaTickers ( symbol,sedarId) VALUES ('HWFUN:CA','HWFUN:CA') ON DUPLICATE KEY UPDATE sedarId='HWFUN:CA';</v>
      </c>
    </row>
    <row r="55" spans="1:3" x14ac:dyDescent="0.2">
      <c r="A55" s="4" t="s">
        <v>1038</v>
      </c>
      <c r="B55" t="str">
        <f>VLOOKUP(A55,Collection1!$C$2:$E$498,2,FALSE)</f>
        <v>ION:CA</v>
      </c>
      <c r="C55" t="str">
        <f t="shared" si="0"/>
        <v>INSERT INTO nsMine.quoteMediaTickers ( symbol,sedarId) VALUES ('ION:CA','ION:CA') ON DUPLICATE KEY UPDATE sedarId='ION:CA';</v>
      </c>
    </row>
    <row r="56" spans="1:3" x14ac:dyDescent="0.2">
      <c r="A56" s="4" t="s">
        <v>1039</v>
      </c>
      <c r="B56" t="str">
        <f>VLOOKUP(A56,Collection1!$C$2:$E$498,2,FALSE)</f>
        <v>IRI:CA</v>
      </c>
      <c r="C56" t="str">
        <f t="shared" si="0"/>
        <v>INSERT INTO nsMine.quoteMediaTickers ( symbol,sedarId) VALUES ('IRI:CA','IRI:CA') ON DUPLICATE KEY UPDATE sedarId='IRI:CA';</v>
      </c>
    </row>
    <row r="57" spans="1:3" x14ac:dyDescent="0.2">
      <c r="A57" s="4" t="s">
        <v>1096</v>
      </c>
      <c r="B57" t="str">
        <f>VLOOKUP(A57,Collection1!$C$2:$E$498,2,FALSE)</f>
        <v>ISO:CA</v>
      </c>
      <c r="C57" t="str">
        <f t="shared" si="0"/>
        <v>INSERT INTO nsMine.quoteMediaTickers ( symbol,sedarId) VALUES ('ISO:CA','ISO:CA') ON DUPLICATE KEY UPDATE sedarId='ISO:CA';</v>
      </c>
    </row>
    <row r="58" spans="1:3" x14ac:dyDescent="0.2">
      <c r="A58" s="4" t="s">
        <v>1040</v>
      </c>
      <c r="B58" t="str">
        <f>VLOOKUP(A58,Collection1!$C$2:$E$498,2,FALSE)</f>
        <v>ISV:CA</v>
      </c>
      <c r="C58" t="str">
        <f t="shared" si="0"/>
        <v>INSERT INTO nsMine.quoteMediaTickers ( symbol,sedarId) VALUES ('ISV:CA','ISV:CA') ON DUPLICATE KEY UPDATE sedarId='ISV:CA';</v>
      </c>
    </row>
    <row r="59" spans="1:3" x14ac:dyDescent="0.2">
      <c r="A59" s="4" t="s">
        <v>1041</v>
      </c>
      <c r="B59" t="str">
        <f>VLOOKUP(A59,Collection1!$C$2:$E$498,2,FALSE)</f>
        <v>KBY:CA</v>
      </c>
      <c r="C59" t="str">
        <f t="shared" si="0"/>
        <v>INSERT INTO nsMine.quoteMediaTickers ( symbol,sedarId) VALUES ('KBY:CA','KBY:CA') ON DUPLICATE KEY UPDATE sedarId='KBY:CA';</v>
      </c>
    </row>
    <row r="60" spans="1:3" x14ac:dyDescent="0.2">
      <c r="A60" s="4" t="s">
        <v>1042</v>
      </c>
      <c r="B60" t="str">
        <f>VLOOKUP(A60,Collection1!$C$2:$E$498,2,FALSE)</f>
        <v>LAC:CA</v>
      </c>
      <c r="C60" t="str">
        <f t="shared" si="0"/>
        <v>INSERT INTO nsMine.quoteMediaTickers ( symbol,sedarId) VALUES ('LAC:CA','LAC:CA') ON DUPLICATE KEY UPDATE sedarId='LAC:CA';</v>
      </c>
    </row>
    <row r="61" spans="1:3" x14ac:dyDescent="0.2">
      <c r="A61" s="4" t="s">
        <v>1043</v>
      </c>
      <c r="B61" t="str">
        <f>VLOOKUP(A61,Collection1!$C$2:$E$498,2,FALSE)</f>
        <v>LBS:CA</v>
      </c>
      <c r="C61" t="str">
        <f t="shared" si="0"/>
        <v>INSERT INTO nsMine.quoteMediaTickers ( symbol,sedarId) VALUES ('LBS:CA','LBS:CA') ON DUPLICATE KEY UPDATE sedarId='LBS:CA';</v>
      </c>
    </row>
    <row r="62" spans="1:3" x14ac:dyDescent="0.2">
      <c r="A62" s="4" t="s">
        <v>1044</v>
      </c>
      <c r="B62" t="str">
        <f>VLOOKUP(A62,Collection1!$C$2:$E$498,2,FALSE)</f>
        <v>LCS:CA</v>
      </c>
      <c r="C62" t="str">
        <f t="shared" si="0"/>
        <v>INSERT INTO nsMine.quoteMediaTickers ( symbol,sedarId) VALUES ('LCS:CA','LCS:CA') ON DUPLICATE KEY UPDATE sedarId='LCS:CA';</v>
      </c>
    </row>
    <row r="63" spans="1:3" x14ac:dyDescent="0.2">
      <c r="A63" s="4" t="s">
        <v>1045</v>
      </c>
      <c r="B63" t="str">
        <f>VLOOKUP(A63,Collection1!$C$2:$E$498,2,FALSE)</f>
        <v>LEM:CA</v>
      </c>
      <c r="C63" t="str">
        <f t="shared" si="0"/>
        <v>INSERT INTO nsMine.quoteMediaTickers ( symbol,sedarId) VALUES ('LEM:CA','LEM:CA') ON DUPLICATE KEY UPDATE sedarId='LEM:CA';</v>
      </c>
    </row>
    <row r="64" spans="1:3" x14ac:dyDescent="0.2">
      <c r="A64" s="4" t="s">
        <v>1046</v>
      </c>
      <c r="B64" t="str">
        <f>VLOOKUP(A64,Collection1!$C$2:$E$498,2,FALSE)</f>
        <v>LEN:CA</v>
      </c>
      <c r="C64" t="str">
        <f t="shared" si="0"/>
        <v>INSERT INTO nsMine.quoteMediaTickers ( symbol,sedarId) VALUES ('LEN:CA','LEN:CA') ON DUPLICATE KEY UPDATE sedarId='LEN:CA';</v>
      </c>
    </row>
    <row r="65" spans="1:3" x14ac:dyDescent="0.2">
      <c r="A65" s="4" t="s">
        <v>1047</v>
      </c>
      <c r="B65" t="str">
        <f>VLOOKUP(A65,Collection1!$C$2:$E$498,2,FALSE)</f>
        <v>LIT:CA</v>
      </c>
      <c r="C65" t="str">
        <f t="shared" si="0"/>
        <v>INSERT INTO nsMine.quoteMediaTickers ( symbol,sedarId) VALUES ('LIT:CA','LIT:CA') ON DUPLICATE KEY UPDATE sedarId='LIT:CA';</v>
      </c>
    </row>
    <row r="66" spans="1:3" x14ac:dyDescent="0.2">
      <c r="A66" s="4" t="s">
        <v>1048</v>
      </c>
      <c r="B66" t="str">
        <f>VLOOKUP(A66,Collection1!$C$2:$E$498,2,FALSE)</f>
        <v>LND:CA</v>
      </c>
      <c r="C66" t="str">
        <f t="shared" ref="C66:C109" si="1">"INSERT INTO nsMine.quoteMediaTickers ( symbol,sedarId) VALUES ('"&amp;A66&amp;"','"&amp;B66&amp;"') ON DUPLICATE KEY UPDATE sedarId='"&amp;B66&amp;"';"</f>
        <v>INSERT INTO nsMine.quoteMediaTickers ( symbol,sedarId) VALUES ('LND:CA','LND:CA') ON DUPLICATE KEY UPDATE sedarId='LND:CA';</v>
      </c>
    </row>
    <row r="67" spans="1:3" x14ac:dyDescent="0.2">
      <c r="A67" s="4" t="s">
        <v>1049</v>
      </c>
      <c r="B67" t="str">
        <f>VLOOKUP(A67,Collection1!$C$2:$E$498,2,FALSE)</f>
        <v>MAT:CA</v>
      </c>
      <c r="C67" t="str">
        <f t="shared" si="1"/>
        <v>INSERT INTO nsMine.quoteMediaTickers ( symbol,sedarId) VALUES ('MAT:CA','MAT:CA') ON DUPLICATE KEY UPDATE sedarId='MAT:CA';</v>
      </c>
    </row>
    <row r="68" spans="1:3" x14ac:dyDescent="0.2">
      <c r="A68" s="4" t="s">
        <v>1050</v>
      </c>
      <c r="B68" t="str">
        <f>VLOOKUP(A68,Collection1!$C$2:$E$498,2,FALSE)</f>
        <v>MBN:CA</v>
      </c>
      <c r="C68" t="str">
        <f t="shared" si="1"/>
        <v>INSERT INTO nsMine.quoteMediaTickers ( symbol,sedarId) VALUES ('MBN:CA','MBN:CA') ON DUPLICATE KEY UPDATE sedarId='MBN:CA';</v>
      </c>
    </row>
    <row r="69" spans="1:3" x14ac:dyDescent="0.2">
      <c r="A69" s="4" t="s">
        <v>1051</v>
      </c>
      <c r="B69" t="str">
        <f>VLOOKUP(A69,Collection1!$C$2:$E$498,2,FALSE)</f>
        <v>MDO:CA</v>
      </c>
      <c r="C69" t="str">
        <f t="shared" si="1"/>
        <v>INSERT INTO nsMine.quoteMediaTickers ( symbol,sedarId) VALUES ('MDO:CA','MDO:CA') ON DUPLICATE KEY UPDATE sedarId='MDO:CA';</v>
      </c>
    </row>
    <row r="70" spans="1:3" x14ac:dyDescent="0.2">
      <c r="A70" s="4" t="s">
        <v>1052</v>
      </c>
      <c r="B70" t="str">
        <f>VLOOKUP(A70,Collection1!$C$2:$E$498,2,FALSE)</f>
        <v>MMG:CA</v>
      </c>
      <c r="C70" t="str">
        <f t="shared" si="1"/>
        <v>INSERT INTO nsMine.quoteMediaTickers ( symbol,sedarId) VALUES ('MMG:CA','MMG:CA') ON DUPLICATE KEY UPDATE sedarId='MMG:CA';</v>
      </c>
    </row>
    <row r="71" spans="1:3" x14ac:dyDescent="0.2">
      <c r="A71" s="4" t="s">
        <v>1053</v>
      </c>
      <c r="B71" t="str">
        <f>VLOOKUP(A71,Collection1!$C$2:$E$498,2,FALSE)</f>
        <v>MNY:CA</v>
      </c>
      <c r="C71" t="str">
        <f t="shared" si="1"/>
        <v>INSERT INTO nsMine.quoteMediaTickers ( symbol,sedarId) VALUES ('MNY:CA','MNY:CA') ON DUPLICATE KEY UPDATE sedarId='MNY:CA';</v>
      </c>
    </row>
    <row r="72" spans="1:3" x14ac:dyDescent="0.2">
      <c r="A72" s="4" t="s">
        <v>1054</v>
      </c>
      <c r="B72" t="str">
        <f>VLOOKUP(A72,Collection1!$C$2:$E$498,2,FALSE)</f>
        <v>MVY:CA</v>
      </c>
      <c r="C72" t="str">
        <f t="shared" si="1"/>
        <v>INSERT INTO nsMine.quoteMediaTickers ( symbol,sedarId) VALUES ('MVY:CA','MVY:CA') ON DUPLICATE KEY UPDATE sedarId='MVY:CA';</v>
      </c>
    </row>
    <row r="73" spans="1:3" x14ac:dyDescent="0.2">
      <c r="A73" s="4" t="s">
        <v>1055</v>
      </c>
      <c r="B73" t="str">
        <f>VLOOKUP(A73,Collection1!$C$2:$E$498,2,FALSE)</f>
        <v>NA:CA</v>
      </c>
      <c r="C73" t="str">
        <f t="shared" si="1"/>
        <v>INSERT INTO nsMine.quoteMediaTickers ( symbol,sedarId) VALUES ('NA:CA','NA:CA') ON DUPLICATE KEY UPDATE sedarId='NA:CA';</v>
      </c>
    </row>
    <row r="74" spans="1:3" x14ac:dyDescent="0.2">
      <c r="A74" s="4" t="s">
        <v>1056</v>
      </c>
      <c r="B74" t="str">
        <f>VLOOKUP(A74,Collection1!$C$2:$E$498,2,FALSE)</f>
        <v>NAL:CA</v>
      </c>
      <c r="C74" t="str">
        <f t="shared" si="1"/>
        <v>INSERT INTO nsMine.quoteMediaTickers ( symbol,sedarId) VALUES ('NAL:CA','NAL:CA') ON DUPLICATE KEY UPDATE sedarId='NAL:CA';</v>
      </c>
    </row>
    <row r="75" spans="1:3" x14ac:dyDescent="0.2">
      <c r="A75" s="4" t="s">
        <v>1057</v>
      </c>
      <c r="B75" t="str">
        <f>VLOOKUP(A75,Collection1!$C$2:$E$498,2,FALSE)</f>
        <v>NNN:CA</v>
      </c>
      <c r="C75" t="str">
        <f t="shared" si="1"/>
        <v>INSERT INTO nsMine.quoteMediaTickers ( symbol,sedarId) VALUES ('NNN:CA','NNN:CA') ON DUPLICATE KEY UPDATE sedarId='NNN:CA';</v>
      </c>
    </row>
    <row r="76" spans="1:3" x14ac:dyDescent="0.2">
      <c r="A76" s="4" t="s">
        <v>1058</v>
      </c>
      <c r="B76" t="str">
        <f>VLOOKUP(A76,Collection1!$C$2:$E$498,2,FALSE)</f>
        <v>NPC:CA</v>
      </c>
      <c r="C76" t="str">
        <f t="shared" si="1"/>
        <v>INSERT INTO nsMine.quoteMediaTickers ( symbol,sedarId) VALUES ('NPC:CA','NPC:CA') ON DUPLICATE KEY UPDATE sedarId='NPC:CA';</v>
      </c>
    </row>
    <row r="77" spans="1:3" x14ac:dyDescent="0.2">
      <c r="A77" s="4" t="s">
        <v>1059</v>
      </c>
      <c r="B77" t="str">
        <f>VLOOKUP(A77,Collection1!$C$2:$E$498,2,FALSE)</f>
        <v>NXC:CA</v>
      </c>
      <c r="C77" t="str">
        <f t="shared" si="1"/>
        <v>INSERT INTO nsMine.quoteMediaTickers ( symbol,sedarId) VALUES ('NXC:CA','NXC:CA') ON DUPLICATE KEY UPDATE sedarId='NXC:CA';</v>
      </c>
    </row>
    <row r="78" spans="1:3" x14ac:dyDescent="0.2">
      <c r="A78" s="4" t="s">
        <v>1097</v>
      </c>
      <c r="B78" t="str">
        <f>VLOOKUP(A78,Collection1!$C$2:$E$498,2,FALSE)</f>
        <v>OSH:CA</v>
      </c>
      <c r="C78" t="str">
        <f t="shared" si="1"/>
        <v>INSERT INTO nsMine.quoteMediaTickers ( symbol,sedarId) VALUES ('OSH:CA','OSH:CA') ON DUPLICATE KEY UPDATE sedarId='OSH:CA';</v>
      </c>
    </row>
    <row r="79" spans="1:3" x14ac:dyDescent="0.2">
      <c r="A79" s="4" t="s">
        <v>1060</v>
      </c>
      <c r="B79" t="str">
        <f>VLOOKUP(A79,Collection1!$C$2:$E$498,2,FALSE)</f>
        <v>PAT:CA</v>
      </c>
      <c r="C79" t="str">
        <f t="shared" si="1"/>
        <v>INSERT INTO nsMine.quoteMediaTickers ( symbol,sedarId) VALUES ('PAT:CA','PAT:CA') ON DUPLICATE KEY UPDATE sedarId='PAT:CA';</v>
      </c>
    </row>
    <row r="80" spans="1:3" x14ac:dyDescent="0.2">
      <c r="A80" s="4" t="s">
        <v>1061</v>
      </c>
      <c r="B80" t="str">
        <f>VLOOKUP(A80,Collection1!$C$2:$E$498,2,FALSE)</f>
        <v>PDV:CA</v>
      </c>
      <c r="C80" t="str">
        <f t="shared" si="1"/>
        <v>INSERT INTO nsMine.quoteMediaTickers ( symbol,sedarId) VALUES ('PDV:CA','PDV:CA') ON DUPLICATE KEY UPDATE sedarId='PDV:CA';</v>
      </c>
    </row>
    <row r="81" spans="1:3" x14ac:dyDescent="0.2">
      <c r="A81" s="4" t="s">
        <v>1098</v>
      </c>
      <c r="B81" t="str">
        <f>VLOOKUP(A81,Collection1!$C$2:$E$498,2,FALSE)</f>
        <v>PHYS:CA</v>
      </c>
      <c r="C81" t="str">
        <f t="shared" si="1"/>
        <v>INSERT INTO nsMine.quoteMediaTickers ( symbol,sedarId) VALUES ('PHYS:CA','PHYS:CA') ON DUPLICATE KEY UPDATE sedarId='PHYS:CA';</v>
      </c>
    </row>
    <row r="82" spans="1:3" x14ac:dyDescent="0.2">
      <c r="A82" s="4" t="s">
        <v>1062</v>
      </c>
      <c r="B82" t="str">
        <f>VLOOKUP(A82,Collection1!$C$2:$E$498,2,FALSE)</f>
        <v>PME:CA</v>
      </c>
      <c r="C82" t="str">
        <f t="shared" si="1"/>
        <v>INSERT INTO nsMine.quoteMediaTickers ( symbol,sedarId) VALUES ('PME:CA','PME:CA') ON DUPLICATE KEY UPDATE sedarId='PME:CA';</v>
      </c>
    </row>
    <row r="83" spans="1:3" x14ac:dyDescent="0.2">
      <c r="A83" s="4" t="s">
        <v>1099</v>
      </c>
      <c r="B83" t="str">
        <f>VLOOKUP(A83,Collection1!$C$2:$E$498,2,FALSE)</f>
        <v>PPR:CA</v>
      </c>
      <c r="C83" t="str">
        <f t="shared" si="1"/>
        <v>INSERT INTO nsMine.quoteMediaTickers ( symbol,sedarId) VALUES ('PPR:CA','PPR:CA') ON DUPLICATE KEY UPDATE sedarId='PPR:CA';</v>
      </c>
    </row>
    <row r="84" spans="1:3" x14ac:dyDescent="0.2">
      <c r="A84" s="4" t="s">
        <v>1063</v>
      </c>
      <c r="B84" t="str">
        <f>VLOOKUP(A84,Collection1!$C$2:$E$498,2,FALSE)</f>
        <v>PRU:CA</v>
      </c>
      <c r="C84" t="str">
        <f t="shared" si="1"/>
        <v>INSERT INTO nsMine.quoteMediaTickers ( symbol,sedarId) VALUES ('PRU:CA','PRU:CA') ON DUPLICATE KEY UPDATE sedarId='PRU:CA';</v>
      </c>
    </row>
    <row r="85" spans="1:3" x14ac:dyDescent="0.2">
      <c r="A85" s="4" t="s">
        <v>1064</v>
      </c>
      <c r="B85" t="str">
        <f>VLOOKUP(A85,Collection1!$C$2:$E$498,2,FALSE)</f>
        <v>QBA:CA</v>
      </c>
      <c r="C85" t="str">
        <f t="shared" si="1"/>
        <v>INSERT INTO nsMine.quoteMediaTickers ( symbol,sedarId) VALUES ('QBA:CA','QBA:CA') ON DUPLICATE KEY UPDATE sedarId='QBA:CA';</v>
      </c>
    </row>
    <row r="86" spans="1:3" x14ac:dyDescent="0.2">
      <c r="A86" s="4" t="s">
        <v>1100</v>
      </c>
      <c r="B86" t="str">
        <f>VLOOKUP(A86,Collection1!$C$2:$E$498,2,FALSE)</f>
        <v>RAV:CA</v>
      </c>
      <c r="C86" t="str">
        <f t="shared" si="1"/>
        <v>INSERT INTO nsMine.quoteMediaTickers ( symbol,sedarId) VALUES ('RAV:CA','RAV:CA') ON DUPLICATE KEY UPDATE sedarId='RAV:CA';</v>
      </c>
    </row>
    <row r="87" spans="1:3" x14ac:dyDescent="0.2">
      <c r="A87" s="4" t="s">
        <v>1065</v>
      </c>
      <c r="B87" t="str">
        <f>VLOOKUP(A87,Collection1!$C$2:$E$498,2,FALSE)</f>
        <v>REG:CA</v>
      </c>
      <c r="C87" t="str">
        <f t="shared" si="1"/>
        <v>INSERT INTO nsMine.quoteMediaTickers ( symbol,sedarId) VALUES ('REG:CA','REG:CA') ON DUPLICATE KEY UPDATE sedarId='REG:CA';</v>
      </c>
    </row>
    <row r="88" spans="1:3" x14ac:dyDescent="0.2">
      <c r="A88" s="4" t="s">
        <v>1066</v>
      </c>
      <c r="B88" t="str">
        <f>VLOOKUP(A88,Collection1!$C$2:$E$498,2,FALSE)</f>
        <v>REW:CA</v>
      </c>
      <c r="C88" t="str">
        <f t="shared" si="1"/>
        <v>INSERT INTO nsMine.quoteMediaTickers ( symbol,sedarId) VALUES ('REW:CA','REW:CA') ON DUPLICATE KEY UPDATE sedarId='REW:CA';</v>
      </c>
    </row>
    <row r="89" spans="1:3" x14ac:dyDescent="0.2">
      <c r="A89" s="4" t="s">
        <v>1067</v>
      </c>
      <c r="B89" t="str">
        <f>VLOOKUP(A89,Collection1!$C$2:$E$498,2,FALSE)</f>
        <v>SBC:CA</v>
      </c>
      <c r="C89" t="str">
        <f t="shared" si="1"/>
        <v>INSERT INTO nsMine.quoteMediaTickers ( symbol,sedarId) VALUES ('SBC:CA','SBC:CA') ON DUPLICATE KEY UPDATE sedarId='SBC:CA';</v>
      </c>
    </row>
    <row r="90" spans="1:3" x14ac:dyDescent="0.2">
      <c r="A90" s="4" t="s">
        <v>1068</v>
      </c>
      <c r="B90" t="str">
        <f>VLOOKUP(A90,Collection1!$C$2:$E$498,2,FALSE)</f>
        <v>SBN:CA</v>
      </c>
      <c r="C90" t="str">
        <f t="shared" si="1"/>
        <v>INSERT INTO nsMine.quoteMediaTickers ( symbol,sedarId) VALUES ('SBN:CA','SBN:CA') ON DUPLICATE KEY UPDATE sedarId='SBN:CA';</v>
      </c>
    </row>
    <row r="91" spans="1:3" x14ac:dyDescent="0.2">
      <c r="A91" s="4" t="s">
        <v>1069</v>
      </c>
      <c r="B91" t="str">
        <f>VLOOKUP(A91,Collection1!$C$2:$E$498,2,FALSE)</f>
        <v>SNL:CA</v>
      </c>
      <c r="C91" t="str">
        <f t="shared" si="1"/>
        <v>INSERT INTO nsMine.quoteMediaTickers ( symbol,sedarId) VALUES ('SNL:CA','SNL:CA') ON DUPLICATE KEY UPDATE sedarId='SNL:CA';</v>
      </c>
    </row>
    <row r="92" spans="1:3" x14ac:dyDescent="0.2">
      <c r="A92" s="4" t="s">
        <v>1070</v>
      </c>
      <c r="B92" t="str">
        <f>VLOOKUP(A92,Collection1!$C$2:$E$498,2,FALSE)</f>
        <v>TEK:CA</v>
      </c>
      <c r="C92" t="str">
        <f t="shared" si="1"/>
        <v>INSERT INTO nsMine.quoteMediaTickers ( symbol,sedarId) VALUES ('TEK:CA','TEK:CA') ON DUPLICATE KEY UPDATE sedarId='TEK:CA';</v>
      </c>
    </row>
    <row r="93" spans="1:3" x14ac:dyDescent="0.2">
      <c r="A93" s="4" t="s">
        <v>1101</v>
      </c>
      <c r="B93" t="str">
        <f>VLOOKUP(A93,Collection1!$C$2:$E$498,2,FALSE)</f>
        <v>TF:CA</v>
      </c>
      <c r="C93" t="str">
        <f t="shared" si="1"/>
        <v>INSERT INTO nsMine.quoteMediaTickers ( symbol,sedarId) VALUES ('TF:CA','TF:CA') ON DUPLICATE KEY UPDATE sedarId='TF:CA';</v>
      </c>
    </row>
    <row r="94" spans="1:3" x14ac:dyDescent="0.2">
      <c r="A94" s="4" t="s">
        <v>1102</v>
      </c>
      <c r="B94" t="str">
        <f>VLOOKUP(A94,Collection1!$C$2:$E$498,2,FALSE)</f>
        <v>TGH:CA</v>
      </c>
      <c r="C94" t="str">
        <f t="shared" si="1"/>
        <v>INSERT INTO nsMine.quoteMediaTickers ( symbol,sedarId) VALUES ('TGH:CA','TGH:CA') ON DUPLICATE KEY UPDATE sedarId='TGH:CA';</v>
      </c>
    </row>
    <row r="95" spans="1:3" x14ac:dyDescent="0.2">
      <c r="A95" s="4" t="s">
        <v>1071</v>
      </c>
      <c r="B95" t="str">
        <f>VLOOKUP(A95,Collection1!$C$2:$E$498,2,FALSE)</f>
        <v>TGL:CA</v>
      </c>
      <c r="C95" t="str">
        <f t="shared" si="1"/>
        <v>INSERT INTO nsMine.quoteMediaTickers ( symbol,sedarId) VALUES ('TGL:CA','TGL:CA') ON DUPLICATE KEY UPDATE sedarId='TGL:CA';</v>
      </c>
    </row>
    <row r="96" spans="1:3" x14ac:dyDescent="0.2">
      <c r="A96" s="4" t="s">
        <v>1072</v>
      </c>
      <c r="B96" t="str">
        <f>VLOOKUP(A96,Collection1!$C$2:$E$498,2,FALSE)</f>
        <v>THX:CA</v>
      </c>
      <c r="C96" t="str">
        <f t="shared" si="1"/>
        <v>INSERT INTO nsMine.quoteMediaTickers ( symbol,sedarId) VALUES ('THX:CA','THX:CA') ON DUPLICATE KEY UPDATE sedarId='THX:CA';</v>
      </c>
    </row>
    <row r="97" spans="1:3" x14ac:dyDescent="0.2">
      <c r="A97" s="4" t="s">
        <v>1073</v>
      </c>
      <c r="B97" t="str">
        <f>VLOOKUP(A97,Collection1!$C$2:$E$498,2,FALSE)</f>
        <v>TIM:CA</v>
      </c>
      <c r="C97" t="str">
        <f t="shared" si="1"/>
        <v>INSERT INTO nsMine.quoteMediaTickers ( symbol,sedarId) VALUES ('TIM:CA','TIM:CA') ON DUPLICATE KEY UPDATE sedarId='TIM:CA';</v>
      </c>
    </row>
    <row r="98" spans="1:3" x14ac:dyDescent="0.2">
      <c r="A98" s="4" t="s">
        <v>1074</v>
      </c>
      <c r="B98" t="str">
        <f>VLOOKUP(A98,Collection1!$C$2:$E$498,2,FALSE)</f>
        <v>TKU:CA</v>
      </c>
      <c r="C98" t="str">
        <f t="shared" si="1"/>
        <v>INSERT INTO nsMine.quoteMediaTickers ( symbol,sedarId) VALUES ('TKU:CA','TKU:CA') ON DUPLICATE KEY UPDATE sedarId='TKU:CA';</v>
      </c>
    </row>
    <row r="99" spans="1:3" x14ac:dyDescent="0.2">
      <c r="A99" s="4" t="s">
        <v>1075</v>
      </c>
      <c r="B99" t="str">
        <f>VLOOKUP(A99,Collection1!$C$2:$E$498,2,FALSE)</f>
        <v>TKX:CA</v>
      </c>
      <c r="C99" t="str">
        <f t="shared" si="1"/>
        <v>INSERT INTO nsMine.quoteMediaTickers ( symbol,sedarId) VALUES ('TKX:CA','TKX:CA') ON DUPLICATE KEY UPDATE sedarId='TKX:CA';</v>
      </c>
    </row>
    <row r="100" spans="1:3" x14ac:dyDescent="0.2">
      <c r="A100" s="4" t="s">
        <v>1076</v>
      </c>
      <c r="B100" t="str">
        <f>VLOOKUP(A100,Collection1!$C$2:$E$498,2,FALSE)</f>
        <v>TRAK:CA</v>
      </c>
      <c r="C100" t="str">
        <f t="shared" si="1"/>
        <v>INSERT INTO nsMine.quoteMediaTickers ( symbol,sedarId) VALUES ('TRAK:CA','TRAK:CA') ON DUPLICATE KEY UPDATE sedarId='TRAK:CA';</v>
      </c>
    </row>
    <row r="101" spans="1:3" x14ac:dyDescent="0.2">
      <c r="A101" s="4" t="s">
        <v>1078</v>
      </c>
      <c r="B101" t="str">
        <f>VLOOKUP(A101,Collection1!$C$2:$E$498,2,FALSE)</f>
        <v>TRZ:CA</v>
      </c>
      <c r="C101" t="str">
        <f t="shared" si="1"/>
        <v>INSERT INTO nsMine.quoteMediaTickers ( symbol,sedarId) VALUES ('TRZ:CA','TRZ:CA') ON DUPLICATE KEY UPDATE sedarId='TRZ:CA';</v>
      </c>
    </row>
    <row r="102" spans="1:3" x14ac:dyDescent="0.2">
      <c r="A102" s="4" t="s">
        <v>1079</v>
      </c>
      <c r="B102" t="str">
        <f>VLOOKUP(A102,Collection1!$C$2:$E$498,2,FALSE)</f>
        <v>US:CA</v>
      </c>
      <c r="C102" t="str">
        <f t="shared" si="1"/>
        <v>INSERT INTO nsMine.quoteMediaTickers ( symbol,sedarId) VALUES ('US:CA','US:CA') ON DUPLICATE KEY UPDATE sedarId='US:CA';</v>
      </c>
    </row>
    <row r="103" spans="1:3" x14ac:dyDescent="0.2">
      <c r="A103" s="4" t="s">
        <v>1080</v>
      </c>
      <c r="B103" t="str">
        <f>VLOOKUP(A103,Collection1!$C$2:$E$498,2,FALSE)</f>
        <v>VBV:CA</v>
      </c>
      <c r="C103" t="str">
        <f t="shared" si="1"/>
        <v>INSERT INTO nsMine.quoteMediaTickers ( symbol,sedarId) VALUES ('VBV:CA','VBV:CA') ON DUPLICATE KEY UPDATE sedarId='VBV:CA';</v>
      </c>
    </row>
    <row r="104" spans="1:3" x14ac:dyDescent="0.2">
      <c r="A104" s="4" t="s">
        <v>1103</v>
      </c>
      <c r="B104" t="str">
        <f>VLOOKUP(A104,Collection1!$C$2:$E$498,2,FALSE)</f>
        <v>WCN:CA</v>
      </c>
      <c r="C104" t="str">
        <f t="shared" si="1"/>
        <v>INSERT INTO nsMine.quoteMediaTickers ( symbol,sedarId) VALUES ('WCN:CA','WCN:CA') ON DUPLICATE KEY UPDATE sedarId='WCN:CA';</v>
      </c>
    </row>
    <row r="105" spans="1:3" x14ac:dyDescent="0.2">
      <c r="A105" s="4" t="s">
        <v>1081</v>
      </c>
      <c r="B105" t="str">
        <f>VLOOKUP(A105,Collection1!$C$2:$E$498,2,FALSE)</f>
        <v>WFS:CA</v>
      </c>
      <c r="C105" t="str">
        <f t="shared" si="1"/>
        <v>INSERT INTO nsMine.quoteMediaTickers ( symbol,sedarId) VALUES ('WFS:CA','WFS:CA') ON DUPLICATE KEY UPDATE sedarId='WFS:CA';</v>
      </c>
    </row>
    <row r="106" spans="1:3" x14ac:dyDescent="0.2">
      <c r="A106" s="4" t="s">
        <v>1104</v>
      </c>
      <c r="B106" t="str">
        <f>VLOOKUP(A106,Collection1!$C$2:$E$498,2,FALSE)</f>
        <v>WIP:CA</v>
      </c>
      <c r="C106" t="str">
        <f t="shared" si="1"/>
        <v>INSERT INTO nsMine.quoteMediaTickers ( symbol,sedarId) VALUES ('WIP:CA','WIP:CA') ON DUPLICATE KEY UPDATE sedarId='WIP:CA';</v>
      </c>
    </row>
    <row r="107" spans="1:3" x14ac:dyDescent="0.2">
      <c r="A107" s="4" t="s">
        <v>1082</v>
      </c>
      <c r="B107" t="str">
        <f>VLOOKUP(A107,Collection1!$C$2:$E$498,2,FALSE)</f>
        <v>XTD:CA</v>
      </c>
      <c r="C107" t="str">
        <f t="shared" si="1"/>
        <v>INSERT INTO nsMine.quoteMediaTickers ( symbol,sedarId) VALUES ('XTD:CA','XTD:CA') ON DUPLICATE KEY UPDATE sedarId='XTD:CA';</v>
      </c>
    </row>
    <row r="108" spans="1:3" x14ac:dyDescent="0.2">
      <c r="A108" s="4" t="s">
        <v>1083</v>
      </c>
      <c r="B108" t="str">
        <f>VLOOKUP(A108,Collection1!$C$2:$E$498,2,FALSE)</f>
        <v>YCM:CA</v>
      </c>
      <c r="C108" t="str">
        <f t="shared" si="1"/>
        <v>INSERT INTO nsMine.quoteMediaTickers ( symbol,sedarId) VALUES ('YCM:CA','YCM:CA') ON DUPLICATE KEY UPDATE sedarId='YCM:CA';</v>
      </c>
    </row>
    <row r="109" spans="1:3" x14ac:dyDescent="0.2">
      <c r="A109" s="4" t="s">
        <v>1084</v>
      </c>
      <c r="B109" t="str">
        <f>VLOOKUP(A109,Collection1!$C$2:$E$498,2,FALSE)</f>
        <v>ZOM:CA</v>
      </c>
      <c r="C109" t="str">
        <f t="shared" si="1"/>
        <v>INSERT INTO nsMine.quoteMediaTickers ( symbol,sedarId) VALUES ('ZOM:CA','ZOM:CA') ON DUPLICATE KEY UPDATE sedarId='ZOM:CA';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Collection1</vt:lpstr>
      <vt:lpstr>Sheet2</vt:lpstr>
      <vt:lpstr>Sheet1</vt:lpstr>
      <vt:lpstr>StockPrice</vt:lpstr>
      <vt:lpstr>AlreadyThere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Thomas</cp:lastModifiedBy>
  <dcterms:created xsi:type="dcterms:W3CDTF">2017-10-12T14:08:58Z</dcterms:created>
  <dcterms:modified xsi:type="dcterms:W3CDTF">2017-11-02T17:07:34Z</dcterms:modified>
</cp:coreProperties>
</file>