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Development/globalmangrovewatch/gmw_jaxa_sar_change_analysis/06_find_changes/02_change_thresholds_details/15_summarise_raw_change_stats/"/>
    </mc:Choice>
  </mc:AlternateContent>
  <xr:revisionPtr revIDLastSave="0" documentId="13_ncr:1_{326513A4-198A-674D-A82A-D847B07D08D7}" xr6:coauthVersionLast="47" xr6:coauthVersionMax="47" xr10:uidLastSave="{00000000-0000-0000-0000-000000000000}"/>
  <bookViews>
    <workbookView xWindow="24360" yWindow="3340" windowWidth="26840" windowHeight="15940" xr2:uid="{2D4EA464-90F6-B34F-BABF-BB393AFB8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B23" i="1"/>
  <c r="C18" i="1"/>
  <c r="D18" i="1"/>
  <c r="D24" i="1" s="1"/>
  <c r="E18" i="1"/>
  <c r="E24" i="1" s="1"/>
  <c r="F18" i="1"/>
  <c r="F20" i="1" s="1"/>
  <c r="G18" i="1"/>
  <c r="G24" i="1" s="1"/>
  <c r="B18" i="1"/>
  <c r="B20" i="1" s="1"/>
  <c r="C17" i="1"/>
  <c r="C23" i="1" s="1"/>
  <c r="D17" i="1"/>
  <c r="D23" i="1" s="1"/>
  <c r="E17" i="1"/>
  <c r="F17" i="1"/>
  <c r="F23" i="1" s="1"/>
  <c r="G17" i="1"/>
  <c r="G23" i="1" s="1"/>
  <c r="B17" i="1"/>
  <c r="G11" i="1"/>
  <c r="F11" i="1"/>
  <c r="E11" i="1"/>
  <c r="D11" i="1"/>
  <c r="C11" i="1"/>
  <c r="B11" i="1"/>
  <c r="C5" i="1"/>
  <c r="D5" i="1"/>
  <c r="E5" i="1"/>
  <c r="F5" i="1"/>
  <c r="G5" i="1"/>
  <c r="B5" i="1"/>
  <c r="D20" i="1" l="1"/>
  <c r="F24" i="1"/>
  <c r="C20" i="1"/>
  <c r="C24" i="1"/>
  <c r="E20" i="1"/>
  <c r="B24" i="1"/>
  <c r="G20" i="1"/>
</calcChain>
</file>

<file path=xl/sharedStrings.xml><?xml version="1.0" encoding="utf-8"?>
<sst xmlns="http://schemas.openxmlformats.org/spreadsheetml/2006/main" count="13" uniqueCount="11">
  <si>
    <t>Result</t>
  </si>
  <si>
    <t>v2 nmng to mng</t>
  </si>
  <si>
    <t>v3 nmng to mng</t>
  </si>
  <si>
    <t>Diff</t>
  </si>
  <si>
    <t>v2 mng to nmng</t>
  </si>
  <si>
    <t>v3 mng to nmng</t>
  </si>
  <si>
    <t>n 2010 Mangrove Pixels</t>
  </si>
  <si>
    <t>v2</t>
  </si>
  <si>
    <t>v3</t>
  </si>
  <si>
    <t>v2 % diff to 2010</t>
  </si>
  <si>
    <t>v3 % diff to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</si>
</sst>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0" fillId="0" borderId="1" xfId="0" applyNumberFormat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781C-C140-B547-8B5B-7FEA0CC86226}">
  <dimension ref="A1:G24"/>
  <sheetViews>
    <sheetView tabSelected="1" workbookViewId="0">
      <selection activeCell="G16" sqref="G16"/>
    </sheetView>
  </sheetViews>
  <sheetFormatPr baseColWidth="10" defaultRowHeight="16" x14ac:dyDescent="0.2"/>
  <cols>
    <col min="1" max="1" width="20.6640625" bestFit="1" customWidth="1"/>
    <col min="2" max="7" width="10.1640625" bestFit="1" customWidth="1"/>
  </cols>
  <sheetData>
    <row r="1" spans="1:7" x14ac:dyDescent="0.2">
      <c r="A1" s="4" t="s">
        <v>0</v>
      </c>
      <c r="B1" s="4">
        <v>2015</v>
      </c>
      <c r="C1" s="4">
        <v>2016</v>
      </c>
      <c r="D1" s="4">
        <v>2017</v>
      </c>
      <c r="E1" s="4">
        <v>2018</v>
      </c>
      <c r="F1" s="4">
        <v>2019</v>
      </c>
      <c r="G1" s="4">
        <v>2020</v>
      </c>
    </row>
    <row r="2" spans="1:7" x14ac:dyDescent="0.2">
      <c r="A2" s="4" t="s">
        <v>1</v>
      </c>
      <c r="B2" s="1">
        <v>6357117</v>
      </c>
      <c r="C2" s="1">
        <v>6727292</v>
      </c>
      <c r="D2" s="1">
        <v>7244358</v>
      </c>
      <c r="E2" s="1">
        <v>8703590</v>
      </c>
      <c r="F2" s="1">
        <v>10819498</v>
      </c>
      <c r="G2" s="1">
        <v>12741632</v>
      </c>
    </row>
    <row r="3" spans="1:7" x14ac:dyDescent="0.2">
      <c r="A3" s="4" t="s">
        <v>2</v>
      </c>
      <c r="B3">
        <v>6198418</v>
      </c>
      <c r="C3">
        <v>6620116</v>
      </c>
      <c r="D3">
        <v>7245350</v>
      </c>
      <c r="E3">
        <v>7907307</v>
      </c>
      <c r="F3">
        <v>8237070</v>
      </c>
      <c r="G3">
        <v>7886161</v>
      </c>
    </row>
    <row r="4" spans="1:7" x14ac:dyDescent="0.2">
      <c r="A4" s="4"/>
    </row>
    <row r="5" spans="1:7" x14ac:dyDescent="0.2">
      <c r="A5" s="4" t="s">
        <v>3</v>
      </c>
      <c r="B5">
        <f>B3-B2</f>
        <v>-158699</v>
      </c>
      <c r="C5">
        <f t="shared" ref="C5:G5" si="0">C3-C2</f>
        <v>-107176</v>
      </c>
      <c r="D5">
        <f t="shared" si="0"/>
        <v>992</v>
      </c>
      <c r="E5">
        <f t="shared" si="0"/>
        <v>-796283</v>
      </c>
      <c r="F5">
        <f t="shared" si="0"/>
        <v>-2582428</v>
      </c>
      <c r="G5">
        <f t="shared" si="0"/>
        <v>-4855471</v>
      </c>
    </row>
    <row r="6" spans="1:7" x14ac:dyDescent="0.2">
      <c r="A6" s="4"/>
    </row>
    <row r="7" spans="1:7" x14ac:dyDescent="0.2">
      <c r="A7" s="4"/>
    </row>
    <row r="8" spans="1:7" x14ac:dyDescent="0.2">
      <c r="A8" s="4" t="s">
        <v>4</v>
      </c>
      <c r="B8">
        <v>14432729</v>
      </c>
      <c r="C8">
        <v>14056535</v>
      </c>
      <c r="D8">
        <v>13594448</v>
      </c>
      <c r="E8">
        <v>9879082</v>
      </c>
      <c r="F8">
        <v>9598904</v>
      </c>
      <c r="G8">
        <v>9213194</v>
      </c>
    </row>
    <row r="9" spans="1:7" x14ac:dyDescent="0.2">
      <c r="A9" s="4" t="s">
        <v>5</v>
      </c>
      <c r="B9">
        <v>13541281</v>
      </c>
      <c r="C9">
        <v>13055598</v>
      </c>
      <c r="D9">
        <v>12908321</v>
      </c>
      <c r="E9">
        <v>12960560</v>
      </c>
      <c r="F9">
        <v>12192809</v>
      </c>
      <c r="G9">
        <v>11830024</v>
      </c>
    </row>
    <row r="10" spans="1:7" x14ac:dyDescent="0.2">
      <c r="A10" s="4"/>
    </row>
    <row r="11" spans="1:7" x14ac:dyDescent="0.2">
      <c r="A11" s="4" t="s">
        <v>3</v>
      </c>
      <c r="B11">
        <f>B9-B8</f>
        <v>-891448</v>
      </c>
      <c r="C11">
        <f t="shared" ref="C11:G11" si="1">C9-C8</f>
        <v>-1000937</v>
      </c>
      <c r="D11">
        <f t="shared" si="1"/>
        <v>-686127</v>
      </c>
      <c r="E11">
        <f t="shared" si="1"/>
        <v>3081478</v>
      </c>
      <c r="F11">
        <f t="shared" si="1"/>
        <v>2593905</v>
      </c>
      <c r="G11">
        <f t="shared" si="1"/>
        <v>2616830</v>
      </c>
    </row>
    <row r="12" spans="1:7" x14ac:dyDescent="0.2">
      <c r="A12" s="4"/>
    </row>
    <row r="13" spans="1:7" x14ac:dyDescent="0.2">
      <c r="A13" s="4"/>
    </row>
    <row r="14" spans="1:7" x14ac:dyDescent="0.2">
      <c r="A14" s="4"/>
    </row>
    <row r="15" spans="1:7" x14ac:dyDescent="0.2">
      <c r="A15" s="4" t="s">
        <v>6</v>
      </c>
      <c r="B15">
        <v>236781259</v>
      </c>
      <c r="C15">
        <v>236781259</v>
      </c>
      <c r="D15">
        <v>236781259</v>
      </c>
      <c r="E15">
        <v>236781259</v>
      </c>
      <c r="F15">
        <v>236781259</v>
      </c>
      <c r="G15">
        <v>236781259</v>
      </c>
    </row>
    <row r="16" spans="1:7" x14ac:dyDescent="0.2">
      <c r="A16" s="4"/>
    </row>
    <row r="17" spans="1:7" x14ac:dyDescent="0.2">
      <c r="A17" s="4" t="s">
        <v>7</v>
      </c>
      <c r="B17">
        <f>(B15+B2)-B8</f>
        <v>228705647</v>
      </c>
      <c r="C17">
        <f t="shared" ref="C17:G17" si="2">(C15+C2)-C8</f>
        <v>229452016</v>
      </c>
      <c r="D17">
        <f t="shared" si="2"/>
        <v>230431169</v>
      </c>
      <c r="E17">
        <f t="shared" si="2"/>
        <v>235605767</v>
      </c>
      <c r="F17">
        <f t="shared" si="2"/>
        <v>238001853</v>
      </c>
      <c r="G17">
        <f t="shared" si="2"/>
        <v>240309697</v>
      </c>
    </row>
    <row r="18" spans="1:7" x14ac:dyDescent="0.2">
      <c r="A18" s="4" t="s">
        <v>8</v>
      </c>
      <c r="B18">
        <f>(B15+B3)-B9</f>
        <v>229438396</v>
      </c>
      <c r="C18">
        <f t="shared" ref="C18:G18" si="3">(C15+C3)-C9</f>
        <v>230345777</v>
      </c>
      <c r="D18">
        <f t="shared" si="3"/>
        <v>231118288</v>
      </c>
      <c r="E18">
        <f t="shared" si="3"/>
        <v>231728006</v>
      </c>
      <c r="F18">
        <f t="shared" si="3"/>
        <v>232825520</v>
      </c>
      <c r="G18">
        <f t="shared" si="3"/>
        <v>232837396</v>
      </c>
    </row>
    <row r="19" spans="1:7" x14ac:dyDescent="0.2">
      <c r="A19" s="4"/>
    </row>
    <row r="20" spans="1:7" x14ac:dyDescent="0.2">
      <c r="A20" s="4" t="s">
        <v>3</v>
      </c>
      <c r="B20">
        <f>B18-B17</f>
        <v>732749</v>
      </c>
      <c r="C20">
        <f t="shared" ref="C20:G20" si="4">C18-C17</f>
        <v>893761</v>
      </c>
      <c r="D20">
        <f t="shared" si="4"/>
        <v>687119</v>
      </c>
      <c r="E20">
        <f t="shared" si="4"/>
        <v>-3877761</v>
      </c>
      <c r="F20">
        <f t="shared" si="4"/>
        <v>-5176333</v>
      </c>
      <c r="G20">
        <f t="shared" si="4"/>
        <v>-7472301</v>
      </c>
    </row>
    <row r="22" spans="1:7" x14ac:dyDescent="0.2">
      <c r="B22" s="3">
        <v>2015</v>
      </c>
      <c r="C22" s="3">
        <v>2016</v>
      </c>
      <c r="D22" s="3">
        <v>2017</v>
      </c>
      <c r="E22" s="3">
        <v>2018</v>
      </c>
      <c r="F22" s="3">
        <v>2019</v>
      </c>
      <c r="G22" s="3">
        <v>2020</v>
      </c>
    </row>
    <row r="23" spans="1:7" x14ac:dyDescent="0.2">
      <c r="A23" s="3" t="s">
        <v>9</v>
      </c>
      <c r="B23" s="2">
        <f>100 - ((B17/B15)*100)</f>
        <v>3.4105790441801815</v>
      </c>
      <c r="C23" s="2">
        <f t="shared" ref="C23:G23" si="5">100 - ((C17/C15)*100)</f>
        <v>3.095364485750963</v>
      </c>
      <c r="D23" s="2">
        <f t="shared" si="5"/>
        <v>2.68183809260006</v>
      </c>
      <c r="E23" s="2">
        <f t="shared" si="5"/>
        <v>0.49644638472000224</v>
      </c>
      <c r="F23" s="2">
        <f t="shared" si="5"/>
        <v>-0.51549434493038859</v>
      </c>
      <c r="G23" s="2">
        <f t="shared" si="5"/>
        <v>-1.4901677670359845</v>
      </c>
    </row>
    <row r="24" spans="1:7" x14ac:dyDescent="0.2">
      <c r="A24" s="3" t="s">
        <v>10</v>
      </c>
      <c r="B24" s="2">
        <f>100 - ((B18/B15)*100)</f>
        <v>3.1011166301805986</v>
      </c>
      <c r="C24" s="2">
        <f t="shared" ref="C24:G24" si="6">100 - ((C18/C15)*100)</f>
        <v>2.7179017575880096</v>
      </c>
      <c r="D24" s="2">
        <f t="shared" si="6"/>
        <v>2.3916466294319321</v>
      </c>
      <c r="E24" s="2">
        <f t="shared" si="6"/>
        <v>2.1341439864546032</v>
      </c>
      <c r="F24" s="2">
        <f t="shared" si="6"/>
        <v>1.6706301067518154</v>
      </c>
      <c r="G24" s="2">
        <f t="shared" si="6"/>
        <v>1.6656145071008268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2021-08-09T09:44:33Z</dcterms:created>
  <dcterms:modified xsi:type="dcterms:W3CDTF">2021-08-09T10:03:43Z</dcterms:modified>
</cp:coreProperties>
</file>