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u/Documents/lookalike model validation/"/>
    </mc:Choice>
  </mc:AlternateContent>
  <xr:revisionPtr revIDLastSave="0" documentId="13_ncr:1_{AE2DF175-92BE-6B42-ADF7-E4204EAC8D8B}" xr6:coauthVersionLast="36" xr6:coauthVersionMax="36" xr10:uidLastSave="{00000000-0000-0000-0000-000000000000}"/>
  <bookViews>
    <workbookView xWindow="300" yWindow="960" windowWidth="25040" windowHeight="13680" xr2:uid="{00000000-000D-0000-FFFF-FFFF00000000}"/>
  </bookViews>
  <sheets>
    <sheet name="segment regist-premium" sheetId="1" r:id="rId1"/>
  </sheets>
  <calcPr calcId="181029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14" i="1"/>
  <c r="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</calcChain>
</file>

<file path=xl/sharedStrings.xml><?xml version="1.0" encoding="utf-8"?>
<sst xmlns="http://schemas.openxmlformats.org/spreadsheetml/2006/main" count="140" uniqueCount="139">
  <si>
    <t>null</t>
  </si>
  <si>
    <t>Score</t>
  </si>
  <si>
    <t># of Lookalikes</t>
  </si>
  <si>
    <t>base segment(0.2M)</t>
  </si>
  <si>
    <t>0-50 (30M)</t>
  </si>
  <si>
    <t>10-100(0.2M)</t>
  </si>
  <si>
    <t>rest of population</t>
  </si>
  <si>
    <t>group</t>
  </si>
  <si>
    <t>Score Bin</t>
  </si>
  <si>
    <t xml:space="preserve"> 0-4 bucket)</t>
  </si>
  <si>
    <t xml:space="preserve"> 4-8 bucket)</t>
  </si>
  <si>
    <t xml:space="preserve"> 8-12 bucket)</t>
  </si>
  <si>
    <t xml:space="preserve"> 12-16 bucket)</t>
  </si>
  <si>
    <t xml:space="preserve"> 16-20 bucket)</t>
  </si>
  <si>
    <t xml:space="preserve"> 20-24 bucket)</t>
  </si>
  <si>
    <t xml:space="preserve"> Mon)</t>
  </si>
  <si>
    <t xml:space="preserve"> Tue)</t>
  </si>
  <si>
    <t xml:space="preserve"> Wed)</t>
  </si>
  <si>
    <t xml:space="preserve"> Thu)</t>
  </si>
  <si>
    <t xml:space="preserve"> Fri)</t>
  </si>
  <si>
    <t xml:space="preserve"> Sat)</t>
  </si>
  <si>
    <t xml:space="preserve"> Sun)</t>
  </si>
  <si>
    <t xml:space="preserve"> Tablet)</t>
  </si>
  <si>
    <t xml:space="preserve"> Computer)</t>
  </si>
  <si>
    <t xml:space="preserve"> Mobile)</t>
  </si>
  <si>
    <t xml:space="preserve"> Other)</t>
  </si>
  <si>
    <t xml:space="preserve"> time spent)</t>
  </si>
  <si>
    <t xml:space="preserve"> stocks)</t>
  </si>
  <si>
    <t xml:space="preserve"> insidethemarket)</t>
  </si>
  <si>
    <t xml:space="preserve"> watchlist)</t>
  </si>
  <si>
    <t xml:space="preserve"> funds)</t>
  </si>
  <si>
    <t xml:space="preserve"> indices)</t>
  </si>
  <si>
    <t xml:space="preserve"> portfolio)</t>
  </si>
  <si>
    <t xml:space="preserve"> personalfinance)</t>
  </si>
  <si>
    <t xml:space="preserve"> investmentideas)</t>
  </si>
  <si>
    <t xml:space="preserve"> alberta)</t>
  </si>
  <si>
    <t xml:space="preserve"> britishcolumbia)</t>
  </si>
  <si>
    <t xml:space="preserve"> toronto)</t>
  </si>
  <si>
    <t xml:space="preserve"> ontario)</t>
  </si>
  <si>
    <t xml:space="preserve"> vancouver)</t>
  </si>
  <si>
    <t xml:space="preserve"> quebec)</t>
  </si>
  <si>
    <t xml:space="preserve"> atlantic)</t>
  </si>
  <si>
    <t xml:space="preserve"> commentary)</t>
  </si>
  <si>
    <t xml:space="preserve"> internationalbusiness)</t>
  </si>
  <si>
    <t xml:space="preserve"> careers)</t>
  </si>
  <si>
    <t xml:space="preserve"> economy)</t>
  </si>
  <si>
    <t xml:space="preserve"> technology)</t>
  </si>
  <si>
    <t xml:space="preserve"> industrynews)</t>
  </si>
  <si>
    <t xml:space="preserve"> smallbusiness)</t>
  </si>
  <si>
    <t xml:space="preserve"> business general)</t>
  </si>
  <si>
    <t xml:space="preserve"> canada general)</t>
  </si>
  <si>
    <t xml:space="preserve"> opinion)</t>
  </si>
  <si>
    <t xml:space="preserve"> world)</t>
  </si>
  <si>
    <t xml:space="preserve"> life)</t>
  </si>
  <si>
    <t xml:space="preserve"> politics)</t>
  </si>
  <si>
    <t xml:space="preserve"> arts)</t>
  </si>
  <si>
    <t xml:space="preserve"> sports)</t>
  </si>
  <si>
    <t xml:space="preserve"> drive)</t>
  </si>
  <si>
    <t xml:space="preserve"> globerealestate)</t>
  </si>
  <si>
    <t xml:space="preserve"> register years)</t>
  </si>
  <si>
    <t xml:space="preserve"> articles num)</t>
  </si>
  <si>
    <t xml:space="preserve"> activate days)</t>
  </si>
  <si>
    <t xml:space="preserve"> homepage total timespent)</t>
  </si>
  <si>
    <t xml:space="preserve"> avg article/day)</t>
  </si>
  <si>
    <t xml:space="preserve"> avg timespent/day)</t>
  </si>
  <si>
    <t xml:space="preserve"> avg impression/day)</t>
  </si>
  <si>
    <t xml:space="preserve"> avg click/day)</t>
  </si>
  <si>
    <t xml:space="preserve"> homepage timespentp)</t>
  </si>
  <si>
    <t xml:space="preserve"> section total timespent)</t>
  </si>
  <si>
    <t xml:space="preserve"> Similarity Score)</t>
  </si>
  <si>
    <t xml:space="preserve"> Score Bin)</t>
  </si>
  <si>
    <t xml:space="preserve"> 0-4 bucket </t>
  </si>
  <si>
    <t xml:space="preserve"> 4-8 bucket </t>
  </si>
  <si>
    <t xml:space="preserve"> 8-12 bucket </t>
  </si>
  <si>
    <t xml:space="preserve"> 12-16 bucket </t>
  </si>
  <si>
    <t xml:space="preserve"> 16-20 bucket </t>
  </si>
  <si>
    <t xml:space="preserve"> 20-24 bucket </t>
  </si>
  <si>
    <t xml:space="preserve"> Mon </t>
  </si>
  <si>
    <t xml:space="preserve"> Tue </t>
  </si>
  <si>
    <t xml:space="preserve"> Wed </t>
  </si>
  <si>
    <t xml:space="preserve"> Thu </t>
  </si>
  <si>
    <t xml:space="preserve"> Fri </t>
  </si>
  <si>
    <t xml:space="preserve"> Sat </t>
  </si>
  <si>
    <t xml:space="preserve"> Sun </t>
  </si>
  <si>
    <t xml:space="preserve"> Tablet </t>
  </si>
  <si>
    <t xml:space="preserve"> Computer </t>
  </si>
  <si>
    <t xml:space="preserve"> Mobile </t>
  </si>
  <si>
    <t xml:space="preserve"> Other </t>
  </si>
  <si>
    <t xml:space="preserve"> register years </t>
  </si>
  <si>
    <t xml:space="preserve"> account type </t>
  </si>
  <si>
    <t xml:space="preserve"> articles num </t>
  </si>
  <si>
    <t xml:space="preserve"> time spent </t>
  </si>
  <si>
    <t xml:space="preserve"> activate days </t>
  </si>
  <si>
    <t xml:space="preserve"> homepage total timespent </t>
  </si>
  <si>
    <t xml:space="preserve"> stocks </t>
  </si>
  <si>
    <t xml:space="preserve"> insidethemarket </t>
  </si>
  <si>
    <t xml:space="preserve"> watchlist </t>
  </si>
  <si>
    <t xml:space="preserve"> funds </t>
  </si>
  <si>
    <t xml:space="preserve"> indices </t>
  </si>
  <si>
    <t xml:space="preserve"> portfolio </t>
  </si>
  <si>
    <t xml:space="preserve"> personalfinance </t>
  </si>
  <si>
    <t xml:space="preserve"> investmentideas </t>
  </si>
  <si>
    <t xml:space="preserve"> alberta </t>
  </si>
  <si>
    <t xml:space="preserve"> britishcolumbia </t>
  </si>
  <si>
    <t xml:space="preserve"> toronto </t>
  </si>
  <si>
    <t xml:space="preserve"> ontario </t>
  </si>
  <si>
    <t xml:space="preserve"> vancouver </t>
  </si>
  <si>
    <t xml:space="preserve"> quebec </t>
  </si>
  <si>
    <t xml:space="preserve"> atlantic </t>
  </si>
  <si>
    <t xml:space="preserve"> commentary </t>
  </si>
  <si>
    <t xml:space="preserve"> internationalbusiness </t>
  </si>
  <si>
    <t xml:space="preserve"> careers </t>
  </si>
  <si>
    <t xml:space="preserve"> economy </t>
  </si>
  <si>
    <t xml:space="preserve"> technology </t>
  </si>
  <si>
    <t xml:space="preserve"> industrynews </t>
  </si>
  <si>
    <t xml:space="preserve"> smallbusiness </t>
  </si>
  <si>
    <t xml:space="preserve"> business general </t>
  </si>
  <si>
    <t xml:space="preserve"> canada general </t>
  </si>
  <si>
    <t xml:space="preserve"> opinion </t>
  </si>
  <si>
    <t xml:space="preserve"> world </t>
  </si>
  <si>
    <t xml:space="preserve"> life </t>
  </si>
  <si>
    <t xml:space="preserve"> politics </t>
  </si>
  <si>
    <t xml:space="preserve"> arts </t>
  </si>
  <si>
    <t xml:space="preserve"> sports </t>
  </si>
  <si>
    <t xml:space="preserve"> drive </t>
  </si>
  <si>
    <t xml:space="preserve"> globerealestate </t>
  </si>
  <si>
    <t xml:space="preserve"> avg article/day </t>
  </si>
  <si>
    <t xml:space="preserve"> avg timespent/day </t>
  </si>
  <si>
    <t xml:space="preserve"> avg impression/day </t>
  </si>
  <si>
    <t xml:space="preserve"> avg click/day </t>
  </si>
  <si>
    <t xml:space="preserve"> homepage timespentp </t>
  </si>
  <si>
    <t xml:space="preserve"> section total timespent </t>
  </si>
  <si>
    <t xml:space="preserve"> Similarity Score </t>
  </si>
  <si>
    <t xml:space="preserve"> Score Bin </t>
  </si>
  <si>
    <t xml:space="preserve">50-100(0.2M </t>
  </si>
  <si>
    <t>segment Globe registered and premium users + Globe Panel Members declared as Male (b2ce9910-b9f2-4d67-942b-85ac17511117)</t>
  </si>
  <si>
    <t>Top 0.2M predicted user</t>
  </si>
  <si>
    <t xml:space="preserve"> account type</t>
  </si>
  <si>
    <t>according to the calculation, the avergae timespent can be caculated by dividing section_total_timespend by active_days column, which is 15 min for base segment and 11 min for the top 0.2M potential lookalike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</si>
</sst>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7" fillId="36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topLeftCell="A14" workbookViewId="0">
      <selection activeCell="D34" sqref="D34"/>
    </sheetView>
  </sheetViews>
  <sheetFormatPr baseColWidth="10" defaultRowHeight="16" x14ac:dyDescent="0.2"/>
  <cols>
    <col min="1" max="1" width="21.1640625" customWidth="1"/>
    <col min="20" max="20" width="16.6640625" customWidth="1"/>
    <col min="23" max="23" width="14.6640625" customWidth="1"/>
    <col min="25" max="25" width="16.1640625" customWidth="1"/>
    <col min="26" max="26" width="16.6640625" customWidth="1"/>
    <col min="41" max="41" width="21.83203125" customWidth="1"/>
    <col min="42" max="42" width="15.83203125" bestFit="1" customWidth="1"/>
    <col min="56" max="56" width="10" customWidth="1"/>
    <col min="62" max="62" width="19.1640625" customWidth="1"/>
  </cols>
  <sheetData>
    <row r="1" spans="1:64" x14ac:dyDescent="0.2">
      <c r="A1" t="s">
        <v>8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</row>
    <row r="2" spans="1:64" x14ac:dyDescent="0.2">
      <c r="A2">
        <v>0</v>
      </c>
      <c r="B2">
        <v>11.8494020267867</v>
      </c>
      <c r="C2">
        <v>14.359795076006</v>
      </c>
      <c r="D2">
        <v>54.2766216671913</v>
      </c>
      <c r="E2">
        <v>48.435725401704602</v>
      </c>
      <c r="F2">
        <v>29.5850438752542</v>
      </c>
      <c r="G2">
        <v>25.165620379266599</v>
      </c>
      <c r="H2">
        <v>29.742698076895099</v>
      </c>
      <c r="I2">
        <v>28.539073957173802</v>
      </c>
      <c r="J2">
        <v>31.293394709455999</v>
      </c>
      <c r="K2">
        <v>30.7357202529485</v>
      </c>
      <c r="L2">
        <v>29.282361146346499</v>
      </c>
      <c r="M2">
        <v>18.118500040058699</v>
      </c>
      <c r="N2">
        <v>15.960460243330701</v>
      </c>
      <c r="O2">
        <v>11.445100952605699</v>
      </c>
      <c r="P2">
        <v>89.355782890129802</v>
      </c>
      <c r="Q2">
        <v>82.867459798685701</v>
      </c>
      <c r="R2">
        <v>3.8560488843198001E-3</v>
      </c>
      <c r="S2">
        <v>1.45656850378635E-3</v>
      </c>
      <c r="T2">
        <v>2.5455678990512701E-4</v>
      </c>
      <c r="U2">
        <v>1.7444920996844999</v>
      </c>
      <c r="V2">
        <v>183.67220842620799</v>
      </c>
      <c r="W2">
        <v>1.5866883705131301</v>
      </c>
      <c r="X2">
        <v>41.829154158960598</v>
      </c>
      <c r="Y2">
        <v>27.5351619331881</v>
      </c>
      <c r="Z2">
        <v>1.2961767587136199</v>
      </c>
      <c r="AA2">
        <v>0.68925335048069503</v>
      </c>
      <c r="AB2">
        <v>2.8294950690857101</v>
      </c>
      <c r="AC2">
        <v>3.2255252067531499</v>
      </c>
      <c r="AD2">
        <v>0.121572904906801</v>
      </c>
      <c r="AE2">
        <v>2.6118403873018901</v>
      </c>
      <c r="AF2">
        <v>0.71901614290233895</v>
      </c>
      <c r="AG2">
        <v>0.99493066205817804</v>
      </c>
      <c r="AH2">
        <v>1.3297284085029699</v>
      </c>
      <c r="AI2">
        <v>1.16804878989089</v>
      </c>
      <c r="AJ2">
        <v>2.16115571190152E-2</v>
      </c>
      <c r="AK2">
        <v>1.04677899658239E-2</v>
      </c>
      <c r="AL2">
        <v>5.0581519417806399E-3</v>
      </c>
      <c r="AM2">
        <v>5.5916612963012903E-3</v>
      </c>
      <c r="AN2">
        <v>0.82363316237242801</v>
      </c>
      <c r="AO2">
        <v>1.0430774492510799</v>
      </c>
      <c r="AP2">
        <v>1.22501412699232</v>
      </c>
      <c r="AQ2">
        <v>0.35108591679540002</v>
      </c>
      <c r="AR2">
        <v>0.32999721424027501</v>
      </c>
      <c r="AS2">
        <v>0.43559776854597698</v>
      </c>
      <c r="AT2">
        <v>0.28532734874314902</v>
      </c>
      <c r="AU2">
        <v>4.4689809062879702</v>
      </c>
      <c r="AV2">
        <v>19.060092705752201</v>
      </c>
      <c r="AW2">
        <v>11.200991266663699</v>
      </c>
      <c r="AX2">
        <v>11.233629817128101</v>
      </c>
      <c r="AY2">
        <v>7.8572956681662296</v>
      </c>
      <c r="AZ2">
        <v>6.6348818835361998</v>
      </c>
      <c r="BA2">
        <v>3.3752964938975198</v>
      </c>
      <c r="BB2">
        <v>1.5710318834786801</v>
      </c>
      <c r="BC2">
        <v>2.3258797222110199</v>
      </c>
      <c r="BD2">
        <v>1.22813804018717</v>
      </c>
      <c r="BE2">
        <v>1.08181725923413</v>
      </c>
      <c r="BF2">
        <v>76.573406988085793</v>
      </c>
      <c r="BG2">
        <v>1.89158426243207</v>
      </c>
      <c r="BH2">
        <v>1.60009560875593E-2</v>
      </c>
      <c r="BI2">
        <v>8.1360403227613204E-2</v>
      </c>
      <c r="BJ2">
        <v>116.01343014835599</v>
      </c>
      <c r="BK2">
        <v>1.8764022469154</v>
      </c>
      <c r="BL2">
        <v>0</v>
      </c>
    </row>
    <row r="3" spans="1:64" x14ac:dyDescent="0.2">
      <c r="A3">
        <v>1</v>
      </c>
      <c r="B3">
        <v>1820.4289948201399</v>
      </c>
      <c r="C3">
        <v>4210.7519326618603</v>
      </c>
      <c r="D3">
        <v>16121.3723594244</v>
      </c>
      <c r="E3">
        <v>11726.148224460399</v>
      </c>
      <c r="F3">
        <v>7129.8422656115099</v>
      </c>
      <c r="G3">
        <v>5617.8396782733798</v>
      </c>
      <c r="H3">
        <v>7697.5077358273402</v>
      </c>
      <c r="I3">
        <v>7646.46727366906</v>
      </c>
      <c r="J3">
        <v>7667.0604670503499</v>
      </c>
      <c r="K3">
        <v>7715.1121775539496</v>
      </c>
      <c r="L3">
        <v>7375.64456978417</v>
      </c>
      <c r="M3">
        <v>4719.7467464748197</v>
      </c>
      <c r="N3">
        <v>3804.8444848920799</v>
      </c>
      <c r="O3">
        <v>4167.3286141007102</v>
      </c>
      <c r="P3">
        <v>32439.505424172599</v>
      </c>
      <c r="Q3">
        <v>10019.5494169784</v>
      </c>
      <c r="R3">
        <v>0</v>
      </c>
      <c r="S3">
        <v>7.2386103627482603</v>
      </c>
      <c r="T3">
        <v>1.6529496402877599</v>
      </c>
      <c r="U3">
        <v>130.32057553956801</v>
      </c>
      <c r="V3">
        <v>46626.3834552517</v>
      </c>
      <c r="W3">
        <v>33.346187050359703</v>
      </c>
      <c r="X3">
        <v>13320.2296402877</v>
      </c>
      <c r="Y3">
        <v>2192.4115588489199</v>
      </c>
      <c r="Z3">
        <v>1692.78332201438</v>
      </c>
      <c r="AA3">
        <v>3148.67611597122</v>
      </c>
      <c r="AB3">
        <v>138.38889352517899</v>
      </c>
      <c r="AC3">
        <v>306.729507338129</v>
      </c>
      <c r="AD3">
        <v>243.51034273381299</v>
      </c>
      <c r="AE3">
        <v>601.858141870503</v>
      </c>
      <c r="AF3">
        <v>369.72219999999902</v>
      </c>
      <c r="AG3">
        <v>264.37972230215797</v>
      </c>
      <c r="AH3">
        <v>383.78600575539502</v>
      </c>
      <c r="AI3">
        <v>306.55667136690602</v>
      </c>
      <c r="AJ3">
        <v>18.8878184172661</v>
      </c>
      <c r="AK3">
        <v>4.8474558273381296</v>
      </c>
      <c r="AL3">
        <v>2.1596132374100701</v>
      </c>
      <c r="AM3">
        <v>1.91299366906474</v>
      </c>
      <c r="AN3">
        <v>267.54935453237402</v>
      </c>
      <c r="AO3">
        <v>307.88119568345297</v>
      </c>
      <c r="AP3">
        <v>171.295634244604</v>
      </c>
      <c r="AQ3">
        <v>102.40343798561101</v>
      </c>
      <c r="AR3">
        <v>68.337434532374104</v>
      </c>
      <c r="AS3">
        <v>88.949444604316497</v>
      </c>
      <c r="AT3">
        <v>9.8260135251798495</v>
      </c>
      <c r="AU3">
        <v>1801.2712247482</v>
      </c>
      <c r="AV3">
        <v>4430.2753269064697</v>
      </c>
      <c r="AW3">
        <v>3415.0638869064701</v>
      </c>
      <c r="AX3">
        <v>3474.8688682014299</v>
      </c>
      <c r="AY3">
        <v>1374.1736391366801</v>
      </c>
      <c r="AZ3">
        <v>1596.3604992805699</v>
      </c>
      <c r="BA3">
        <v>1033.4427133812901</v>
      </c>
      <c r="BB3">
        <v>470.01858705035897</v>
      </c>
      <c r="BC3">
        <v>218.472198561151</v>
      </c>
      <c r="BD3">
        <v>558.22419769784096</v>
      </c>
      <c r="BE3">
        <v>2.85303135888585</v>
      </c>
      <c r="BF3">
        <v>886.32540038607897</v>
      </c>
      <c r="BG3">
        <v>16.096109095501301</v>
      </c>
      <c r="BH3">
        <v>0.10382905008842699</v>
      </c>
      <c r="BI3">
        <v>0.31153976615885998</v>
      </c>
      <c r="BJ3">
        <v>29065.0240198561</v>
      </c>
      <c r="BK3">
        <v>15.5268546762589</v>
      </c>
      <c r="BL3">
        <v>1</v>
      </c>
    </row>
    <row r="4" spans="1:64" x14ac:dyDescent="0.2">
      <c r="A4">
        <v>2</v>
      </c>
      <c r="B4">
        <v>1079.6517885938999</v>
      </c>
      <c r="C4">
        <v>3225.9772572271299</v>
      </c>
      <c r="D4">
        <v>10102.2777056047</v>
      </c>
      <c r="E4">
        <v>7086.3515373647997</v>
      </c>
      <c r="F4">
        <v>4623.6443744345997</v>
      </c>
      <c r="G4">
        <v>3602.8558422812198</v>
      </c>
      <c r="H4">
        <v>4882.2248410029497</v>
      </c>
      <c r="I4">
        <v>4813.2560391347097</v>
      </c>
      <c r="J4">
        <v>4787.9577250737402</v>
      </c>
      <c r="K4">
        <v>4756.4457731563398</v>
      </c>
      <c r="L4">
        <v>4673.8781378564399</v>
      </c>
      <c r="M4">
        <v>3221.1566022615498</v>
      </c>
      <c r="N4">
        <v>2585.8393870206401</v>
      </c>
      <c r="O4">
        <v>2506.5998209439499</v>
      </c>
      <c r="P4">
        <v>20850.3427769911</v>
      </c>
      <c r="Q4">
        <v>6363.8159075712801</v>
      </c>
      <c r="R4">
        <v>0</v>
      </c>
      <c r="S4">
        <v>5.1429335120373496</v>
      </c>
      <c r="T4">
        <v>1.50629301868239</v>
      </c>
      <c r="U4">
        <v>90.158800393313598</v>
      </c>
      <c r="V4">
        <v>29720.758505506299</v>
      </c>
      <c r="W4">
        <v>22.442182890855399</v>
      </c>
      <c r="X4">
        <v>8091.3355917404097</v>
      </c>
      <c r="Y4">
        <v>1061.80045132743</v>
      </c>
      <c r="Z4">
        <v>1085.3961666666601</v>
      </c>
      <c r="AA4">
        <v>1301.18673195673</v>
      </c>
      <c r="AB4">
        <v>62.9185523107178</v>
      </c>
      <c r="AC4">
        <v>78.760664503441504</v>
      </c>
      <c r="AD4">
        <v>287.832464601769</v>
      </c>
      <c r="AE4">
        <v>395.02926106194701</v>
      </c>
      <c r="AF4">
        <v>217.78963274336201</v>
      </c>
      <c r="AG4">
        <v>158.244460078662</v>
      </c>
      <c r="AH4">
        <v>249.714434611602</v>
      </c>
      <c r="AI4">
        <v>192.96797059980301</v>
      </c>
      <c r="AJ4">
        <v>10.772995378564399</v>
      </c>
      <c r="AK4">
        <v>3.1433374631268398</v>
      </c>
      <c r="AL4">
        <v>0.71378210422812105</v>
      </c>
      <c r="AM4">
        <v>2.53417295968534</v>
      </c>
      <c r="AN4">
        <v>164.89377994100201</v>
      </c>
      <c r="AO4">
        <v>201.56981671583</v>
      </c>
      <c r="AP4">
        <v>131.333391150442</v>
      </c>
      <c r="AQ4">
        <v>57.060371779744301</v>
      </c>
      <c r="AR4">
        <v>48.220183775811201</v>
      </c>
      <c r="AS4">
        <v>53.222712979351002</v>
      </c>
      <c r="AT4">
        <v>7.7522152409046203</v>
      </c>
      <c r="AU4">
        <v>1151.50583923303</v>
      </c>
      <c r="AV4">
        <v>2930.14723126843</v>
      </c>
      <c r="AW4">
        <v>2485.3870899704998</v>
      </c>
      <c r="AX4">
        <v>2443.20735162242</v>
      </c>
      <c r="AY4">
        <v>1093.4368904621399</v>
      </c>
      <c r="AZ4">
        <v>1062.2000731563401</v>
      </c>
      <c r="BA4">
        <v>855.34409724680404</v>
      </c>
      <c r="BB4">
        <v>301.75243264503399</v>
      </c>
      <c r="BC4">
        <v>156.25479272369699</v>
      </c>
      <c r="BD4">
        <v>379.03592723697102</v>
      </c>
      <c r="BE4">
        <v>2.4213939583817798</v>
      </c>
      <c r="BF4">
        <v>638.74864673560796</v>
      </c>
      <c r="BG4">
        <v>12.961140881706401</v>
      </c>
      <c r="BH4">
        <v>8.3987280723656202E-2</v>
      </c>
      <c r="BI4">
        <v>0.39598851009791203</v>
      </c>
      <c r="BJ4">
        <v>18631.129275516199</v>
      </c>
      <c r="BK4">
        <v>25.412023598819999</v>
      </c>
      <c r="BL4">
        <v>2</v>
      </c>
    </row>
    <row r="5" spans="1:64" x14ac:dyDescent="0.2">
      <c r="A5">
        <v>3</v>
      </c>
      <c r="B5">
        <v>1219.44024307525</v>
      </c>
      <c r="C5">
        <v>3250.37930293203</v>
      </c>
      <c r="D5">
        <v>10450.589786988199</v>
      </c>
      <c r="E5">
        <v>7154.0104523712998</v>
      </c>
      <c r="F5">
        <v>4755.3020747196297</v>
      </c>
      <c r="G5">
        <v>3799.5360280367499</v>
      </c>
      <c r="H5">
        <v>4963.4089006215299</v>
      </c>
      <c r="I5">
        <v>4904.7941239021702</v>
      </c>
      <c r="J5">
        <v>4928.8439453452202</v>
      </c>
      <c r="K5">
        <v>4873.62972442913</v>
      </c>
      <c r="L5">
        <v>4751.3010472909</v>
      </c>
      <c r="M5">
        <v>3464.0641592352299</v>
      </c>
      <c r="N5">
        <v>2743.2159872990101</v>
      </c>
      <c r="O5">
        <v>2332.3243067152998</v>
      </c>
      <c r="P5">
        <v>21831.479880421499</v>
      </c>
      <c r="Q5">
        <v>6465.4537009863498</v>
      </c>
      <c r="R5">
        <v>0</v>
      </c>
      <c r="S5">
        <v>4.1408167928720303</v>
      </c>
      <c r="T5">
        <v>1.41001216051884</v>
      </c>
      <c r="U5">
        <v>97.860491825428994</v>
      </c>
      <c r="V5">
        <v>30629.2578881232</v>
      </c>
      <c r="W5">
        <v>24.812457775976199</v>
      </c>
      <c r="X5">
        <v>7909.2349496689503</v>
      </c>
      <c r="Y5">
        <v>957.95716876097799</v>
      </c>
      <c r="Z5">
        <v>1143.0087236184199</v>
      </c>
      <c r="AA5">
        <v>1347.43603404945</v>
      </c>
      <c r="AB5">
        <v>67.344246723415694</v>
      </c>
      <c r="AC5">
        <v>118.30555593838599</v>
      </c>
      <c r="AD5">
        <v>195.94396676124799</v>
      </c>
      <c r="AE5">
        <v>419.114680583704</v>
      </c>
      <c r="AF5">
        <v>247.63087346304499</v>
      </c>
      <c r="AG5">
        <v>178.42935616808501</v>
      </c>
      <c r="AH5">
        <v>262.92210275638399</v>
      </c>
      <c r="AI5">
        <v>197.54221233617</v>
      </c>
      <c r="AJ5">
        <v>7.5462557762464497</v>
      </c>
      <c r="AK5">
        <v>2.0789227131468699</v>
      </c>
      <c r="AL5">
        <v>0.78002911768679795</v>
      </c>
      <c r="AM5">
        <v>1.0924481826780099</v>
      </c>
      <c r="AN5">
        <v>173.38429137954299</v>
      </c>
      <c r="AO5">
        <v>212.07992480745801</v>
      </c>
      <c r="AP5">
        <v>142.40476064045299</v>
      </c>
      <c r="AQ5">
        <v>59.764675043912902</v>
      </c>
      <c r="AR5">
        <v>51.094870895824798</v>
      </c>
      <c r="AS5">
        <v>56.987846169436501</v>
      </c>
      <c r="AT5">
        <v>7.7698094176462602</v>
      </c>
      <c r="AU5">
        <v>1203.5032564518301</v>
      </c>
      <c r="AV5">
        <v>3210.8793611674</v>
      </c>
      <c r="AW5">
        <v>2690.4065473584601</v>
      </c>
      <c r="AX5">
        <v>2645.1464490609301</v>
      </c>
      <c r="AY5">
        <v>1215.6849369679701</v>
      </c>
      <c r="AZ5">
        <v>1071.7065464801999</v>
      </c>
      <c r="BA5">
        <v>947.83133022564505</v>
      </c>
      <c r="BB5">
        <v>304.30462802324001</v>
      </c>
      <c r="BC5">
        <v>162.503055668153</v>
      </c>
      <c r="BD5">
        <v>414.31130414808803</v>
      </c>
      <c r="BE5">
        <v>2.9052122456965002</v>
      </c>
      <c r="BF5">
        <v>657.81450448653197</v>
      </c>
      <c r="BG5">
        <v>14.070594893315601</v>
      </c>
      <c r="BH5">
        <v>9.2733421022023296E-2</v>
      </c>
      <c r="BI5">
        <v>0.28856831985314402</v>
      </c>
      <c r="BJ5">
        <v>19716.896170855201</v>
      </c>
      <c r="BK5">
        <v>35.440841778138001</v>
      </c>
      <c r="BL5">
        <v>3</v>
      </c>
    </row>
    <row r="6" spans="1:64" x14ac:dyDescent="0.2">
      <c r="A6">
        <v>4</v>
      </c>
      <c r="B6">
        <v>959.30955421686701</v>
      </c>
      <c r="C6">
        <v>2516.52702519167</v>
      </c>
      <c r="D6">
        <v>8131.9618944538497</v>
      </c>
      <c r="E6">
        <v>5512.6995935975301</v>
      </c>
      <c r="F6">
        <v>3723.4818988847901</v>
      </c>
      <c r="G6">
        <v>2994.958000697</v>
      </c>
      <c r="H6">
        <v>3926.1596195359898</v>
      </c>
      <c r="I6">
        <v>3799.8220804540401</v>
      </c>
      <c r="J6">
        <v>3860.4750897640101</v>
      </c>
      <c r="K6">
        <v>3813.5194578811102</v>
      </c>
      <c r="L6">
        <v>3724.0195249427402</v>
      </c>
      <c r="M6">
        <v>2653.7056996415399</v>
      </c>
      <c r="N6">
        <v>2061.2364948222598</v>
      </c>
      <c r="O6">
        <v>1857.6916285970301</v>
      </c>
      <c r="P6">
        <v>17082.4659961166</v>
      </c>
      <c r="Q6">
        <v>4898.7803423279902</v>
      </c>
      <c r="R6">
        <v>0</v>
      </c>
      <c r="S6">
        <v>4.0982744090358896</v>
      </c>
      <c r="T6">
        <v>1.4491187892064099</v>
      </c>
      <c r="U6">
        <v>79.250572538086203</v>
      </c>
      <c r="V6">
        <v>23838.9379670417</v>
      </c>
      <c r="W6">
        <v>22.137110425171699</v>
      </c>
      <c r="X6">
        <v>5761.2193953002097</v>
      </c>
      <c r="Y6">
        <v>725.62145275316095</v>
      </c>
      <c r="Z6">
        <v>930.25522005376797</v>
      </c>
      <c r="AA6">
        <v>1263.59156571741</v>
      </c>
      <c r="AB6">
        <v>57.855373095688499</v>
      </c>
      <c r="AC6">
        <v>82.282669023200199</v>
      </c>
      <c r="AD6">
        <v>161.356044409041</v>
      </c>
      <c r="AE6">
        <v>320.70959658468502</v>
      </c>
      <c r="AF6">
        <v>198.599038833018</v>
      </c>
      <c r="AG6">
        <v>129.18044603206201</v>
      </c>
      <c r="AH6">
        <v>192.979052524146</v>
      </c>
      <c r="AI6">
        <v>151.938146818679</v>
      </c>
      <c r="AJ6">
        <v>5.74815792093995</v>
      </c>
      <c r="AK6">
        <v>1.94552285173752</v>
      </c>
      <c r="AL6">
        <v>0.596698695608881</v>
      </c>
      <c r="AM6">
        <v>0.74398994324404999</v>
      </c>
      <c r="AN6">
        <v>140.59772617743701</v>
      </c>
      <c r="AO6">
        <v>158.91914174051499</v>
      </c>
      <c r="AP6">
        <v>114.821337200039</v>
      </c>
      <c r="AQ6">
        <v>45.859420890172203</v>
      </c>
      <c r="AR6">
        <v>38.853540575525201</v>
      </c>
      <c r="AS6">
        <v>43.104723986856499</v>
      </c>
      <c r="AT6">
        <v>6.7475307179129702</v>
      </c>
      <c r="AU6">
        <v>982.34935731355097</v>
      </c>
      <c r="AV6">
        <v>2450.2550004978598</v>
      </c>
      <c r="AW6">
        <v>2060.5322713830501</v>
      </c>
      <c r="AX6">
        <v>1953.01852997112</v>
      </c>
      <c r="AY6">
        <v>974.91760111520398</v>
      </c>
      <c r="AZ6">
        <v>806.88665249427402</v>
      </c>
      <c r="BA6">
        <v>750.86290326595599</v>
      </c>
      <c r="BB6">
        <v>208.6068207209</v>
      </c>
      <c r="BC6">
        <v>116.13274554416</v>
      </c>
      <c r="BD6">
        <v>314.987341332271</v>
      </c>
      <c r="BE6">
        <v>2.7184535596885699</v>
      </c>
      <c r="BF6">
        <v>611.22368357355299</v>
      </c>
      <c r="BG6">
        <v>12.924722271452399</v>
      </c>
      <c r="BH6">
        <v>8.53533387683547E-2</v>
      </c>
      <c r="BI6">
        <v>0.237817298464812</v>
      </c>
      <c r="BJ6">
        <v>15390.8556201832</v>
      </c>
      <c r="BK6">
        <v>45.303530817484798</v>
      </c>
      <c r="BL6">
        <v>4</v>
      </c>
    </row>
    <row r="7" spans="1:64" x14ac:dyDescent="0.2">
      <c r="A7">
        <v>5</v>
      </c>
      <c r="B7">
        <v>539.18955284010997</v>
      </c>
      <c r="C7">
        <v>1364.7577101014499</v>
      </c>
      <c r="D7">
        <v>4718.5716600755304</v>
      </c>
      <c r="E7">
        <v>3288.35827419832</v>
      </c>
      <c r="F7">
        <v>2101.0024329037901</v>
      </c>
      <c r="G7">
        <v>1599.4237200621999</v>
      </c>
      <c r="H7">
        <v>2263.6151598533602</v>
      </c>
      <c r="I7">
        <v>2232.1888780641302</v>
      </c>
      <c r="J7">
        <v>2219.6049797082101</v>
      </c>
      <c r="K7">
        <v>2212.1243970228802</v>
      </c>
      <c r="L7">
        <v>2135.6849204991399</v>
      </c>
      <c r="M7">
        <v>1442.5528654002801</v>
      </c>
      <c r="N7">
        <v>1105.53214963341</v>
      </c>
      <c r="O7">
        <v>910.88294216099996</v>
      </c>
      <c r="P7">
        <v>10009.2681821817</v>
      </c>
      <c r="Q7">
        <v>2691.14478823224</v>
      </c>
      <c r="R7">
        <v>7.4376064578241799E-3</v>
      </c>
      <c r="S7">
        <v>3.1226165603009801</v>
      </c>
      <c r="T7">
        <v>1.57102125453602</v>
      </c>
      <c r="U7">
        <v>47.0480263645115</v>
      </c>
      <c r="V7">
        <v>13611.303350181401</v>
      </c>
      <c r="W7">
        <v>14.801044212397199</v>
      </c>
      <c r="X7">
        <v>2803.1325105532101</v>
      </c>
      <c r="Y7">
        <v>475.84197900466501</v>
      </c>
      <c r="Z7">
        <v>614.09037754573001</v>
      </c>
      <c r="AA7">
        <v>769.07139998518801</v>
      </c>
      <c r="AB7">
        <v>37.683159223876103</v>
      </c>
      <c r="AC7">
        <v>40.433826964378198</v>
      </c>
      <c r="AD7">
        <v>85.007710842035095</v>
      </c>
      <c r="AE7">
        <v>193.71923757683399</v>
      </c>
      <c r="AF7">
        <v>129.639221099015</v>
      </c>
      <c r="AG7">
        <v>70.164330889431994</v>
      </c>
      <c r="AH7">
        <v>113.228534547878</v>
      </c>
      <c r="AI7">
        <v>85.594657742723797</v>
      </c>
      <c r="AJ7">
        <v>3.6726431533733201</v>
      </c>
      <c r="AK7">
        <v>0.87117451677405</v>
      </c>
      <c r="AL7">
        <v>0.426163667333185</v>
      </c>
      <c r="AM7">
        <v>0.71778678812115804</v>
      </c>
      <c r="AN7">
        <v>79.5422548692883</v>
      </c>
      <c r="AO7">
        <v>93.9669964452344</v>
      </c>
      <c r="AP7">
        <v>69.609421461897298</v>
      </c>
      <c r="AQ7">
        <v>28.961875027771601</v>
      </c>
      <c r="AR7">
        <v>20.996638561800999</v>
      </c>
      <c r="AS7">
        <v>26.631021328593601</v>
      </c>
      <c r="AT7">
        <v>4.87816133451825</v>
      </c>
      <c r="AU7">
        <v>588.00225068503198</v>
      </c>
      <c r="AV7">
        <v>1398.4664158335099</v>
      </c>
      <c r="AW7">
        <v>1167.1598316300001</v>
      </c>
      <c r="AX7">
        <v>1082.65735058875</v>
      </c>
      <c r="AY7">
        <v>567.99956631859595</v>
      </c>
      <c r="AZ7">
        <v>469.61406820706401</v>
      </c>
      <c r="BA7">
        <v>447.30456535584699</v>
      </c>
      <c r="BB7">
        <v>110.144347071021</v>
      </c>
      <c r="BC7">
        <v>62.471097681996497</v>
      </c>
      <c r="BD7">
        <v>179.49718481078199</v>
      </c>
      <c r="BE7">
        <v>2.5844902596630401</v>
      </c>
      <c r="BF7">
        <v>555.97644461245</v>
      </c>
      <c r="BG7">
        <v>11.444524658764101</v>
      </c>
      <c r="BH7">
        <v>7.5968885493038596E-2</v>
      </c>
      <c r="BI7">
        <v>0.20825819950528199</v>
      </c>
      <c r="BJ7">
        <v>9018.0652507590803</v>
      </c>
      <c r="BK7">
        <v>55.177147670887898</v>
      </c>
      <c r="BL7">
        <v>5</v>
      </c>
    </row>
    <row r="8" spans="1:64" x14ac:dyDescent="0.2">
      <c r="A8">
        <v>6</v>
      </c>
      <c r="B8">
        <v>450.154936290102</v>
      </c>
      <c r="C8">
        <v>976.08264841406901</v>
      </c>
      <c r="D8">
        <v>3559.7141120603401</v>
      </c>
      <c r="E8">
        <v>2489.4931395528401</v>
      </c>
      <c r="F8">
        <v>1683.8285343088201</v>
      </c>
      <c r="G8">
        <v>1354.6703726256401</v>
      </c>
      <c r="H8">
        <v>1747.2967622921001</v>
      </c>
      <c r="I8">
        <v>1683.87451595019</v>
      </c>
      <c r="J8">
        <v>1722.43744805961</v>
      </c>
      <c r="K8">
        <v>1694.8344414705</v>
      </c>
      <c r="L8">
        <v>1616.2169532400201</v>
      </c>
      <c r="M8">
        <v>1151.86247514314</v>
      </c>
      <c r="N8">
        <v>897.42114709624695</v>
      </c>
      <c r="O8">
        <v>750.885653140052</v>
      </c>
      <c r="P8">
        <v>7579.4093635826503</v>
      </c>
      <c r="Q8">
        <v>2183.6487265291198</v>
      </c>
      <c r="R8">
        <v>0</v>
      </c>
      <c r="S8">
        <v>3.3464965216547702</v>
      </c>
      <c r="T8">
        <v>1.54957738798509</v>
      </c>
      <c r="U8">
        <v>39.864218849404701</v>
      </c>
      <c r="V8">
        <v>10513.943743251801</v>
      </c>
      <c r="W8">
        <v>13.9798691266018</v>
      </c>
      <c r="X8">
        <v>2004.2426737707799</v>
      </c>
      <c r="Y8">
        <v>307.25392479323801</v>
      </c>
      <c r="Z8">
        <v>425.08105616649999</v>
      </c>
      <c r="AA8">
        <v>522.49893519949103</v>
      </c>
      <c r="AB8">
        <v>30.625180768881201</v>
      </c>
      <c r="AC8">
        <v>35.024490320821499</v>
      </c>
      <c r="AD8">
        <v>57.330682768335897</v>
      </c>
      <c r="AE8">
        <v>156.34574547850499</v>
      </c>
      <c r="AF8">
        <v>92.025144415159502</v>
      </c>
      <c r="AG8">
        <v>57.350555802962802</v>
      </c>
      <c r="AH8">
        <v>91.670903708079607</v>
      </c>
      <c r="AI8">
        <v>72.464162319367404</v>
      </c>
      <c r="AJ8">
        <v>3.4350599381986702</v>
      </c>
      <c r="AK8">
        <v>0.49957966009270199</v>
      </c>
      <c r="AL8">
        <v>0.31589461964918603</v>
      </c>
      <c r="AM8">
        <v>0.403574797782423</v>
      </c>
      <c r="AN8">
        <v>68.109723938925796</v>
      </c>
      <c r="AO8">
        <v>71.849724393347202</v>
      </c>
      <c r="AP8">
        <v>62.839342542942802</v>
      </c>
      <c r="AQ8">
        <v>20.018223802599199</v>
      </c>
      <c r="AR8">
        <v>17.079277333454499</v>
      </c>
      <c r="AS8">
        <v>20.9457782422975</v>
      </c>
      <c r="AT8">
        <v>3.8429291102426602</v>
      </c>
      <c r="AU8">
        <v>488.15057325274898</v>
      </c>
      <c r="AV8">
        <v>1185.6462678814801</v>
      </c>
      <c r="AW8">
        <v>1026.8681718622199</v>
      </c>
      <c r="AX8">
        <v>867.20052999181996</v>
      </c>
      <c r="AY8">
        <v>467.10015727528798</v>
      </c>
      <c r="AZ8">
        <v>378.99570144505998</v>
      </c>
      <c r="BA8">
        <v>373.91380996091902</v>
      </c>
      <c r="BB8">
        <v>80.877001590475302</v>
      </c>
      <c r="BC8">
        <v>44.196861674088801</v>
      </c>
      <c r="BD8">
        <v>142.36114137053499</v>
      </c>
      <c r="BE8">
        <v>2.47935761355683</v>
      </c>
      <c r="BF8">
        <v>463.377200705348</v>
      </c>
      <c r="BG8">
        <v>10.334362628817701</v>
      </c>
      <c r="BH8">
        <v>7.5400088231580398E-2</v>
      </c>
      <c r="BI8">
        <v>0.152437055625738</v>
      </c>
      <c r="BJ8">
        <v>7172.3201064255099</v>
      </c>
      <c r="BK8">
        <v>64.521674088884794</v>
      </c>
      <c r="BL8">
        <v>6</v>
      </c>
    </row>
    <row r="9" spans="1:64" x14ac:dyDescent="0.2">
      <c r="A9">
        <v>7</v>
      </c>
      <c r="B9">
        <v>285.11046152578598</v>
      </c>
      <c r="C9">
        <v>579.98603938045801</v>
      </c>
      <c r="D9">
        <v>2052.8737724501502</v>
      </c>
      <c r="E9">
        <v>1527.3185819739599</v>
      </c>
      <c r="F9">
        <v>951.82703762289202</v>
      </c>
      <c r="G9">
        <v>794.52250837589804</v>
      </c>
      <c r="H9">
        <v>1043.09231361564</v>
      </c>
      <c r="I9">
        <v>1007.9999637502</v>
      </c>
      <c r="J9">
        <v>1002.70177431756</v>
      </c>
      <c r="K9">
        <v>999.510881089691</v>
      </c>
      <c r="L9">
        <v>951.02711314329599</v>
      </c>
      <c r="M9">
        <v>665.05272620420703</v>
      </c>
      <c r="N9">
        <v>522.25362920854502</v>
      </c>
      <c r="O9">
        <v>415.45742456198099</v>
      </c>
      <c r="P9">
        <v>4373.1486634261501</v>
      </c>
      <c r="Q9">
        <v>1403.03231334102</v>
      </c>
      <c r="R9">
        <v>0</v>
      </c>
      <c r="S9">
        <v>2.1087682386847302</v>
      </c>
      <c r="T9">
        <v>1.2496841874004501</v>
      </c>
      <c r="U9">
        <v>25.3621683967704</v>
      </c>
      <c r="V9">
        <v>6191.6384013291499</v>
      </c>
      <c r="W9">
        <v>10.0261437908496</v>
      </c>
      <c r="X9">
        <v>1089.4690839786799</v>
      </c>
      <c r="Y9">
        <v>245.55510726643601</v>
      </c>
      <c r="Z9">
        <v>184.042954358213</v>
      </c>
      <c r="AA9">
        <v>503.908506508485</v>
      </c>
      <c r="AB9">
        <v>22.893624320316299</v>
      </c>
      <c r="AC9">
        <v>18.810967649805001</v>
      </c>
      <c r="AD9">
        <v>23.025080079090401</v>
      </c>
      <c r="AE9">
        <v>88.210129290932102</v>
      </c>
      <c r="AF9">
        <v>42.031607952985098</v>
      </c>
      <c r="AG9">
        <v>35.058866095457702</v>
      </c>
      <c r="AH9">
        <v>54.492161256659401</v>
      </c>
      <c r="AI9">
        <v>43.927314769044798</v>
      </c>
      <c r="AJ9">
        <v>2.1185417147251</v>
      </c>
      <c r="AK9">
        <v>0.341146262426539</v>
      </c>
      <c r="AL9">
        <v>0.24992629208546099</v>
      </c>
      <c r="AM9">
        <v>0.47812489701763</v>
      </c>
      <c r="AN9">
        <v>37.035230680507397</v>
      </c>
      <c r="AO9">
        <v>33.710177733838599</v>
      </c>
      <c r="AP9">
        <v>32.124727687153197</v>
      </c>
      <c r="AQ9">
        <v>12.0389015213928</v>
      </c>
      <c r="AR9">
        <v>8.0749760531663597</v>
      </c>
      <c r="AS9">
        <v>9.9809155819190298</v>
      </c>
      <c r="AT9">
        <v>3.0851289613884698</v>
      </c>
      <c r="AU9">
        <v>256.15062646234901</v>
      </c>
      <c r="AV9">
        <v>744.96414560333903</v>
      </c>
      <c r="AW9">
        <v>581.14985313341003</v>
      </c>
      <c r="AX9">
        <v>496.43679469434801</v>
      </c>
      <c r="AY9">
        <v>268.37885307848597</v>
      </c>
      <c r="AZ9">
        <v>237.59092047014801</v>
      </c>
      <c r="BA9">
        <v>200.43404212665399</v>
      </c>
      <c r="BB9">
        <v>47.491017081342299</v>
      </c>
      <c r="BC9">
        <v>25.500677761300601</v>
      </c>
      <c r="BD9">
        <v>73.747228538474204</v>
      </c>
      <c r="BE9">
        <v>2.6288030353601299</v>
      </c>
      <c r="BF9">
        <v>384.05984471480002</v>
      </c>
      <c r="BG9">
        <v>9.1868421070421107</v>
      </c>
      <c r="BH9">
        <v>9.8323943569258596E-2</v>
      </c>
      <c r="BI9">
        <v>0.106361544805341</v>
      </c>
      <c r="BJ9">
        <v>4333.0382758829001</v>
      </c>
      <c r="BK9">
        <v>74.965576975888396</v>
      </c>
      <c r="BL9">
        <v>7</v>
      </c>
    </row>
    <row r="10" spans="1:64" x14ac:dyDescent="0.2">
      <c r="A10">
        <v>8</v>
      </c>
      <c r="B10">
        <v>46.478434337267103</v>
      </c>
      <c r="C10">
        <v>52.709766906815901</v>
      </c>
      <c r="D10">
        <v>191.599582003893</v>
      </c>
      <c r="E10">
        <v>170.877416523606</v>
      </c>
      <c r="F10">
        <v>118.99272714931099</v>
      </c>
      <c r="G10">
        <v>109.78135443438001</v>
      </c>
      <c r="H10">
        <v>114.00094479920099</v>
      </c>
      <c r="I10">
        <v>111.182621538726</v>
      </c>
      <c r="J10">
        <v>109.927167383762</v>
      </c>
      <c r="K10">
        <v>108.211872632327</v>
      </c>
      <c r="L10">
        <v>100.94600859078101</v>
      </c>
      <c r="M10">
        <v>78.028110071182894</v>
      </c>
      <c r="N10">
        <v>68.142556339292696</v>
      </c>
      <c r="O10">
        <v>34.627295907886101</v>
      </c>
      <c r="P10">
        <v>386.67030906700899</v>
      </c>
      <c r="Q10">
        <v>269.14167638037901</v>
      </c>
      <c r="R10">
        <v>0</v>
      </c>
      <c r="S10">
        <v>0.13190794283107901</v>
      </c>
      <c r="T10">
        <v>1.0065149153491899</v>
      </c>
      <c r="U10">
        <v>5.0564290793641602</v>
      </c>
      <c r="V10">
        <v>690.43928135527403</v>
      </c>
      <c r="W10">
        <v>2.3493416846838402</v>
      </c>
      <c r="X10">
        <v>30.0883756311997</v>
      </c>
      <c r="Y10">
        <v>24.547750651850599</v>
      </c>
      <c r="Z10">
        <v>6.92196042206883</v>
      </c>
      <c r="AA10">
        <v>52.7189909782428</v>
      </c>
      <c r="AB10">
        <v>4.1029123395513496</v>
      </c>
      <c r="AC10">
        <v>1.23213333668536</v>
      </c>
      <c r="AD10">
        <v>0.48283656684791498</v>
      </c>
      <c r="AE10">
        <v>9.78955376780468</v>
      </c>
      <c r="AF10">
        <v>2.6542905494221301</v>
      </c>
      <c r="AG10">
        <v>6.2170302616740498</v>
      </c>
      <c r="AH10">
        <v>9.7538592361674699</v>
      </c>
      <c r="AI10">
        <v>9.5313215222060101</v>
      </c>
      <c r="AJ10">
        <v>0.26476794834038397</v>
      </c>
      <c r="AK10">
        <v>4.6342065379007098E-2</v>
      </c>
      <c r="AL10">
        <v>3.6633282813409003E-2</v>
      </c>
      <c r="AM10">
        <v>3.12228431464096E-2</v>
      </c>
      <c r="AN10">
        <v>2.8198657295340399</v>
      </c>
      <c r="AO10">
        <v>2.0911247961844199</v>
      </c>
      <c r="AP10">
        <v>3.8173938255554201</v>
      </c>
      <c r="AQ10">
        <v>1.3902065594494899</v>
      </c>
      <c r="AR10">
        <v>0.91386365366796196</v>
      </c>
      <c r="AS10">
        <v>1.3204753446009501</v>
      </c>
      <c r="AT10">
        <v>1.11382268943175</v>
      </c>
      <c r="AU10">
        <v>17.495930612919199</v>
      </c>
      <c r="AV10">
        <v>135.611832199627</v>
      </c>
      <c r="AW10">
        <v>64.114481658394297</v>
      </c>
      <c r="AX10">
        <v>41.986770476730896</v>
      </c>
      <c r="AY10">
        <v>27.540496052981201</v>
      </c>
      <c r="AZ10">
        <v>33.392202853058798</v>
      </c>
      <c r="BA10">
        <v>15.0693139514003</v>
      </c>
      <c r="BB10">
        <v>3.3975734921239198</v>
      </c>
      <c r="BC10">
        <v>3.1219536701168602</v>
      </c>
      <c r="BD10">
        <v>5.6876958317471003</v>
      </c>
      <c r="BE10">
        <v>2.5885579678295199</v>
      </c>
      <c r="BF10">
        <v>286.30690644767299</v>
      </c>
      <c r="BG10">
        <v>5.0257609725306001</v>
      </c>
      <c r="BH10">
        <v>4.31863213900711E-2</v>
      </c>
      <c r="BI10">
        <v>1.1614404567433E-2</v>
      </c>
      <c r="BJ10">
        <v>489.21660916972502</v>
      </c>
      <c r="BK10">
        <v>86.5806207486049</v>
      </c>
      <c r="BL10">
        <v>8</v>
      </c>
    </row>
    <row r="11" spans="1:64" x14ac:dyDescent="0.2">
      <c r="A11">
        <v>9</v>
      </c>
      <c r="B11">
        <v>66.347210966931797</v>
      </c>
      <c r="C11">
        <v>66.208226594111906</v>
      </c>
      <c r="D11">
        <v>252.35630877633599</v>
      </c>
      <c r="E11">
        <v>260.463205804381</v>
      </c>
      <c r="F11">
        <v>167.831835216966</v>
      </c>
      <c r="G11">
        <v>152.530733082182</v>
      </c>
      <c r="H11">
        <v>156.831558950746</v>
      </c>
      <c r="I11">
        <v>151.25580228826499</v>
      </c>
      <c r="J11">
        <v>149.576685363471</v>
      </c>
      <c r="K11">
        <v>150.82988781917101</v>
      </c>
      <c r="L11">
        <v>142.736296497837</v>
      </c>
      <c r="M11">
        <v>115.04037700572</v>
      </c>
      <c r="N11">
        <v>99.466912515696805</v>
      </c>
      <c r="O11">
        <v>32.141903027766098</v>
      </c>
      <c r="P11">
        <v>701.76274717454896</v>
      </c>
      <c r="Q11">
        <v>231.83287023859299</v>
      </c>
      <c r="R11">
        <v>0</v>
      </c>
      <c r="S11">
        <v>0.21219004298414401</v>
      </c>
      <c r="T11">
        <v>1.01576670852518</v>
      </c>
      <c r="U11">
        <v>8.3534254220733892</v>
      </c>
      <c r="V11">
        <v>965.73752044090895</v>
      </c>
      <c r="W11">
        <v>3.5389981861308701</v>
      </c>
      <c r="X11">
        <v>66.742838705176496</v>
      </c>
      <c r="Y11">
        <v>19.6137810799497</v>
      </c>
      <c r="Z11">
        <v>5.85567071299009</v>
      </c>
      <c r="AA11">
        <v>25.397130738105201</v>
      </c>
      <c r="AB11">
        <v>3.4213291474815102</v>
      </c>
      <c r="AC11">
        <v>1.39126245290916</v>
      </c>
      <c r="AD11">
        <v>0.108829635830891</v>
      </c>
      <c r="AE11">
        <v>12.4580577647551</v>
      </c>
      <c r="AF11">
        <v>2.4787361518068902</v>
      </c>
      <c r="AG11">
        <v>6.76178847495465</v>
      </c>
      <c r="AH11">
        <v>13.5934928142877</v>
      </c>
      <c r="AI11">
        <v>12.7717262452909</v>
      </c>
      <c r="AJ11">
        <v>0.57104813729593895</v>
      </c>
      <c r="AK11">
        <v>8.1633877494070001E-2</v>
      </c>
      <c r="AL11">
        <v>4.8994000279056697E-2</v>
      </c>
      <c r="AM11">
        <v>6.0227012697083797E-2</v>
      </c>
      <c r="AN11">
        <v>3.80561936654109</v>
      </c>
      <c r="AO11">
        <v>2.5289094460722699</v>
      </c>
      <c r="AP11">
        <v>6.6143057067113098</v>
      </c>
      <c r="AQ11">
        <v>1.4845980186968</v>
      </c>
      <c r="AR11">
        <v>1.2120742291056199</v>
      </c>
      <c r="AS11">
        <v>2.5165645318822301</v>
      </c>
      <c r="AT11">
        <v>1.21813576112738</v>
      </c>
      <c r="AU11">
        <v>25.422797683828598</v>
      </c>
      <c r="AV11">
        <v>176.16783186828499</v>
      </c>
      <c r="AW11">
        <v>86.058124738384194</v>
      </c>
      <c r="AX11">
        <v>56.483801869680498</v>
      </c>
      <c r="AY11">
        <v>43.090086228547499</v>
      </c>
      <c r="AZ11">
        <v>43.875287568020099</v>
      </c>
      <c r="BA11">
        <v>24.977635272777999</v>
      </c>
      <c r="BB11">
        <v>5.4114597460583198</v>
      </c>
      <c r="BC11">
        <v>3.2103414259801801</v>
      </c>
      <c r="BD11">
        <v>9.1173463094739695</v>
      </c>
      <c r="BE11">
        <v>2.56406072714246</v>
      </c>
      <c r="BF11">
        <v>269.24373644459303</v>
      </c>
      <c r="BG11">
        <v>6.3890575807218299</v>
      </c>
      <c r="BH11">
        <v>1.9907718604460702E-2</v>
      </c>
      <c r="BI11">
        <v>4.7606744617015903E-2</v>
      </c>
      <c r="BJ11">
        <v>597.80862801730098</v>
      </c>
      <c r="BK11">
        <v>91.235705316031797</v>
      </c>
      <c r="BL11">
        <v>9</v>
      </c>
    </row>
    <row r="12" spans="1:64" x14ac:dyDescent="0.2">
      <c r="A12" t="s">
        <v>134</v>
      </c>
      <c r="B12">
        <f>(B11*0.7+B10*13+B9*1.8+B8*1.2+B7*2.7)/13.7+3+2.7</f>
        <v>236.34665992877072</v>
      </c>
      <c r="C12">
        <f t="shared" ref="C12:BK12" si="0">(C11*0.7+C10*13+C9*1.8+C8*1.2+C7*2.7)/13.7+3+2.7</f>
        <v>489.76515289489839</v>
      </c>
      <c r="D12">
        <f t="shared" si="0"/>
        <v>1711.8618386336245</v>
      </c>
      <c r="E12">
        <f t="shared" si="0"/>
        <v>1247.952789359266</v>
      </c>
      <c r="F12">
        <f t="shared" si="0"/>
        <v>813.80052666605434</v>
      </c>
      <c r="G12">
        <f t="shared" si="0"/>
        <v>655.9276005255324</v>
      </c>
      <c r="H12">
        <f t="shared" si="0"/>
        <v>858.09982368743647</v>
      </c>
      <c r="I12">
        <f t="shared" si="0"/>
        <v>838.78120191744267</v>
      </c>
      <c r="J12">
        <f t="shared" si="0"/>
        <v>837.70572499260174</v>
      </c>
      <c r="K12">
        <f t="shared" si="0"/>
        <v>831.8308068161673</v>
      </c>
      <c r="L12">
        <f t="shared" si="0"/>
        <v>796.20160234469165</v>
      </c>
      <c r="M12">
        <f t="shared" si="0"/>
        <v>558.19024151456051</v>
      </c>
      <c r="N12">
        <f t="shared" si="0"/>
        <v>440.5451667352466</v>
      </c>
      <c r="O12">
        <f t="shared" si="0"/>
        <v>340.07403436031268</v>
      </c>
      <c r="P12">
        <f t="shared" si="0"/>
        <v>3619.5635666605949</v>
      </c>
      <c r="Q12">
        <f t="shared" si="0"/>
        <v>1178.9155011815892</v>
      </c>
      <c r="R12">
        <f t="shared" si="0"/>
        <v>5.7014658056522727</v>
      </c>
      <c r="S12">
        <f t="shared" si="0"/>
        <v>7.0216043544031983</v>
      </c>
      <c r="T12">
        <f t="shared" si="0"/>
        <v>7.3165264515078299</v>
      </c>
      <c r="U12">
        <f t="shared" si="0"/>
        <v>27.021139616411595</v>
      </c>
      <c r="V12">
        <f t="shared" si="0"/>
        <v>5127.1545680081472</v>
      </c>
      <c r="W12">
        <f t="shared" si="0"/>
        <v>13.56893881606609</v>
      </c>
      <c r="X12">
        <f t="shared" si="0"/>
        <v>908.79943127587205</v>
      </c>
      <c r="Y12">
        <f t="shared" si="0"/>
        <v>182.95019353095535</v>
      </c>
      <c r="Z12">
        <f t="shared" si="0"/>
        <v>195.00679267182792</v>
      </c>
      <c r="AA12">
        <f t="shared" si="0"/>
        <v>320.56508672616792</v>
      </c>
      <c r="AB12">
        <f t="shared" si="0"/>
        <v>22.885113972342836</v>
      </c>
      <c r="AC12">
        <f t="shared" si="0"/>
        <v>20.448327011124238</v>
      </c>
      <c r="AD12">
        <f t="shared" si="0"/>
        <v>30.963929843209129</v>
      </c>
      <c r="AE12">
        <f t="shared" si="0"/>
        <v>79.088314465118614</v>
      </c>
      <c r="AF12">
        <f t="shared" si="0"/>
        <v>47.477653797785237</v>
      </c>
      <c r="AG12">
        <f t="shared" si="0"/>
        <v>35.402552165772008</v>
      </c>
      <c r="AH12">
        <f t="shared" si="0"/>
        <v>53.154279783294285</v>
      </c>
      <c r="AI12">
        <f t="shared" si="0"/>
        <v>44.384607695858222</v>
      </c>
      <c r="AJ12">
        <f t="shared" si="0"/>
        <v>7.2834525949623137</v>
      </c>
      <c r="AK12">
        <f t="shared" si="0"/>
        <v>6.0084175637913795</v>
      </c>
      <c r="AL12">
        <f t="shared" si="0"/>
        <v>5.8817599451023437</v>
      </c>
      <c r="AM12">
        <f t="shared" si="0"/>
        <v>5.9723353846488365</v>
      </c>
      <c r="AN12">
        <f t="shared" si="0"/>
        <v>35.078201470016353</v>
      </c>
      <c r="AO12">
        <f t="shared" si="0"/>
        <v>37.055017412971324</v>
      </c>
      <c r="AP12">
        <f t="shared" si="0"/>
        <v>33.103889968061914</v>
      </c>
      <c r="AQ12">
        <f t="shared" si="0"/>
        <v>16.13801881478398</v>
      </c>
      <c r="AR12">
        <f t="shared" si="0"/>
        <v>13.32406520224562</v>
      </c>
      <c r="AS12">
        <f t="shared" si="0"/>
        <v>15.476066728287876</v>
      </c>
      <c r="AT12">
        <f t="shared" si="0"/>
        <v>8.5224943548461045</v>
      </c>
      <c r="AU12">
        <f t="shared" si="0"/>
        <v>215.89714954246298</v>
      </c>
      <c r="AV12">
        <f t="shared" si="0"/>
        <v>620.7249348319134</v>
      </c>
      <c r="AW12">
        <f t="shared" si="0"/>
        <v>467.2600026388173</v>
      </c>
      <c r="AX12">
        <f t="shared" si="0"/>
        <v>402.98236427269444</v>
      </c>
      <c r="AY12">
        <f t="shared" si="0"/>
        <v>222.15185856792471</v>
      </c>
      <c r="AZ12">
        <f t="shared" si="0"/>
        <v>196.59254168808681</v>
      </c>
      <c r="BA12">
        <f t="shared" si="0"/>
        <v>168.51646717525659</v>
      </c>
      <c r="BB12">
        <f t="shared" si="0"/>
        <v>44.231565472014239</v>
      </c>
      <c r="BC12">
        <f t="shared" si="0"/>
        <v>28.360003973017779</v>
      </c>
      <c r="BD12">
        <f t="shared" si="0"/>
        <v>69.0972969512665</v>
      </c>
      <c r="BE12">
        <f t="shared" si="0"/>
        <v>9.3592185687438061</v>
      </c>
      <c r="BF12">
        <f t="shared" si="0"/>
        <v>491.75526723486405</v>
      </c>
      <c r="BG12">
        <f t="shared" si="0"/>
        <v>15.16313872082651</v>
      </c>
      <c r="BH12">
        <f t="shared" si="0"/>
        <v>5.7764917354910814</v>
      </c>
      <c r="BI12">
        <f t="shared" si="0"/>
        <v>5.7818236763995117</v>
      </c>
      <c r="BJ12">
        <f t="shared" si="0"/>
        <v>3475.2847562166339</v>
      </c>
      <c r="BK12">
        <f t="shared" si="0"/>
        <v>118.89382552027331</v>
      </c>
    </row>
    <row r="13" spans="1:64" x14ac:dyDescent="0.2">
      <c r="A13" t="s">
        <v>4</v>
      </c>
      <c r="B13">
        <f>(B6*2+B5*1.4+B4+B3*0.3+B2*3700)/3705</f>
        <v>13.250851129524916</v>
      </c>
      <c r="C13">
        <f t="shared" ref="C13:BK13" si="1">(C6*2+C5*1.4+C4+C3*0.3+C2*3700)/3705</f>
        <v>18.138739458228361</v>
      </c>
      <c r="D13">
        <f t="shared" si="1"/>
        <v>66.5740726242189</v>
      </c>
      <c r="E13">
        <f t="shared" si="1"/>
        <v>56.911577277064737</v>
      </c>
      <c r="F13">
        <f t="shared" si="1"/>
        <v>35.177232414287623</v>
      </c>
      <c r="G13">
        <f t="shared" si="1"/>
        <v>29.611408796139031</v>
      </c>
      <c r="H13">
        <f t="shared" si="1"/>
        <v>35.638475505048618</v>
      </c>
      <c r="I13">
        <f t="shared" si="1"/>
        <v>34.323380781956708</v>
      </c>
      <c r="J13">
        <f t="shared" si="1"/>
        <v>37.11065262974018</v>
      </c>
      <c r="K13">
        <f t="shared" si="1"/>
        <v>36.502905503993247</v>
      </c>
      <c r="L13">
        <f t="shared" si="1"/>
        <v>34.907197912649522</v>
      </c>
      <c r="M13">
        <f t="shared" si="1"/>
        <v>22.087080161034706</v>
      </c>
      <c r="N13">
        <f t="shared" si="1"/>
        <v>19.094189205040486</v>
      </c>
      <c r="O13">
        <f t="shared" si="1"/>
        <v>14.32774877635917</v>
      </c>
      <c r="P13">
        <f t="shared" si="1"/>
        <v>114.96021455399364</v>
      </c>
      <c r="Q13">
        <f t="shared" si="1"/>
        <v>90.372058799956463</v>
      </c>
      <c r="R13">
        <f t="shared" si="1"/>
        <v>3.8508450396715953E-3</v>
      </c>
      <c r="S13">
        <f t="shared" si="1"/>
        <v>7.2058063192885135E-3</v>
      </c>
      <c r="T13">
        <f t="shared" si="1"/>
        <v>2.1096606306496312E-3</v>
      </c>
      <c r="U13">
        <f t="shared" si="1"/>
        <v>1.8567831512873432</v>
      </c>
      <c r="V13">
        <f t="shared" si="1"/>
        <v>219.66388169946214</v>
      </c>
      <c r="W13">
        <f t="shared" si="1"/>
        <v>1.6146301407938608</v>
      </c>
      <c r="X13">
        <f t="shared" si="1"/>
        <v>51.133776678034515</v>
      </c>
      <c r="Y13">
        <f t="shared" si="1"/>
        <v>28.715791096774566</v>
      </c>
      <c r="Z13">
        <f t="shared" si="1"/>
        <v>2.6585176312239387</v>
      </c>
      <c r="AA13">
        <f t="shared" si="1"/>
        <v>2.4857275418706388</v>
      </c>
      <c r="AB13">
        <f t="shared" si="1"/>
        <v>2.9105424204020398</v>
      </c>
      <c r="AC13">
        <f t="shared" si="1"/>
        <v>3.3563875568290622</v>
      </c>
      <c r="AD13">
        <f t="shared" si="1"/>
        <v>0.37995653383560207</v>
      </c>
      <c r="AE13">
        <f t="shared" si="1"/>
        <v>3.0951621815456534</v>
      </c>
      <c r="AF13">
        <f t="shared" si="1"/>
        <v>1.0075431368411105</v>
      </c>
      <c r="AG13">
        <f t="shared" si="1"/>
        <v>1.1948620289025671</v>
      </c>
      <c r="AH13">
        <f t="shared" si="1"/>
        <v>1.6299310112567986</v>
      </c>
      <c r="AI13">
        <f t="shared" si="1"/>
        <v>1.4000407248351319</v>
      </c>
      <c r="AJ13">
        <f t="shared" si="1"/>
        <v>3.1973866713286204E-2</v>
      </c>
      <c r="AK13">
        <f t="shared" si="1"/>
        <v>1.353034671707351E-2</v>
      </c>
      <c r="AL13">
        <f t="shared" si="1"/>
        <v>6.0356994375219408E-3</v>
      </c>
      <c r="AM13">
        <f t="shared" si="1"/>
        <v>7.2374157082204715E-3</v>
      </c>
      <c r="AN13">
        <f t="shared" si="1"/>
        <v>1.0301038454426268</v>
      </c>
      <c r="AO13">
        <f t="shared" si="1"/>
        <v>1.2869287222297794</v>
      </c>
      <c r="AP13">
        <f t="shared" si="1"/>
        <v>1.3884706317387636</v>
      </c>
      <c r="AQ13">
        <f t="shared" si="1"/>
        <v>0.4216433690041107</v>
      </c>
      <c r="AR13">
        <f t="shared" si="1"/>
        <v>0.38838083865850098</v>
      </c>
      <c r="AS13">
        <f t="shared" si="1"/>
        <v>0.50137968221098117</v>
      </c>
      <c r="AT13">
        <f t="shared" si="1"/>
        <v>0.29440863812918777</v>
      </c>
      <c r="AU13">
        <f t="shared" si="1"/>
        <v>5.9046477283623879</v>
      </c>
      <c r="AV13">
        <f t="shared" si="1"/>
        <v>22.719922792780995</v>
      </c>
      <c r="AW13">
        <f t="shared" si="1"/>
        <v>14.262134318965202</v>
      </c>
      <c r="AX13">
        <f t="shared" si="1"/>
        <v>14.213047347931001</v>
      </c>
      <c r="AY13">
        <f t="shared" si="1"/>
        <v>9.2387252546298946</v>
      </c>
      <c r="AZ13">
        <f t="shared" si="1"/>
        <v>7.8824112448273356</v>
      </c>
      <c r="BA13">
        <f t="shared" si="1"/>
        <v>4.4487621072955008</v>
      </c>
      <c r="BB13">
        <f t="shared" si="1"/>
        <v>1.9160097431324141</v>
      </c>
      <c r="BC13">
        <f t="shared" si="1"/>
        <v>2.5066993774619566</v>
      </c>
      <c r="BD13">
        <f t="shared" si="1"/>
        <v>1.7005733991122045</v>
      </c>
      <c r="BE13">
        <f t="shared" si="1"/>
        <v>1.0838071165440433</v>
      </c>
      <c r="BF13">
        <f t="shared" si="1"/>
        <v>77.292750282374399</v>
      </c>
      <c r="BG13">
        <f t="shared" si="1"/>
        <v>1.9061268615391533</v>
      </c>
      <c r="BH13">
        <f t="shared" si="1"/>
        <v>1.609155384256063E-2</v>
      </c>
      <c r="BI13">
        <f t="shared" si="1"/>
        <v>8.1620127564598771E-2</v>
      </c>
      <c r="BJ13">
        <f t="shared" si="1"/>
        <v>138.99748823480536</v>
      </c>
      <c r="BK13">
        <f t="shared" si="1"/>
        <v>1.9198333694232228</v>
      </c>
    </row>
    <row r="14" spans="1:64" x14ac:dyDescent="0.2">
      <c r="A14" t="s">
        <v>5</v>
      </c>
      <c r="B14">
        <f>(B11*0.7+B10*13+B9*1.8+B8*1.2+B7*2.7+B6*2+B5*1.4+B4+B3*0.3)/25</f>
        <v>336.45900707212741</v>
      </c>
      <c r="C14">
        <f t="shared" ref="C14:BK14" si="2">(C11*0.7+C10*13+C9*1.8+C8*1.2+C7*2.7+C6*2+C5*1.4+C4+C3*0.3)/25</f>
        <v>828.17922024695906</v>
      </c>
      <c r="D14">
        <f t="shared" si="2"/>
        <v>2768.3142437361544</v>
      </c>
      <c r="E14">
        <f t="shared" si="2"/>
        <v>1946.5629215775896</v>
      </c>
      <c r="F14">
        <f t="shared" si="2"/>
        <v>1277.5184388728026</v>
      </c>
      <c r="G14">
        <f t="shared" si="2"/>
        <v>1020.223692544339</v>
      </c>
      <c r="H14">
        <f t="shared" si="2"/>
        <v>1346.8178578484462</v>
      </c>
      <c r="I14">
        <f t="shared" si="2"/>
        <v>1319.4705848750204</v>
      </c>
      <c r="J14">
        <f t="shared" si="2"/>
        <v>1324.3154400239528</v>
      </c>
      <c r="K14">
        <f t="shared" si="2"/>
        <v>1313.5636803906807</v>
      </c>
      <c r="L14">
        <f t="shared" si="2"/>
        <v>1272.6521590802681</v>
      </c>
      <c r="M14">
        <f t="shared" si="2"/>
        <v>894.53192628663498</v>
      </c>
      <c r="N14">
        <f t="shared" si="2"/>
        <v>705.90587554497108</v>
      </c>
      <c r="O14">
        <f t="shared" si="2"/>
        <v>612.73439850023703</v>
      </c>
      <c r="P14">
        <f t="shared" si="2"/>
        <v>5792.8451636926529</v>
      </c>
      <c r="Q14">
        <f t="shared" si="2"/>
        <v>1771.6771585955776</v>
      </c>
      <c r="R14">
        <f t="shared" si="2"/>
        <v>8.032614974450115E-4</v>
      </c>
      <c r="S14">
        <f t="shared" si="2"/>
        <v>1.5765675441711307</v>
      </c>
      <c r="T14">
        <f t="shared" si="2"/>
        <v>1.1608337959826072</v>
      </c>
      <c r="U14">
        <f t="shared" si="2"/>
        <v>28.67441677727183</v>
      </c>
      <c r="V14">
        <f t="shared" si="2"/>
        <v>8177.2575240499727</v>
      </c>
      <c r="W14">
        <f t="shared" si="2"/>
        <v>8.7704865009111526</v>
      </c>
      <c r="X14">
        <f t="shared" si="2"/>
        <v>1882.2093764977246</v>
      </c>
      <c r="Y14">
        <f t="shared" si="2"/>
        <v>277.60938048511542</v>
      </c>
      <c r="Z14">
        <f t="shared" si="2"/>
        <v>305.89827504193363</v>
      </c>
      <c r="AA14">
        <f t="shared" si="2"/>
        <v>438.92139336002583</v>
      </c>
      <c r="AB14">
        <f t="shared" si="2"/>
        <v>21.994558935741093</v>
      </c>
      <c r="AC14">
        <f t="shared" si="2"/>
        <v>28.120988524696919</v>
      </c>
      <c r="AD14">
        <f t="shared" si="2"/>
        <v>52.161401942308295</v>
      </c>
      <c r="AE14">
        <f t="shared" si="2"/>
        <v>112.36745431127115</v>
      </c>
      <c r="AF14">
        <f t="shared" si="2"/>
        <v>65.797658011492729</v>
      </c>
      <c r="AG14">
        <f t="shared" si="2"/>
        <v>46.105813285593158</v>
      </c>
      <c r="AH14">
        <f t="shared" si="2"/>
        <v>70.760916731063261</v>
      </c>
      <c r="AI14">
        <f t="shared" si="2"/>
        <v>55.813979534045139</v>
      </c>
      <c r="AJ14">
        <f t="shared" si="2"/>
        <v>2.4077486153341146</v>
      </c>
      <c r="AK14">
        <f t="shared" si="2"/>
        <v>0.62497729348603304</v>
      </c>
      <c r="AL14">
        <f t="shared" si="2"/>
        <v>0.24548861917330125</v>
      </c>
      <c r="AM14">
        <f t="shared" si="2"/>
        <v>0.39425892689324515</v>
      </c>
      <c r="AN14">
        <f t="shared" si="2"/>
        <v>46.862936269046884</v>
      </c>
      <c r="AO14">
        <f t="shared" si="2"/>
        <v>53.529923687601766</v>
      </c>
      <c r="AP14">
        <f t="shared" si="2"/>
        <v>39.486588531319349</v>
      </c>
      <c r="AQ14">
        <f t="shared" si="2"/>
        <v>16.246865911191623</v>
      </c>
      <c r="AR14">
        <f t="shared" si="2"/>
        <v>12.896440312459742</v>
      </c>
      <c r="AS14">
        <f t="shared" si="2"/>
        <v>15.193283725964557</v>
      </c>
      <c r="AT14">
        <f t="shared" si="2"/>
        <v>2.9496394632152363</v>
      </c>
      <c r="AU14">
        <f t="shared" si="2"/>
        <v>328.84765716195585</v>
      </c>
      <c r="AV14">
        <f t="shared" si="2"/>
        <v>883.23250172670669</v>
      </c>
      <c r="AW14">
        <f t="shared" si="2"/>
        <v>708.83648005048747</v>
      </c>
      <c r="AX14">
        <f t="shared" si="2"/>
        <v>661.50713964985221</v>
      </c>
      <c r="AY14">
        <f t="shared" si="2"/>
        <v>324.9149423427711</v>
      </c>
      <c r="AZ14">
        <f t="shared" si="2"/>
        <v>290.81994056512514</v>
      </c>
      <c r="BA14">
        <f t="shared" si="2"/>
        <v>248.98608721640088</v>
      </c>
      <c r="BB14">
        <f t="shared" si="2"/>
        <v>72.555223056042919</v>
      </c>
      <c r="BC14">
        <f t="shared" si="2"/>
        <v>39.680331029844801</v>
      </c>
      <c r="BD14">
        <f t="shared" si="2"/>
        <v>105.00226653002159</v>
      </c>
      <c r="BE14">
        <f t="shared" si="2"/>
        <v>2.5165120808475958</v>
      </c>
      <c r="BF14">
        <f t="shared" si="2"/>
        <v>388.27964405589279</v>
      </c>
      <c r="BG14">
        <f t="shared" si="2"/>
        <v>7.7193300591690637</v>
      </c>
      <c r="BH14">
        <f t="shared" si="2"/>
        <v>5.8544249557821573E-2</v>
      </c>
      <c r="BI14">
        <f t="shared" si="2"/>
        <v>9.9602602053715864E-2</v>
      </c>
      <c r="BJ14">
        <f t="shared" si="2"/>
        <v>5330.7725408481829</v>
      </c>
      <c r="BK14">
        <f t="shared" si="2"/>
        <v>68.841989190152191</v>
      </c>
    </row>
    <row r="15" spans="1:64" x14ac:dyDescent="0.2">
      <c r="A15" t="s">
        <v>3</v>
      </c>
      <c r="B15">
        <v>1179.1557315933601</v>
      </c>
      <c r="C15">
        <v>3025.1713744899598</v>
      </c>
      <c r="D15">
        <v>11709.0011808976</v>
      </c>
      <c r="E15">
        <v>8737.81316033447</v>
      </c>
      <c r="F15">
        <v>5219.4807981997801</v>
      </c>
      <c r="G15">
        <v>3700.6505654975599</v>
      </c>
      <c r="H15">
        <v>5654.9720809544797</v>
      </c>
      <c r="I15">
        <v>5695.6667954098803</v>
      </c>
      <c r="J15">
        <v>5697.9808184314898</v>
      </c>
      <c r="K15">
        <v>5639.45626902617</v>
      </c>
      <c r="L15">
        <v>5359.3476389228699</v>
      </c>
      <c r="M15">
        <v>3016.0986975936598</v>
      </c>
      <c r="N15">
        <v>2507.7505106742301</v>
      </c>
      <c r="O15">
        <v>1989.67163697349</v>
      </c>
      <c r="P15">
        <v>25615.7378145603</v>
      </c>
      <c r="Q15">
        <v>5965.8487240365503</v>
      </c>
      <c r="R15">
        <v>1.4635442398604599E-2</v>
      </c>
      <c r="S15">
        <v>4.6267791956650202</v>
      </c>
      <c r="T15">
        <v>1.42254176959441</v>
      </c>
      <c r="U15">
        <v>84.9168199073453</v>
      </c>
      <c r="V15">
        <v>33571.272811012801</v>
      </c>
      <c r="W15">
        <v>25.449233270458599</v>
      </c>
      <c r="X15">
        <v>7810.6410275991002</v>
      </c>
      <c r="Y15">
        <v>1969.8195825881701</v>
      </c>
      <c r="Z15">
        <v>1798.2221949458101</v>
      </c>
      <c r="AA15">
        <v>3536.4566784905301</v>
      </c>
      <c r="AB15">
        <v>111.94205621236399</v>
      </c>
      <c r="AC15">
        <v>187.99928191023301</v>
      </c>
      <c r="AD15">
        <v>531.92490312295297</v>
      </c>
      <c r="AE15">
        <v>341.25188893668002</v>
      </c>
      <c r="AF15">
        <v>383.52114994830498</v>
      </c>
      <c r="AG15">
        <v>147.22741479949801</v>
      </c>
      <c r="AH15">
        <v>187.15064217051901</v>
      </c>
      <c r="AI15">
        <v>157.583819473272</v>
      </c>
      <c r="AJ15">
        <v>5.6280814714262002</v>
      </c>
      <c r="AK15">
        <v>1.9019215591877301</v>
      </c>
      <c r="AL15">
        <v>0.77599458593447801</v>
      </c>
      <c r="AM15">
        <v>0.884782762594015</v>
      </c>
      <c r="AN15">
        <v>196.33479650295499</v>
      </c>
      <c r="AO15">
        <v>284.52705376972</v>
      </c>
      <c r="AP15">
        <v>88.116124780004199</v>
      </c>
      <c r="AQ15">
        <v>68.338579206358006</v>
      </c>
      <c r="AR15">
        <v>63.990739706567098</v>
      </c>
      <c r="AS15">
        <v>87.173686394595293</v>
      </c>
      <c r="AT15">
        <v>7.6543179500737901</v>
      </c>
      <c r="AU15">
        <v>1380.32094972653</v>
      </c>
      <c r="AV15">
        <v>2312.6673443022</v>
      </c>
      <c r="AW15">
        <v>2247.6300791826802</v>
      </c>
      <c r="AX15">
        <v>2540.7087139739701</v>
      </c>
      <c r="AY15">
        <v>538.81328567087803</v>
      </c>
      <c r="AZ15">
        <v>1129.20753196745</v>
      </c>
      <c r="BA15">
        <v>527.93927691050999</v>
      </c>
      <c r="BB15">
        <v>367.662647647722</v>
      </c>
      <c r="BC15">
        <v>226.25896452050699</v>
      </c>
      <c r="BD15">
        <v>251.735060983213</v>
      </c>
      <c r="BE15">
        <v>2.5846751248189799</v>
      </c>
      <c r="BF15">
        <v>669.923449258858</v>
      </c>
      <c r="BG15">
        <v>13.107012207339601</v>
      </c>
      <c r="BH15">
        <v>7.9896023359602802E-2</v>
      </c>
      <c r="BI15">
        <v>0.17247299763454599</v>
      </c>
      <c r="BJ15">
        <v>21681.369546173399</v>
      </c>
      <c r="BK15">
        <v>100</v>
      </c>
      <c r="BL15" t="s">
        <v>0</v>
      </c>
    </row>
    <row r="23" spans="1:64" x14ac:dyDescent="0.2">
      <c r="A23" s="5" t="s">
        <v>135</v>
      </c>
    </row>
    <row r="24" spans="1:64" s="4" customFormat="1" x14ac:dyDescent="0.2">
      <c r="A24" s="4" t="s">
        <v>7</v>
      </c>
      <c r="B24" s="4" t="s">
        <v>9</v>
      </c>
      <c r="C24" s="4" t="s">
        <v>10</v>
      </c>
      <c r="D24" s="4" t="s">
        <v>11</v>
      </c>
      <c r="E24" s="4" t="s">
        <v>12</v>
      </c>
      <c r="F24" s="4" t="s">
        <v>13</v>
      </c>
      <c r="G24" s="4" t="s">
        <v>14</v>
      </c>
      <c r="H24" s="4" t="s">
        <v>15</v>
      </c>
      <c r="I24" s="4" t="s">
        <v>16</v>
      </c>
      <c r="J24" s="4" t="s">
        <v>17</v>
      </c>
      <c r="K24" s="4" t="s">
        <v>18</v>
      </c>
      <c r="L24" s="4" t="s">
        <v>19</v>
      </c>
      <c r="M24" s="4" t="s">
        <v>20</v>
      </c>
      <c r="N24" s="4" t="s">
        <v>21</v>
      </c>
      <c r="O24" s="4" t="s">
        <v>22</v>
      </c>
      <c r="P24" s="4" t="s">
        <v>23</v>
      </c>
      <c r="Q24" s="4" t="s">
        <v>24</v>
      </c>
      <c r="R24" s="4" t="s">
        <v>25</v>
      </c>
      <c r="S24" s="4" t="s">
        <v>59</v>
      </c>
      <c r="T24" s="4" t="s">
        <v>137</v>
      </c>
      <c r="U24" s="4" t="s">
        <v>60</v>
      </c>
      <c r="V24" s="4" t="s">
        <v>26</v>
      </c>
      <c r="W24" s="4" t="s">
        <v>61</v>
      </c>
      <c r="X24" s="4" t="s">
        <v>62</v>
      </c>
      <c r="Y24" s="4" t="s">
        <v>27</v>
      </c>
      <c r="Z24" s="4" t="s">
        <v>28</v>
      </c>
      <c r="AA24" s="4" t="s">
        <v>29</v>
      </c>
      <c r="AB24" s="4" t="s">
        <v>30</v>
      </c>
      <c r="AC24" s="4" t="s">
        <v>31</v>
      </c>
      <c r="AD24" s="4" t="s">
        <v>32</v>
      </c>
      <c r="AE24" s="4" t="s">
        <v>33</v>
      </c>
      <c r="AF24" s="4" t="s">
        <v>34</v>
      </c>
      <c r="AG24" s="4" t="s">
        <v>35</v>
      </c>
      <c r="AH24" s="4" t="s">
        <v>36</v>
      </c>
      <c r="AI24" s="4" t="s">
        <v>37</v>
      </c>
      <c r="AJ24" s="4" t="s">
        <v>38</v>
      </c>
      <c r="AK24" s="4" t="s">
        <v>39</v>
      </c>
      <c r="AL24" s="4" t="s">
        <v>40</v>
      </c>
      <c r="AM24" s="4" t="s">
        <v>41</v>
      </c>
      <c r="AN24" s="4" t="s">
        <v>42</v>
      </c>
      <c r="AO24" s="4" t="s">
        <v>43</v>
      </c>
      <c r="AP24" s="4" t="s">
        <v>44</v>
      </c>
      <c r="AQ24" s="4" t="s">
        <v>45</v>
      </c>
      <c r="AR24" s="4" t="s">
        <v>46</v>
      </c>
      <c r="AS24" s="4" t="s">
        <v>47</v>
      </c>
      <c r="AT24" s="4" t="s">
        <v>48</v>
      </c>
      <c r="AU24" s="4" t="s">
        <v>49</v>
      </c>
      <c r="AV24" s="4" t="s">
        <v>50</v>
      </c>
      <c r="AW24" s="4" t="s">
        <v>51</v>
      </c>
      <c r="AX24" s="4" t="s">
        <v>52</v>
      </c>
      <c r="AY24" s="4" t="s">
        <v>53</v>
      </c>
      <c r="AZ24" s="4" t="s">
        <v>54</v>
      </c>
      <c r="BA24" s="4" t="s">
        <v>55</v>
      </c>
      <c r="BB24" s="4" t="s">
        <v>56</v>
      </c>
      <c r="BC24" s="4" t="s">
        <v>57</v>
      </c>
      <c r="BD24" s="4" t="s">
        <v>58</v>
      </c>
      <c r="BE24" s="4" t="s">
        <v>63</v>
      </c>
      <c r="BF24" s="4" t="s">
        <v>64</v>
      </c>
      <c r="BG24" s="4" t="s">
        <v>65</v>
      </c>
      <c r="BH24" s="4" t="s">
        <v>66</v>
      </c>
      <c r="BI24" s="4" t="s">
        <v>67</v>
      </c>
      <c r="BJ24" s="4" t="s">
        <v>68</v>
      </c>
      <c r="BK24" s="4" t="s">
        <v>69</v>
      </c>
      <c r="BL24" s="4" t="s">
        <v>70</v>
      </c>
    </row>
    <row r="25" spans="1:64" s="1" customFormat="1" x14ac:dyDescent="0.2">
      <c r="A25" s="1" t="s">
        <v>6</v>
      </c>
      <c r="B25" s="1">
        <v>11.8494020267867</v>
      </c>
      <c r="C25" s="1">
        <v>14.359795076006</v>
      </c>
      <c r="D25" s="1">
        <v>54.2766216671913</v>
      </c>
      <c r="E25" s="1">
        <v>48.435725401704602</v>
      </c>
      <c r="F25" s="1">
        <v>29.5850438752542</v>
      </c>
      <c r="G25" s="1">
        <v>25.165620379266599</v>
      </c>
      <c r="H25" s="1">
        <v>29.742698076895099</v>
      </c>
      <c r="I25" s="1">
        <v>28.539073957173802</v>
      </c>
      <c r="J25" s="1">
        <v>31.293394709455999</v>
      </c>
      <c r="K25" s="1">
        <v>30.7357202529485</v>
      </c>
      <c r="L25" s="1">
        <v>29.282361146346499</v>
      </c>
      <c r="M25" s="1">
        <v>18.118500040058699</v>
      </c>
      <c r="N25" s="1">
        <v>15.960460243330701</v>
      </c>
      <c r="O25" s="1">
        <v>11.445100952605699</v>
      </c>
      <c r="P25" s="1">
        <v>89.355782890129802</v>
      </c>
      <c r="Q25" s="1">
        <v>82.867459798685701</v>
      </c>
      <c r="R25" s="1">
        <v>3.8560488843198001E-3</v>
      </c>
      <c r="S25" s="1">
        <v>1.45656850378635E-3</v>
      </c>
      <c r="T25" s="1">
        <v>2.5455678990512701E-4</v>
      </c>
      <c r="U25" s="1">
        <v>1.7444920996844999</v>
      </c>
      <c r="V25" s="1">
        <v>183.67220842620799</v>
      </c>
      <c r="W25" s="1">
        <v>1.5866883705131301</v>
      </c>
      <c r="X25" s="1">
        <v>41.829154158960598</v>
      </c>
      <c r="Y25" s="1">
        <v>27.5351619331881</v>
      </c>
      <c r="Z25" s="1">
        <v>1.2961767587136199</v>
      </c>
      <c r="AA25" s="1">
        <v>0.68925335048069503</v>
      </c>
      <c r="AB25" s="1">
        <v>2.8294950690857101</v>
      </c>
      <c r="AC25" s="1">
        <v>3.2255252067531499</v>
      </c>
      <c r="AD25" s="1">
        <v>0.121572904906801</v>
      </c>
      <c r="AE25" s="1">
        <v>2.6118403873018901</v>
      </c>
      <c r="AF25" s="1">
        <v>0.71901614290233895</v>
      </c>
      <c r="AG25" s="1">
        <v>0.99493066205817804</v>
      </c>
      <c r="AH25" s="1">
        <v>1.3297284085029699</v>
      </c>
      <c r="AI25" s="1">
        <v>1.16804878989089</v>
      </c>
      <c r="AJ25" s="1">
        <v>2.16115571190152E-2</v>
      </c>
      <c r="AK25" s="1">
        <v>1.04677899658239E-2</v>
      </c>
      <c r="AL25" s="1">
        <v>5.0581519417806399E-3</v>
      </c>
      <c r="AM25" s="1">
        <v>5.5916612963012903E-3</v>
      </c>
      <c r="AN25" s="1">
        <v>0.82363316237242801</v>
      </c>
      <c r="AO25" s="1">
        <v>1.0430774492510799</v>
      </c>
      <c r="AP25" s="1">
        <v>1.22501412699232</v>
      </c>
      <c r="AQ25" s="1">
        <v>0.35108591679540002</v>
      </c>
      <c r="AR25" s="1">
        <v>0.32999721424027501</v>
      </c>
      <c r="AS25" s="1">
        <v>0.43559776854597698</v>
      </c>
      <c r="AT25" s="1">
        <v>0.28532734874314902</v>
      </c>
      <c r="AU25" s="1">
        <v>4.4689809062879702</v>
      </c>
      <c r="AV25" s="1">
        <v>19.060092705752201</v>
      </c>
      <c r="AW25" s="1">
        <v>11.200991266663699</v>
      </c>
      <c r="AX25" s="1">
        <v>11.233629817128101</v>
      </c>
      <c r="AY25" s="1">
        <v>7.8572956681662296</v>
      </c>
      <c r="AZ25" s="1">
        <v>6.6348818835361998</v>
      </c>
      <c r="BA25" s="1">
        <v>3.3752964938975198</v>
      </c>
      <c r="BB25" s="1">
        <v>1.5710318834786801</v>
      </c>
      <c r="BC25" s="1">
        <v>2.3258797222110199</v>
      </c>
      <c r="BD25" s="1">
        <v>1.22813804018717</v>
      </c>
      <c r="BE25" s="1">
        <v>1.08181725923413</v>
      </c>
      <c r="BF25" s="1">
        <v>76.573406988085793</v>
      </c>
      <c r="BG25" s="1">
        <v>1.89158426243207</v>
      </c>
      <c r="BH25" s="1">
        <v>1.60009560875593E-2</v>
      </c>
      <c r="BI25" s="1">
        <v>8.1360403227613204E-2</v>
      </c>
      <c r="BJ25" s="1">
        <v>116.01343014835599</v>
      </c>
      <c r="BK25" s="1">
        <v>1.8764022469154</v>
      </c>
    </row>
    <row r="26" spans="1:64" s="2" customFormat="1" x14ac:dyDescent="0.2">
      <c r="A26" s="2" t="s">
        <v>136</v>
      </c>
      <c r="B26" s="2">
        <v>336.45900707212741</v>
      </c>
      <c r="C26" s="2">
        <v>828.17922024695906</v>
      </c>
      <c r="D26" s="2">
        <v>2768.3142437361544</v>
      </c>
      <c r="E26" s="2">
        <v>1946.5629215775896</v>
      </c>
      <c r="F26" s="2">
        <v>1277.5184388728026</v>
      </c>
      <c r="G26" s="2">
        <v>1020.223692544339</v>
      </c>
      <c r="H26" s="2">
        <v>1346.8178578484462</v>
      </c>
      <c r="I26" s="2">
        <v>1319.4705848750204</v>
      </c>
      <c r="J26" s="2">
        <v>1324.3154400239528</v>
      </c>
      <c r="K26" s="2">
        <v>1313.5636803906807</v>
      </c>
      <c r="L26" s="2">
        <v>1272.6521590802681</v>
      </c>
      <c r="M26" s="2">
        <v>894.53192628663498</v>
      </c>
      <c r="N26" s="2">
        <v>705.90587554497108</v>
      </c>
      <c r="O26" s="2">
        <v>612.73439850023703</v>
      </c>
      <c r="P26" s="2">
        <v>5792.8451636926529</v>
      </c>
      <c r="Q26" s="2">
        <v>1771.6771585955776</v>
      </c>
      <c r="R26" s="2">
        <v>8.032614974450115E-4</v>
      </c>
      <c r="S26" s="2">
        <v>1.5765675441711307</v>
      </c>
      <c r="T26" s="2">
        <v>1.1608337959826072</v>
      </c>
      <c r="U26" s="2">
        <v>28.67441677727183</v>
      </c>
      <c r="V26" s="2">
        <v>8177.2575240499727</v>
      </c>
      <c r="W26" s="2">
        <v>8.7704865009111526</v>
      </c>
      <c r="X26" s="2">
        <v>1882.2093764977246</v>
      </c>
      <c r="Y26" s="2">
        <v>277.60938048511542</v>
      </c>
      <c r="Z26" s="2">
        <v>305.89827504193363</v>
      </c>
      <c r="AA26" s="2">
        <v>438.92139336002583</v>
      </c>
      <c r="AB26" s="2">
        <v>21.994558935741093</v>
      </c>
      <c r="AC26" s="2">
        <v>28.120988524696919</v>
      </c>
      <c r="AD26" s="2">
        <v>52.161401942308295</v>
      </c>
      <c r="AE26" s="2">
        <v>112.36745431127115</v>
      </c>
      <c r="AF26" s="2">
        <v>65.797658011492729</v>
      </c>
      <c r="AG26" s="2">
        <v>46.105813285593158</v>
      </c>
      <c r="AH26" s="2">
        <v>70.760916731063261</v>
      </c>
      <c r="AI26" s="2">
        <v>55.813979534045139</v>
      </c>
      <c r="AJ26" s="2">
        <v>2.4077486153341146</v>
      </c>
      <c r="AK26" s="2">
        <v>0.62497729348603304</v>
      </c>
      <c r="AL26" s="2">
        <v>0.24548861917330125</v>
      </c>
      <c r="AM26" s="2">
        <v>0.39425892689324515</v>
      </c>
      <c r="AN26" s="2">
        <v>46.862936269046884</v>
      </c>
      <c r="AO26" s="2">
        <v>53.529923687601766</v>
      </c>
      <c r="AP26" s="2">
        <v>39.486588531319349</v>
      </c>
      <c r="AQ26" s="2">
        <v>16.246865911191623</v>
      </c>
      <c r="AR26" s="2">
        <v>12.896440312459742</v>
      </c>
      <c r="AS26" s="2">
        <v>15.193283725964557</v>
      </c>
      <c r="AT26" s="2">
        <v>2.9496394632152363</v>
      </c>
      <c r="AU26" s="2">
        <v>328.84765716195585</v>
      </c>
      <c r="AV26" s="2">
        <v>883.23250172670669</v>
      </c>
      <c r="AW26" s="2">
        <v>708.83648005048747</v>
      </c>
      <c r="AX26" s="2">
        <v>661.50713964985221</v>
      </c>
      <c r="AY26" s="2">
        <v>324.9149423427711</v>
      </c>
      <c r="AZ26" s="2">
        <v>290.81994056512514</v>
      </c>
      <c r="BA26" s="2">
        <v>248.98608721640088</v>
      </c>
      <c r="BB26" s="2">
        <v>72.555223056042919</v>
      </c>
      <c r="BC26" s="2">
        <v>39.680331029844801</v>
      </c>
      <c r="BD26" s="2">
        <v>105.00226653002159</v>
      </c>
      <c r="BE26" s="2">
        <v>2.5165120808475958</v>
      </c>
      <c r="BF26" s="2">
        <v>388.27964405589279</v>
      </c>
      <c r="BG26" s="2">
        <v>7.7193300591690637</v>
      </c>
      <c r="BH26" s="2">
        <v>5.8544249557821573E-2</v>
      </c>
      <c r="BI26" s="2">
        <v>9.9602602053715864E-2</v>
      </c>
      <c r="BJ26" s="2">
        <v>5330.7725408481829</v>
      </c>
      <c r="BK26" s="2">
        <v>68.841989190152191</v>
      </c>
    </row>
    <row r="27" spans="1:64" s="3" customFormat="1" x14ac:dyDescent="0.2">
      <c r="A27" s="3" t="s">
        <v>3</v>
      </c>
      <c r="B27" s="3">
        <v>1179.1557315933601</v>
      </c>
      <c r="C27" s="3">
        <v>3025.1713744899598</v>
      </c>
      <c r="D27" s="3">
        <v>11709.0011808976</v>
      </c>
      <c r="E27" s="3">
        <v>8737.81316033447</v>
      </c>
      <c r="F27" s="3">
        <v>5219.4807981997801</v>
      </c>
      <c r="G27" s="3">
        <v>3700.6505654975599</v>
      </c>
      <c r="H27" s="3">
        <v>5654.9720809544797</v>
      </c>
      <c r="I27" s="3">
        <v>5695.6667954098803</v>
      </c>
      <c r="J27" s="3">
        <v>5697.9808184314898</v>
      </c>
      <c r="K27" s="3">
        <v>5639.45626902617</v>
      </c>
      <c r="L27" s="3">
        <v>5359.3476389228699</v>
      </c>
      <c r="M27" s="3">
        <v>3016.0986975936598</v>
      </c>
      <c r="N27" s="3">
        <v>2507.7505106742301</v>
      </c>
      <c r="O27" s="3">
        <v>1989.67163697349</v>
      </c>
      <c r="P27" s="3">
        <v>25615.7378145603</v>
      </c>
      <c r="Q27" s="3">
        <v>5965.8487240365503</v>
      </c>
      <c r="R27" s="3">
        <v>1.4635442398604599E-2</v>
      </c>
      <c r="S27" s="3">
        <v>4.6267791956650202</v>
      </c>
      <c r="T27" s="3">
        <v>1.42254176959441</v>
      </c>
      <c r="U27" s="3">
        <v>84.9168199073453</v>
      </c>
      <c r="V27" s="3">
        <v>33571.272811012801</v>
      </c>
      <c r="W27" s="3">
        <v>25.449233270458599</v>
      </c>
      <c r="X27" s="3">
        <v>7810.6410275991002</v>
      </c>
      <c r="Y27" s="3">
        <v>1969.8195825881701</v>
      </c>
      <c r="Z27" s="3">
        <v>1798.2221949458101</v>
      </c>
      <c r="AA27" s="3">
        <v>3536.4566784905301</v>
      </c>
      <c r="AB27" s="3">
        <v>111.94205621236399</v>
      </c>
      <c r="AC27" s="3">
        <v>187.99928191023301</v>
      </c>
      <c r="AD27" s="3">
        <v>531.92490312295297</v>
      </c>
      <c r="AE27" s="3">
        <v>341.25188893668002</v>
      </c>
      <c r="AF27" s="3">
        <v>383.52114994830498</v>
      </c>
      <c r="AG27" s="3">
        <v>147.22741479949801</v>
      </c>
      <c r="AH27" s="3">
        <v>187.15064217051901</v>
      </c>
      <c r="AI27" s="3">
        <v>157.583819473272</v>
      </c>
      <c r="AJ27" s="3">
        <v>5.6280814714262002</v>
      </c>
      <c r="AK27" s="3">
        <v>1.9019215591877301</v>
      </c>
      <c r="AL27" s="3">
        <v>0.77599458593447801</v>
      </c>
      <c r="AM27" s="3">
        <v>0.884782762594015</v>
      </c>
      <c r="AN27" s="3">
        <v>196.33479650295499</v>
      </c>
      <c r="AO27" s="3">
        <v>284.52705376972</v>
      </c>
      <c r="AP27" s="3">
        <v>88.116124780004199</v>
      </c>
      <c r="AQ27" s="3">
        <v>68.338579206358006</v>
      </c>
      <c r="AR27" s="3">
        <v>63.990739706567098</v>
      </c>
      <c r="AS27" s="3">
        <v>87.173686394595293</v>
      </c>
      <c r="AT27" s="3">
        <v>7.6543179500737901</v>
      </c>
      <c r="AU27" s="3">
        <v>1380.32094972653</v>
      </c>
      <c r="AV27" s="3">
        <v>2312.6673443022</v>
      </c>
      <c r="AW27" s="3">
        <v>2247.6300791826802</v>
      </c>
      <c r="AX27" s="3">
        <v>2540.7087139739701</v>
      </c>
      <c r="AY27" s="3">
        <v>538.81328567087803</v>
      </c>
      <c r="AZ27" s="3">
        <v>1129.20753196745</v>
      </c>
      <c r="BA27" s="3">
        <v>527.93927691050999</v>
      </c>
      <c r="BB27" s="3">
        <v>367.662647647722</v>
      </c>
      <c r="BC27" s="3">
        <v>226.25896452050699</v>
      </c>
      <c r="BD27" s="3">
        <v>251.735060983213</v>
      </c>
      <c r="BE27" s="3">
        <v>2.5846751248189799</v>
      </c>
      <c r="BF27" s="3">
        <v>669.923449258858</v>
      </c>
      <c r="BG27" s="3">
        <v>13.107012207339601</v>
      </c>
      <c r="BH27" s="3">
        <v>7.9896023359602802E-2</v>
      </c>
      <c r="BI27" s="3">
        <v>0.17247299763454599</v>
      </c>
      <c r="BJ27" s="3">
        <v>21681.369546173399</v>
      </c>
      <c r="BK27" s="3">
        <v>100</v>
      </c>
    </row>
    <row r="29" spans="1:64" x14ac:dyDescent="0.2">
      <c r="A29" s="5" t="s">
        <v>138</v>
      </c>
    </row>
    <row r="43" spans="1:2" x14ac:dyDescent="0.2">
      <c r="A43" t="s">
        <v>1</v>
      </c>
      <c r="B43" t="s">
        <v>2</v>
      </c>
    </row>
    <row r="44" spans="1:2" x14ac:dyDescent="0.2">
      <c r="A44">
        <v>90</v>
      </c>
      <c r="B44">
        <v>7167</v>
      </c>
    </row>
    <row r="45" spans="1:2" x14ac:dyDescent="0.2">
      <c r="A45">
        <v>80</v>
      </c>
      <c r="B45">
        <v>139219</v>
      </c>
    </row>
    <row r="46" spans="1:2" x14ac:dyDescent="0.2">
      <c r="A46">
        <v>70</v>
      </c>
      <c r="B46">
        <v>18207</v>
      </c>
    </row>
    <row r="47" spans="1:2" x14ac:dyDescent="0.2">
      <c r="A47">
        <v>60</v>
      </c>
      <c r="B47">
        <v>22006</v>
      </c>
    </row>
    <row r="48" spans="1:2" x14ac:dyDescent="0.2">
      <c r="A48">
        <v>50</v>
      </c>
      <c r="B48">
        <v>27006</v>
      </c>
    </row>
    <row r="49" spans="1:2" x14ac:dyDescent="0.2">
      <c r="A49">
        <v>40</v>
      </c>
      <c r="B49">
        <v>20086</v>
      </c>
    </row>
    <row r="50" spans="1:2" x14ac:dyDescent="0.2">
      <c r="A50">
        <v>30</v>
      </c>
      <c r="B50">
        <v>14802</v>
      </c>
    </row>
    <row r="51" spans="1:2" x14ac:dyDescent="0.2">
      <c r="A51">
        <v>20</v>
      </c>
      <c r="B51">
        <v>10170</v>
      </c>
    </row>
    <row r="52" spans="1:2" x14ac:dyDescent="0.2">
      <c r="A52">
        <v>10</v>
      </c>
      <c r="B52">
        <v>3475</v>
      </c>
    </row>
    <row r="53" spans="1:2" x14ac:dyDescent="0.2">
      <c r="A53">
        <v>0</v>
      </c>
      <c r="B53">
        <v>37382621</v>
      </c>
    </row>
  </sheetData>
  <sortState ref="A2:BL38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segment regist-premium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2020-07-23T13:47:41Z</dcterms:created>
  <dcterms:modified xsi:type="dcterms:W3CDTF">2020-08-06T18:30:49Z</dcterms:modified>
</cp:coreProperties>
</file>