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Data\Excel\"/>
    </mc:Choice>
  </mc:AlternateContent>
  <bookViews>
    <workbookView xWindow="0" yWindow="0" windowWidth="25380" windowHeight="10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" i="1" l="1"/>
  <c r="J9" i="1"/>
  <c r="J8" i="1"/>
  <c r="J7" i="1"/>
  <c r="E18" i="1"/>
  <c r="D18" i="1"/>
  <c r="D13" i="1"/>
  <c r="D16" i="1" s="1"/>
  <c r="E16" i="1" s="1"/>
  <c r="F16" i="1" s="1"/>
</calcChain>
</file>

<file path=xl/sharedStrings.xml><?xml version="1.0" encoding="utf-8"?>
<sst xmlns="http://schemas.openxmlformats.org/spreadsheetml/2006/main" count="27" uniqueCount="26">
  <si>
    <t>Name</t>
  </si>
  <si>
    <t>Age</t>
  </si>
  <si>
    <t>Greg</t>
  </si>
  <si>
    <t>Marcia</t>
  </si>
  <si>
    <t>Peter</t>
  </si>
  <si>
    <t>Jan</t>
  </si>
  <si>
    <t>Bobby</t>
  </si>
  <si>
    <t>Cindy</t>
  </si>
  <si>
    <t>Central Tendency</t>
  </si>
  <si>
    <t>Mean</t>
  </si>
  <si>
    <t>Median</t>
  </si>
  <si>
    <t>Mode</t>
  </si>
  <si>
    <t>Variance</t>
  </si>
  <si>
    <t>Stand Dev</t>
  </si>
  <si>
    <t>Stand Err</t>
  </si>
  <si>
    <t>Estimate of Central Tendency used is Median as mean and median are closed together and it represents a whole number</t>
  </si>
  <si>
    <t>After Cindy's B-Day, all values changed except Median and Mode.</t>
  </si>
  <si>
    <t>Jessica</t>
  </si>
  <si>
    <t>After replacing Oliver with Jessica, all values change except for Median. As Median and Mode are the same, I would still keep the value of Median.</t>
  </si>
  <si>
    <t>TV Guide</t>
  </si>
  <si>
    <t>Entertainment Weekly</t>
  </si>
  <si>
    <t>Pop Culture Today</t>
  </si>
  <si>
    <t>SciPhi Phanatic</t>
  </si>
  <si>
    <t>Average</t>
  </si>
  <si>
    <t>Stand Deviation</t>
  </si>
  <si>
    <t>Stand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</si>
</sst>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J8" sqref="J8"/>
    </sheetView>
  </sheetViews>
  <sheetFormatPr defaultRowHeight="15" x14ac:dyDescent="0.25"/>
  <cols>
    <col min="9" max="9" width="21.42578125" bestFit="1" customWidth="1"/>
  </cols>
  <sheetData>
    <row r="1" spans="1:10" x14ac:dyDescent="0.25">
      <c r="A1" t="s">
        <v>0</v>
      </c>
      <c r="B1" t="s">
        <v>1</v>
      </c>
    </row>
    <row r="2" spans="1:10" x14ac:dyDescent="0.25">
      <c r="A2" t="s">
        <v>2</v>
      </c>
      <c r="B2">
        <v>14</v>
      </c>
      <c r="I2" t="s">
        <v>19</v>
      </c>
      <c r="J2">
        <v>20</v>
      </c>
    </row>
    <row r="3" spans="1:10" x14ac:dyDescent="0.25">
      <c r="A3" t="s">
        <v>3</v>
      </c>
      <c r="B3">
        <v>12</v>
      </c>
      <c r="I3" t="s">
        <v>20</v>
      </c>
      <c r="J3">
        <v>23</v>
      </c>
    </row>
    <row r="4" spans="1:10" x14ac:dyDescent="0.25">
      <c r="A4" t="s">
        <v>4</v>
      </c>
      <c r="B4">
        <v>11</v>
      </c>
      <c r="I4" t="s">
        <v>21</v>
      </c>
      <c r="J4">
        <v>17</v>
      </c>
    </row>
    <row r="5" spans="1:10" x14ac:dyDescent="0.25">
      <c r="A5" t="s">
        <v>5</v>
      </c>
      <c r="B5">
        <v>10</v>
      </c>
      <c r="I5" t="s">
        <v>22</v>
      </c>
      <c r="J5">
        <v>5</v>
      </c>
    </row>
    <row r="6" spans="1:10" x14ac:dyDescent="0.25">
      <c r="A6" t="s">
        <v>6</v>
      </c>
      <c r="B6">
        <v>8</v>
      </c>
    </row>
    <row r="7" spans="1:10" x14ac:dyDescent="0.25">
      <c r="A7" t="s">
        <v>7</v>
      </c>
      <c r="B7">
        <v>7</v>
      </c>
      <c r="I7" t="s">
        <v>23</v>
      </c>
      <c r="J7">
        <f>AVERAGE(J2:J5)</f>
        <v>16.25</v>
      </c>
    </row>
    <row r="8" spans="1:10" x14ac:dyDescent="0.25">
      <c r="A8" t="s">
        <v>17</v>
      </c>
      <c r="B8">
        <v>1</v>
      </c>
      <c r="I8" t="s">
        <v>12</v>
      </c>
      <c r="J8">
        <f>_xlfn.VAR.P(J2:J5)</f>
        <v>46.6875</v>
      </c>
    </row>
    <row r="9" spans="1:10" x14ac:dyDescent="0.25">
      <c r="I9" t="s">
        <v>24</v>
      </c>
      <c r="J9">
        <f>_xlfn.STDEV.P(J2:J5)</f>
        <v>6.8328251843582244</v>
      </c>
    </row>
    <row r="10" spans="1:10" x14ac:dyDescent="0.25">
      <c r="I10" t="s">
        <v>25</v>
      </c>
      <c r="J10">
        <f>J9/SQRT(COUNT(J2:J5))</f>
        <v>3.4164125921791122</v>
      </c>
    </row>
    <row r="11" spans="1:10" x14ac:dyDescent="0.25">
      <c r="D11" t="s">
        <v>8</v>
      </c>
    </row>
    <row r="12" spans="1:10" x14ac:dyDescent="0.25">
      <c r="D12" t="s">
        <v>9</v>
      </c>
      <c r="E12" t="s">
        <v>10</v>
      </c>
      <c r="F12" t="s">
        <v>11</v>
      </c>
    </row>
    <row r="13" spans="1:10" x14ac:dyDescent="0.25">
      <c r="D13">
        <f>SUM(B2:B8)/COUNT(B2:B8)</f>
        <v>9</v>
      </c>
      <c r="E13">
        <v>10</v>
      </c>
      <c r="F13">
        <v>8</v>
      </c>
    </row>
    <row r="15" spans="1:10" x14ac:dyDescent="0.25">
      <c r="D15" t="s">
        <v>12</v>
      </c>
      <c r="E15" t="s">
        <v>13</v>
      </c>
      <c r="F15" t="s">
        <v>14</v>
      </c>
    </row>
    <row r="16" spans="1:10" x14ac:dyDescent="0.25">
      <c r="D16">
        <f>((D13-B2)^2 + (D13-B3)^2 + (D13-B4)^2 + (D13-B5)^2 + (D13-B6)^2 + (D13-B7)^2 + (D13-B8)^2)/7</f>
        <v>15.428571428571429</v>
      </c>
      <c r="E16">
        <f>SQRT(D16)</f>
        <v>3.927922024247863</v>
      </c>
      <c r="F16">
        <f>E16/(SQRT(7))</f>
        <v>1.4846149779161806</v>
      </c>
    </row>
    <row r="18" spans="1:5" x14ac:dyDescent="0.25">
      <c r="D18">
        <f>VAR(B2:B8)</f>
        <v>18</v>
      </c>
      <c r="E18">
        <f>STDEV(B2:B8)</f>
        <v>4.2426406871192848</v>
      </c>
    </row>
    <row r="21" spans="1:5" x14ac:dyDescent="0.25">
      <c r="A21" t="s">
        <v>15</v>
      </c>
    </row>
    <row r="22" spans="1:5" x14ac:dyDescent="0.25">
      <c r="A22" t="s">
        <v>16</v>
      </c>
    </row>
    <row r="23" spans="1:5" x14ac:dyDescent="0.25">
      <c r="A2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Lobo-Blanco</dc:creator>
  <cp:lastModifiedBy>Gabriel Lobo-Blanco</cp:lastModifiedBy>
  <dcterms:created xsi:type="dcterms:W3CDTF">2018-12-18T17:47:29Z</dcterms:created>
  <dcterms:modified xsi:type="dcterms:W3CDTF">2018-12-18T18:38:18Z</dcterms:modified>
</cp:coreProperties>
</file>