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K:\Globocon\BMS\Application\BakeryManagementSystem\Documents\"/>
    </mc:Choice>
  </mc:AlternateContent>
  <xr:revisionPtr revIDLastSave="0" documentId="13_ncr:1_{FD3CCF2B-F5C0-490F-9388-B1B99F431F2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Products" sheetId="2" r:id="rId2"/>
    <sheet name="Ingridients" sheetId="3" r:id="rId3"/>
    <sheet name="Sheet5" sheetId="5" r:id="rId4"/>
    <sheet name="Sheet1 (2)" sheetId="4" r:id="rId5"/>
    <sheet name="Sheet6" sheetId="6" r:id="rId6"/>
  </sheets>
  <definedNames>
    <definedName name="_xlnm._FilterDatabase" localSheetId="4" hidden="1">'Sheet1 (2)'!$A$1:$I$635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3" i="3" l="1"/>
  <c r="J91" i="2"/>
  <c r="J92" i="2"/>
  <c r="J93" i="2"/>
  <c r="J94" i="2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D664" i="4"/>
  <c r="K664" i="4" s="1"/>
  <c r="D665" i="4"/>
  <c r="K665" i="4" s="1"/>
  <c r="D666" i="4"/>
  <c r="K666" i="4" s="1"/>
  <c r="D667" i="4"/>
  <c r="K667" i="4" s="1"/>
  <c r="D668" i="4"/>
  <c r="K668" i="4" s="1"/>
  <c r="D669" i="4"/>
  <c r="K669" i="4" s="1"/>
  <c r="D670" i="4"/>
  <c r="K670" i="4" s="1"/>
  <c r="D671" i="4"/>
  <c r="D672" i="4"/>
  <c r="K672" i="4" s="1"/>
  <c r="D673" i="4"/>
  <c r="K673" i="4" s="1"/>
  <c r="D674" i="4"/>
  <c r="K674" i="4" s="1"/>
  <c r="D675" i="4"/>
  <c r="D676" i="4"/>
  <c r="K676" i="4" s="1"/>
  <c r="D677" i="4"/>
  <c r="K677" i="4" s="1"/>
  <c r="D678" i="4"/>
  <c r="K678" i="4" s="1"/>
  <c r="D679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J92" i="3"/>
  <c r="J91" i="3"/>
  <c r="J90" i="2"/>
  <c r="J89" i="2"/>
  <c r="D636" i="4"/>
  <c r="D637" i="4"/>
  <c r="K637" i="4" s="1"/>
  <c r="D638" i="4"/>
  <c r="D639" i="4"/>
  <c r="D640" i="4"/>
  <c r="D641" i="4"/>
  <c r="K641" i="4" s="1"/>
  <c r="D642" i="4"/>
  <c r="D643" i="4"/>
  <c r="D644" i="4"/>
  <c r="D645" i="4"/>
  <c r="K645" i="4" s="1"/>
  <c r="D646" i="4"/>
  <c r="D647" i="4"/>
  <c r="D648" i="4"/>
  <c r="D649" i="4"/>
  <c r="K649" i="4" s="1"/>
  <c r="D650" i="4"/>
  <c r="D651" i="4"/>
  <c r="D652" i="4"/>
  <c r="D653" i="4"/>
  <c r="K653" i="4" s="1"/>
  <c r="D654" i="4"/>
  <c r="D655" i="4"/>
  <c r="D656" i="4"/>
  <c r="D657" i="4"/>
  <c r="D658" i="4"/>
  <c r="D659" i="4"/>
  <c r="D660" i="4"/>
  <c r="D661" i="4"/>
  <c r="D662" i="4"/>
  <c r="D663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J90" i="3"/>
  <c r="J88" i="2"/>
  <c r="J87" i="2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D604" i="4"/>
  <c r="D605" i="4"/>
  <c r="D606" i="4"/>
  <c r="D607" i="4"/>
  <c r="D608" i="4"/>
  <c r="K608" i="4" s="1"/>
  <c r="D609" i="4"/>
  <c r="K609" i="4" s="1"/>
  <c r="D610" i="4"/>
  <c r="D611" i="4"/>
  <c r="D612" i="4"/>
  <c r="K612" i="4" s="1"/>
  <c r="D613" i="4"/>
  <c r="K613" i="4" s="1"/>
  <c r="D614" i="4"/>
  <c r="K614" i="4" s="1"/>
  <c r="D615" i="4"/>
  <c r="K615" i="4" s="1"/>
  <c r="D616" i="4"/>
  <c r="K616" i="4" s="1"/>
  <c r="D617" i="4"/>
  <c r="K617" i="4" s="1"/>
  <c r="D618" i="4"/>
  <c r="K618" i="4" s="1"/>
  <c r="D619" i="4"/>
  <c r="H550" i="4"/>
  <c r="H541" i="4"/>
  <c r="H532" i="4"/>
  <c r="H523" i="4"/>
  <c r="H586" i="4"/>
  <c r="H595" i="4"/>
  <c r="H577" i="4"/>
  <c r="H568" i="4"/>
  <c r="H559" i="4"/>
  <c r="H514" i="4"/>
  <c r="H505" i="4"/>
  <c r="H496" i="4"/>
  <c r="H487" i="4"/>
  <c r="H477" i="4"/>
  <c r="D595" i="4"/>
  <c r="D586" i="4"/>
  <c r="D577" i="4"/>
  <c r="D568" i="4"/>
  <c r="D559" i="4"/>
  <c r="D550" i="4"/>
  <c r="D541" i="4"/>
  <c r="D532" i="4"/>
  <c r="D523" i="4"/>
  <c r="D514" i="4"/>
  <c r="D505" i="4"/>
  <c r="D496" i="4"/>
  <c r="D487" i="4"/>
  <c r="B595" i="4"/>
  <c r="B586" i="4"/>
  <c r="B577" i="4"/>
  <c r="B568" i="4"/>
  <c r="B559" i="4"/>
  <c r="B550" i="4"/>
  <c r="B541" i="4"/>
  <c r="B532" i="4"/>
  <c r="B523" i="4"/>
  <c r="B514" i="4"/>
  <c r="B505" i="4"/>
  <c r="B496" i="4"/>
  <c r="B487" i="4"/>
  <c r="B477" i="4"/>
  <c r="D477" i="4"/>
  <c r="B468" i="4"/>
  <c r="B469" i="4"/>
  <c r="B470" i="4"/>
  <c r="B471" i="4"/>
  <c r="B472" i="4"/>
  <c r="B473" i="4"/>
  <c r="B474" i="4"/>
  <c r="B475" i="4"/>
  <c r="B476" i="4"/>
  <c r="B478" i="4"/>
  <c r="B479" i="4"/>
  <c r="B480" i="4"/>
  <c r="B481" i="4"/>
  <c r="B482" i="4"/>
  <c r="B483" i="4"/>
  <c r="B484" i="4"/>
  <c r="B485" i="4"/>
  <c r="B486" i="4"/>
  <c r="B488" i="4"/>
  <c r="B489" i="4"/>
  <c r="B490" i="4"/>
  <c r="B491" i="4"/>
  <c r="B492" i="4"/>
  <c r="B493" i="4"/>
  <c r="B494" i="4"/>
  <c r="B495" i="4"/>
  <c r="B497" i="4"/>
  <c r="B498" i="4"/>
  <c r="B499" i="4"/>
  <c r="B500" i="4"/>
  <c r="B501" i="4"/>
  <c r="B502" i="4"/>
  <c r="B503" i="4"/>
  <c r="B504" i="4"/>
  <c r="B506" i="4"/>
  <c r="B507" i="4"/>
  <c r="B508" i="4"/>
  <c r="B509" i="4"/>
  <c r="B510" i="4"/>
  <c r="B511" i="4"/>
  <c r="B512" i="4"/>
  <c r="B513" i="4"/>
  <c r="B515" i="4"/>
  <c r="B516" i="4"/>
  <c r="B517" i="4"/>
  <c r="B518" i="4"/>
  <c r="B519" i="4"/>
  <c r="B520" i="4"/>
  <c r="B521" i="4"/>
  <c r="B522" i="4"/>
  <c r="B524" i="4"/>
  <c r="B525" i="4"/>
  <c r="B526" i="4"/>
  <c r="B527" i="4"/>
  <c r="B528" i="4"/>
  <c r="B529" i="4"/>
  <c r="B530" i="4"/>
  <c r="B531" i="4"/>
  <c r="B533" i="4"/>
  <c r="B534" i="4"/>
  <c r="B535" i="4"/>
  <c r="B536" i="4"/>
  <c r="B537" i="4"/>
  <c r="B538" i="4"/>
  <c r="B539" i="4"/>
  <c r="B540" i="4"/>
  <c r="B542" i="4"/>
  <c r="B543" i="4"/>
  <c r="B544" i="4"/>
  <c r="B545" i="4"/>
  <c r="B546" i="4"/>
  <c r="B547" i="4"/>
  <c r="B548" i="4"/>
  <c r="B549" i="4"/>
  <c r="B551" i="4"/>
  <c r="B552" i="4"/>
  <c r="B553" i="4"/>
  <c r="B554" i="4"/>
  <c r="B555" i="4"/>
  <c r="B556" i="4"/>
  <c r="B557" i="4"/>
  <c r="B558" i="4"/>
  <c r="B560" i="4"/>
  <c r="B561" i="4"/>
  <c r="B562" i="4"/>
  <c r="B563" i="4"/>
  <c r="B564" i="4"/>
  <c r="B565" i="4"/>
  <c r="B566" i="4"/>
  <c r="B567" i="4"/>
  <c r="B569" i="4"/>
  <c r="B570" i="4"/>
  <c r="B571" i="4"/>
  <c r="B572" i="4"/>
  <c r="B573" i="4"/>
  <c r="B574" i="4"/>
  <c r="B575" i="4"/>
  <c r="B576" i="4"/>
  <c r="B578" i="4"/>
  <c r="B579" i="4"/>
  <c r="B580" i="4"/>
  <c r="B581" i="4"/>
  <c r="B582" i="4"/>
  <c r="B583" i="4"/>
  <c r="B584" i="4"/>
  <c r="B585" i="4"/>
  <c r="B587" i="4"/>
  <c r="B588" i="4"/>
  <c r="B589" i="4"/>
  <c r="B590" i="4"/>
  <c r="B591" i="4"/>
  <c r="B592" i="4"/>
  <c r="B593" i="4"/>
  <c r="B594" i="4"/>
  <c r="B596" i="4"/>
  <c r="B597" i="4"/>
  <c r="B598" i="4"/>
  <c r="B599" i="4"/>
  <c r="B600" i="4"/>
  <c r="B601" i="4"/>
  <c r="B602" i="4"/>
  <c r="B603" i="4"/>
  <c r="H488" i="4"/>
  <c r="H489" i="4"/>
  <c r="H490" i="4"/>
  <c r="H491" i="4"/>
  <c r="H492" i="4"/>
  <c r="H493" i="4"/>
  <c r="H494" i="4"/>
  <c r="H495" i="4"/>
  <c r="H497" i="4"/>
  <c r="H498" i="4"/>
  <c r="H499" i="4"/>
  <c r="H500" i="4"/>
  <c r="H501" i="4"/>
  <c r="H502" i="4"/>
  <c r="H503" i="4"/>
  <c r="H504" i="4"/>
  <c r="H506" i="4"/>
  <c r="H507" i="4"/>
  <c r="H508" i="4"/>
  <c r="H509" i="4"/>
  <c r="H510" i="4"/>
  <c r="H511" i="4"/>
  <c r="H512" i="4"/>
  <c r="H513" i="4"/>
  <c r="H515" i="4"/>
  <c r="H516" i="4"/>
  <c r="H517" i="4"/>
  <c r="H518" i="4"/>
  <c r="H519" i="4"/>
  <c r="H520" i="4"/>
  <c r="H521" i="4"/>
  <c r="H522" i="4"/>
  <c r="H524" i="4"/>
  <c r="H525" i="4"/>
  <c r="H526" i="4"/>
  <c r="H527" i="4"/>
  <c r="H528" i="4"/>
  <c r="H529" i="4"/>
  <c r="H530" i="4"/>
  <c r="H531" i="4"/>
  <c r="H533" i="4"/>
  <c r="H534" i="4"/>
  <c r="H535" i="4"/>
  <c r="H536" i="4"/>
  <c r="H537" i="4"/>
  <c r="H538" i="4"/>
  <c r="H539" i="4"/>
  <c r="H540" i="4"/>
  <c r="H542" i="4"/>
  <c r="H543" i="4"/>
  <c r="H544" i="4"/>
  <c r="H545" i="4"/>
  <c r="H546" i="4"/>
  <c r="H547" i="4"/>
  <c r="H548" i="4"/>
  <c r="H549" i="4"/>
  <c r="H551" i="4"/>
  <c r="H552" i="4"/>
  <c r="H553" i="4"/>
  <c r="H554" i="4"/>
  <c r="H555" i="4"/>
  <c r="H556" i="4"/>
  <c r="H557" i="4"/>
  <c r="H558" i="4"/>
  <c r="H560" i="4"/>
  <c r="H561" i="4"/>
  <c r="H562" i="4"/>
  <c r="H563" i="4"/>
  <c r="H564" i="4"/>
  <c r="H565" i="4"/>
  <c r="H566" i="4"/>
  <c r="H567" i="4"/>
  <c r="H569" i="4"/>
  <c r="H570" i="4"/>
  <c r="H571" i="4"/>
  <c r="H572" i="4"/>
  <c r="H573" i="4"/>
  <c r="H574" i="4"/>
  <c r="H575" i="4"/>
  <c r="H576" i="4"/>
  <c r="H578" i="4"/>
  <c r="H579" i="4"/>
  <c r="H580" i="4"/>
  <c r="H581" i="4"/>
  <c r="H582" i="4"/>
  <c r="H583" i="4"/>
  <c r="H584" i="4"/>
  <c r="H585" i="4"/>
  <c r="H587" i="4"/>
  <c r="H588" i="4"/>
  <c r="H589" i="4"/>
  <c r="H590" i="4"/>
  <c r="H591" i="4"/>
  <c r="H592" i="4"/>
  <c r="H593" i="4"/>
  <c r="H594" i="4"/>
  <c r="H596" i="4"/>
  <c r="H597" i="4"/>
  <c r="H598" i="4"/>
  <c r="H599" i="4"/>
  <c r="H600" i="4"/>
  <c r="H601" i="4"/>
  <c r="H602" i="4"/>
  <c r="H603" i="4"/>
  <c r="D515" i="4"/>
  <c r="D516" i="4"/>
  <c r="D517" i="4"/>
  <c r="D518" i="4"/>
  <c r="K518" i="4" s="1"/>
  <c r="D519" i="4"/>
  <c r="D520" i="4"/>
  <c r="D521" i="4"/>
  <c r="D522" i="4"/>
  <c r="K522" i="4" s="1"/>
  <c r="D524" i="4"/>
  <c r="D525" i="4"/>
  <c r="D526" i="4"/>
  <c r="D527" i="4"/>
  <c r="K527" i="4" s="1"/>
  <c r="D528" i="4"/>
  <c r="D529" i="4"/>
  <c r="D530" i="4"/>
  <c r="D531" i="4"/>
  <c r="K531" i="4" s="1"/>
  <c r="D533" i="4"/>
  <c r="D534" i="4"/>
  <c r="D535" i="4"/>
  <c r="D536" i="4"/>
  <c r="K536" i="4" s="1"/>
  <c r="D537" i="4"/>
  <c r="D538" i="4"/>
  <c r="D539" i="4"/>
  <c r="D540" i="4"/>
  <c r="K540" i="4" s="1"/>
  <c r="D542" i="4"/>
  <c r="D543" i="4"/>
  <c r="D544" i="4"/>
  <c r="D545" i="4"/>
  <c r="K545" i="4" s="1"/>
  <c r="D546" i="4"/>
  <c r="D547" i="4"/>
  <c r="D548" i="4"/>
  <c r="D549" i="4"/>
  <c r="K549" i="4" s="1"/>
  <c r="D551" i="4"/>
  <c r="D552" i="4"/>
  <c r="D553" i="4"/>
  <c r="D554" i="4"/>
  <c r="K554" i="4" s="1"/>
  <c r="D555" i="4"/>
  <c r="D556" i="4"/>
  <c r="D557" i="4"/>
  <c r="D558" i="4"/>
  <c r="K558" i="4" s="1"/>
  <c r="D560" i="4"/>
  <c r="D561" i="4"/>
  <c r="D562" i="4"/>
  <c r="D563" i="4"/>
  <c r="D564" i="4"/>
  <c r="D565" i="4"/>
  <c r="D566" i="4"/>
  <c r="D567" i="4"/>
  <c r="D569" i="4"/>
  <c r="D570" i="4"/>
  <c r="D571" i="4"/>
  <c r="D572" i="4"/>
  <c r="D573" i="4"/>
  <c r="D574" i="4"/>
  <c r="D575" i="4"/>
  <c r="D576" i="4"/>
  <c r="D578" i="4"/>
  <c r="D579" i="4"/>
  <c r="D580" i="4"/>
  <c r="D581" i="4"/>
  <c r="D582" i="4"/>
  <c r="D583" i="4"/>
  <c r="D584" i="4"/>
  <c r="D585" i="4"/>
  <c r="D587" i="4"/>
  <c r="D588" i="4"/>
  <c r="D589" i="4"/>
  <c r="D590" i="4"/>
  <c r="D591" i="4"/>
  <c r="D592" i="4"/>
  <c r="D593" i="4"/>
  <c r="D594" i="4"/>
  <c r="D596" i="4"/>
  <c r="D597" i="4"/>
  <c r="D598" i="4"/>
  <c r="D599" i="4"/>
  <c r="D600" i="4"/>
  <c r="D601" i="4"/>
  <c r="D602" i="4"/>
  <c r="D603" i="4"/>
  <c r="D506" i="4"/>
  <c r="D507" i="4"/>
  <c r="D508" i="4"/>
  <c r="D509" i="4"/>
  <c r="K509" i="4" s="1"/>
  <c r="D510" i="4"/>
  <c r="D511" i="4"/>
  <c r="D512" i="4"/>
  <c r="D513" i="4"/>
  <c r="K513" i="4" s="1"/>
  <c r="D497" i="4"/>
  <c r="D498" i="4"/>
  <c r="D499" i="4"/>
  <c r="D500" i="4"/>
  <c r="K500" i="4" s="1"/>
  <c r="D501" i="4"/>
  <c r="D502" i="4"/>
  <c r="D503" i="4"/>
  <c r="D504" i="4"/>
  <c r="K504" i="4" s="1"/>
  <c r="D488" i="4"/>
  <c r="D489" i="4"/>
  <c r="D490" i="4"/>
  <c r="D491" i="4"/>
  <c r="K491" i="4" s="1"/>
  <c r="D492" i="4"/>
  <c r="D493" i="4"/>
  <c r="D494" i="4"/>
  <c r="D495" i="4"/>
  <c r="K495" i="4" s="1"/>
  <c r="H478" i="4"/>
  <c r="H479" i="4"/>
  <c r="H480" i="4"/>
  <c r="H481" i="4"/>
  <c r="H482" i="4"/>
  <c r="H483" i="4"/>
  <c r="H484" i="4"/>
  <c r="H485" i="4"/>
  <c r="H486" i="4"/>
  <c r="D478" i="4"/>
  <c r="D479" i="4"/>
  <c r="D480" i="4"/>
  <c r="D481" i="4"/>
  <c r="D482" i="4"/>
  <c r="D483" i="4"/>
  <c r="D484" i="4"/>
  <c r="D485" i="4"/>
  <c r="D486" i="4"/>
  <c r="H469" i="4"/>
  <c r="H470" i="4"/>
  <c r="H471" i="4"/>
  <c r="H472" i="4"/>
  <c r="H473" i="4"/>
  <c r="H474" i="4"/>
  <c r="H475" i="4"/>
  <c r="H476" i="4"/>
  <c r="H468" i="4"/>
  <c r="D468" i="4"/>
  <c r="D469" i="4"/>
  <c r="D470" i="4"/>
  <c r="D471" i="4"/>
  <c r="D472" i="4"/>
  <c r="D473" i="4"/>
  <c r="D474" i="4"/>
  <c r="D475" i="4"/>
  <c r="D476" i="4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75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2" i="5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73" i="2"/>
  <c r="K679" i="4" l="1"/>
  <c r="K671" i="4"/>
  <c r="K675" i="4"/>
  <c r="K662" i="4"/>
  <c r="K658" i="4"/>
  <c r="K654" i="4"/>
  <c r="K650" i="4"/>
  <c r="K646" i="4"/>
  <c r="K642" i="4"/>
  <c r="K638" i="4"/>
  <c r="K661" i="4"/>
  <c r="K657" i="4"/>
  <c r="K660" i="4"/>
  <c r="K656" i="4"/>
  <c r="K652" i="4"/>
  <c r="K648" i="4"/>
  <c r="K644" i="4"/>
  <c r="K640" i="4"/>
  <c r="K663" i="4"/>
  <c r="K659" i="4"/>
  <c r="K655" i="4"/>
  <c r="K651" i="4"/>
  <c r="K647" i="4"/>
  <c r="K643" i="4"/>
  <c r="K639" i="4"/>
  <c r="K607" i="4"/>
  <c r="K605" i="4"/>
  <c r="K604" i="4"/>
  <c r="K606" i="4"/>
  <c r="K487" i="4"/>
  <c r="K523" i="4"/>
  <c r="K559" i="4"/>
  <c r="K636" i="4"/>
  <c r="K634" i="4"/>
  <c r="K630" i="4"/>
  <c r="K626" i="4"/>
  <c r="K622" i="4"/>
  <c r="K595" i="4"/>
  <c r="K633" i="4"/>
  <c r="K629" i="4"/>
  <c r="K625" i="4"/>
  <c r="K621" i="4"/>
  <c r="K632" i="4"/>
  <c r="K628" i="4"/>
  <c r="K624" i="4"/>
  <c r="K620" i="4"/>
  <c r="K635" i="4"/>
  <c r="K631" i="4"/>
  <c r="K627" i="4"/>
  <c r="K623" i="4"/>
  <c r="K611" i="4"/>
  <c r="K550" i="4"/>
  <c r="K505" i="4"/>
  <c r="K541" i="4"/>
  <c r="K577" i="4"/>
  <c r="K496" i="4"/>
  <c r="K532" i="4"/>
  <c r="K568" i="4"/>
  <c r="K619" i="4"/>
  <c r="K477" i="4"/>
  <c r="K514" i="4"/>
  <c r="K586" i="4"/>
  <c r="K610" i="4"/>
  <c r="K486" i="4"/>
  <c r="K482" i="4"/>
  <c r="K478" i="4"/>
  <c r="K602" i="4"/>
  <c r="K598" i="4"/>
  <c r="K593" i="4"/>
  <c r="K589" i="4"/>
  <c r="K584" i="4"/>
  <c r="K580" i="4"/>
  <c r="K575" i="4"/>
  <c r="K571" i="4"/>
  <c r="K566" i="4"/>
  <c r="K562" i="4"/>
  <c r="K557" i="4"/>
  <c r="K553" i="4"/>
  <c r="K548" i="4"/>
  <c r="K544" i="4"/>
  <c r="K539" i="4"/>
  <c r="K535" i="4"/>
  <c r="K530" i="4"/>
  <c r="K526" i="4"/>
  <c r="K521" i="4"/>
  <c r="K517" i="4"/>
  <c r="K512" i="4"/>
  <c r="K508" i="4"/>
  <c r="K503" i="4"/>
  <c r="K499" i="4"/>
  <c r="K494" i="4"/>
  <c r="K490" i="4"/>
  <c r="K485" i="4"/>
  <c r="K481" i="4"/>
  <c r="K468" i="4"/>
  <c r="K476" i="4"/>
  <c r="K472" i="4"/>
  <c r="K601" i="4"/>
  <c r="K597" i="4"/>
  <c r="K592" i="4"/>
  <c r="K588" i="4"/>
  <c r="K583" i="4"/>
  <c r="K579" i="4"/>
  <c r="K574" i="4"/>
  <c r="K570" i="4"/>
  <c r="K565" i="4"/>
  <c r="K561" i="4"/>
  <c r="K556" i="4"/>
  <c r="K552" i="4"/>
  <c r="K547" i="4"/>
  <c r="K543" i="4"/>
  <c r="K538" i="4"/>
  <c r="K534" i="4"/>
  <c r="K529" i="4"/>
  <c r="K525" i="4"/>
  <c r="K520" i="4"/>
  <c r="K516" i="4"/>
  <c r="K511" i="4"/>
  <c r="K507" i="4"/>
  <c r="K502" i="4"/>
  <c r="K498" i="4"/>
  <c r="K493" i="4"/>
  <c r="K489" i="4"/>
  <c r="K484" i="4"/>
  <c r="K480" i="4"/>
  <c r="K475" i="4"/>
  <c r="K471" i="4"/>
  <c r="K473" i="4"/>
  <c r="K469" i="4"/>
  <c r="K600" i="4"/>
  <c r="K596" i="4"/>
  <c r="K591" i="4"/>
  <c r="K587" i="4"/>
  <c r="K582" i="4"/>
  <c r="K578" i="4"/>
  <c r="K573" i="4"/>
  <c r="K569" i="4"/>
  <c r="K564" i="4"/>
  <c r="K560" i="4"/>
  <c r="K555" i="4"/>
  <c r="K551" i="4"/>
  <c r="K546" i="4"/>
  <c r="K542" i="4"/>
  <c r="K537" i="4"/>
  <c r="K533" i="4"/>
  <c r="K528" i="4"/>
  <c r="K524" i="4"/>
  <c r="K519" i="4"/>
  <c r="K515" i="4"/>
  <c r="K510" i="4"/>
  <c r="K506" i="4"/>
  <c r="K501" i="4"/>
  <c r="K497" i="4"/>
  <c r="K492" i="4"/>
  <c r="K488" i="4"/>
  <c r="K483" i="4"/>
  <c r="K479" i="4"/>
  <c r="K474" i="4"/>
  <c r="K470" i="4"/>
  <c r="K603" i="4"/>
  <c r="K599" i="4"/>
  <c r="K594" i="4"/>
  <c r="K590" i="4"/>
  <c r="K585" i="4"/>
  <c r="K581" i="4"/>
  <c r="K576" i="4"/>
  <c r="K572" i="4"/>
  <c r="K567" i="4"/>
  <c r="K563" i="4"/>
  <c r="B4" i="4" l="1"/>
  <c r="K4" i="4" s="1"/>
  <c r="B5" i="4"/>
  <c r="K5" i="4" s="1"/>
  <c r="B6" i="4"/>
  <c r="K6" i="4" s="1"/>
  <c r="B7" i="4"/>
  <c r="K7" i="4" s="1"/>
  <c r="B8" i="4"/>
  <c r="K8" i="4" s="1"/>
  <c r="B9" i="4"/>
  <c r="K9" i="4" s="1"/>
  <c r="B10" i="4"/>
  <c r="K10" i="4" s="1"/>
  <c r="B11" i="4"/>
  <c r="K11" i="4" s="1"/>
  <c r="B12" i="4"/>
  <c r="K12" i="4" s="1"/>
  <c r="B13" i="4"/>
  <c r="K13" i="4" s="1"/>
  <c r="B14" i="4"/>
  <c r="K14" i="4" s="1"/>
  <c r="B15" i="4"/>
  <c r="K15" i="4" s="1"/>
  <c r="B16" i="4"/>
  <c r="K16" i="4" s="1"/>
  <c r="B17" i="4"/>
  <c r="K17" i="4" s="1"/>
  <c r="B18" i="4"/>
  <c r="K18" i="4" s="1"/>
  <c r="B19" i="4"/>
  <c r="K19" i="4" s="1"/>
  <c r="B20" i="4"/>
  <c r="K20" i="4" s="1"/>
  <c r="B21" i="4"/>
  <c r="K21" i="4" s="1"/>
  <c r="B22" i="4"/>
  <c r="K22" i="4" s="1"/>
  <c r="B23" i="4"/>
  <c r="K23" i="4" s="1"/>
  <c r="B24" i="4"/>
  <c r="K24" i="4" s="1"/>
  <c r="B25" i="4"/>
  <c r="K25" i="4" s="1"/>
  <c r="B26" i="4"/>
  <c r="K26" i="4" s="1"/>
  <c r="B27" i="4"/>
  <c r="K27" i="4" s="1"/>
  <c r="B28" i="4"/>
  <c r="K28" i="4" s="1"/>
  <c r="B29" i="4"/>
  <c r="K29" i="4" s="1"/>
  <c r="B30" i="4"/>
  <c r="K30" i="4" s="1"/>
  <c r="B31" i="4"/>
  <c r="K31" i="4" s="1"/>
  <c r="B32" i="4"/>
  <c r="K32" i="4" s="1"/>
  <c r="B33" i="4"/>
  <c r="K33" i="4" s="1"/>
  <c r="B34" i="4"/>
  <c r="K34" i="4" s="1"/>
  <c r="B35" i="4"/>
  <c r="K35" i="4" s="1"/>
  <c r="B36" i="4"/>
  <c r="K36" i="4" s="1"/>
  <c r="B37" i="4"/>
  <c r="K37" i="4" s="1"/>
  <c r="B38" i="4"/>
  <c r="K38" i="4" s="1"/>
  <c r="B39" i="4"/>
  <c r="K39" i="4" s="1"/>
  <c r="B40" i="4"/>
  <c r="K40" i="4" s="1"/>
  <c r="B41" i="4"/>
  <c r="K41" i="4" s="1"/>
  <c r="B42" i="4"/>
  <c r="K42" i="4" s="1"/>
  <c r="B43" i="4"/>
  <c r="K43" i="4" s="1"/>
  <c r="B44" i="4"/>
  <c r="K44" i="4" s="1"/>
  <c r="B45" i="4"/>
  <c r="K45" i="4" s="1"/>
  <c r="B46" i="4"/>
  <c r="K46" i="4" s="1"/>
  <c r="B47" i="4"/>
  <c r="K47" i="4" s="1"/>
  <c r="B48" i="4"/>
  <c r="K48" i="4" s="1"/>
  <c r="B49" i="4"/>
  <c r="K49" i="4" s="1"/>
  <c r="B50" i="4"/>
  <c r="K50" i="4" s="1"/>
  <c r="B51" i="4"/>
  <c r="K51" i="4" s="1"/>
  <c r="B52" i="4"/>
  <c r="K52" i="4" s="1"/>
  <c r="B53" i="4"/>
  <c r="K53" i="4" s="1"/>
  <c r="B54" i="4"/>
  <c r="K54" i="4" s="1"/>
  <c r="B55" i="4"/>
  <c r="K55" i="4" s="1"/>
  <c r="B56" i="4"/>
  <c r="K56" i="4" s="1"/>
  <c r="B57" i="4"/>
  <c r="K57" i="4" s="1"/>
  <c r="B58" i="4"/>
  <c r="K58" i="4" s="1"/>
  <c r="B59" i="4"/>
  <c r="K59" i="4" s="1"/>
  <c r="B60" i="4"/>
  <c r="K60" i="4" s="1"/>
  <c r="B61" i="4"/>
  <c r="K61" i="4" s="1"/>
  <c r="B62" i="4"/>
  <c r="K62" i="4" s="1"/>
  <c r="B63" i="4"/>
  <c r="K63" i="4" s="1"/>
  <c r="B64" i="4"/>
  <c r="K64" i="4" s="1"/>
  <c r="B65" i="4"/>
  <c r="K65" i="4" s="1"/>
  <c r="B66" i="4"/>
  <c r="K66" i="4" s="1"/>
  <c r="B67" i="4"/>
  <c r="K67" i="4" s="1"/>
  <c r="B68" i="4"/>
  <c r="K68" i="4" s="1"/>
  <c r="B69" i="4"/>
  <c r="K69" i="4" s="1"/>
  <c r="B70" i="4"/>
  <c r="K70" i="4" s="1"/>
  <c r="B71" i="4"/>
  <c r="K71" i="4" s="1"/>
  <c r="B72" i="4"/>
  <c r="K72" i="4" s="1"/>
  <c r="B73" i="4"/>
  <c r="K73" i="4" s="1"/>
  <c r="B74" i="4"/>
  <c r="K74" i="4" s="1"/>
  <c r="B75" i="4"/>
  <c r="K75" i="4" s="1"/>
  <c r="B76" i="4"/>
  <c r="K76" i="4" s="1"/>
  <c r="B77" i="4"/>
  <c r="K77" i="4" s="1"/>
  <c r="B78" i="4"/>
  <c r="K78" i="4" s="1"/>
  <c r="B79" i="4"/>
  <c r="K79" i="4" s="1"/>
  <c r="B80" i="4"/>
  <c r="K80" i="4" s="1"/>
  <c r="B81" i="4"/>
  <c r="K81" i="4" s="1"/>
  <c r="B82" i="4"/>
  <c r="K82" i="4" s="1"/>
  <c r="B83" i="4"/>
  <c r="K83" i="4" s="1"/>
  <c r="B84" i="4"/>
  <c r="K84" i="4" s="1"/>
  <c r="B85" i="4"/>
  <c r="K85" i="4" s="1"/>
  <c r="B86" i="4"/>
  <c r="K86" i="4" s="1"/>
  <c r="B87" i="4"/>
  <c r="K87" i="4" s="1"/>
  <c r="B88" i="4"/>
  <c r="K88" i="4" s="1"/>
  <c r="B89" i="4"/>
  <c r="K89" i="4" s="1"/>
  <c r="B90" i="4"/>
  <c r="K90" i="4" s="1"/>
  <c r="B91" i="4"/>
  <c r="K91" i="4" s="1"/>
  <c r="B92" i="4"/>
  <c r="K92" i="4" s="1"/>
  <c r="B93" i="4"/>
  <c r="K93" i="4" s="1"/>
  <c r="B94" i="4"/>
  <c r="K94" i="4" s="1"/>
  <c r="B95" i="4"/>
  <c r="K95" i="4" s="1"/>
  <c r="B96" i="4"/>
  <c r="K96" i="4" s="1"/>
  <c r="B97" i="4"/>
  <c r="K97" i="4" s="1"/>
  <c r="B98" i="4"/>
  <c r="K98" i="4" s="1"/>
  <c r="B99" i="4"/>
  <c r="K99" i="4" s="1"/>
  <c r="B100" i="4"/>
  <c r="K100" i="4" s="1"/>
  <c r="B101" i="4"/>
  <c r="K101" i="4" s="1"/>
  <c r="B102" i="4"/>
  <c r="K102" i="4" s="1"/>
  <c r="B103" i="4"/>
  <c r="K103" i="4" s="1"/>
  <c r="B104" i="4"/>
  <c r="K104" i="4" s="1"/>
  <c r="B105" i="4"/>
  <c r="K105" i="4" s="1"/>
  <c r="B106" i="4"/>
  <c r="K106" i="4" s="1"/>
  <c r="B107" i="4"/>
  <c r="K107" i="4" s="1"/>
  <c r="B108" i="4"/>
  <c r="K108" i="4" s="1"/>
  <c r="B109" i="4"/>
  <c r="K109" i="4" s="1"/>
  <c r="B110" i="4"/>
  <c r="K110" i="4" s="1"/>
  <c r="B111" i="4"/>
  <c r="K111" i="4" s="1"/>
  <c r="B112" i="4"/>
  <c r="K112" i="4" s="1"/>
  <c r="B113" i="4"/>
  <c r="K113" i="4" s="1"/>
  <c r="B114" i="4"/>
  <c r="K114" i="4" s="1"/>
  <c r="B115" i="4"/>
  <c r="K115" i="4" s="1"/>
  <c r="B116" i="4"/>
  <c r="K116" i="4" s="1"/>
  <c r="B117" i="4"/>
  <c r="K117" i="4" s="1"/>
  <c r="B118" i="4"/>
  <c r="K118" i="4" s="1"/>
  <c r="B119" i="4"/>
  <c r="K119" i="4" s="1"/>
  <c r="B120" i="4"/>
  <c r="K120" i="4" s="1"/>
  <c r="B121" i="4"/>
  <c r="K121" i="4" s="1"/>
  <c r="B122" i="4"/>
  <c r="K122" i="4" s="1"/>
  <c r="B123" i="4"/>
  <c r="K123" i="4" s="1"/>
  <c r="B124" i="4"/>
  <c r="K124" i="4" s="1"/>
  <c r="B125" i="4"/>
  <c r="K125" i="4" s="1"/>
  <c r="B126" i="4"/>
  <c r="K126" i="4" s="1"/>
  <c r="B127" i="4"/>
  <c r="K127" i="4" s="1"/>
  <c r="B128" i="4"/>
  <c r="K128" i="4" s="1"/>
  <c r="B129" i="4"/>
  <c r="K129" i="4" s="1"/>
  <c r="B130" i="4"/>
  <c r="K130" i="4" s="1"/>
  <c r="B131" i="4"/>
  <c r="K131" i="4" s="1"/>
  <c r="B132" i="4"/>
  <c r="K132" i="4" s="1"/>
  <c r="B133" i="4"/>
  <c r="K133" i="4" s="1"/>
  <c r="B134" i="4"/>
  <c r="K134" i="4" s="1"/>
  <c r="B135" i="4"/>
  <c r="K135" i="4" s="1"/>
  <c r="B136" i="4"/>
  <c r="K136" i="4" s="1"/>
  <c r="B137" i="4"/>
  <c r="K137" i="4" s="1"/>
  <c r="B138" i="4"/>
  <c r="K138" i="4" s="1"/>
  <c r="B139" i="4"/>
  <c r="K139" i="4" s="1"/>
  <c r="B140" i="4"/>
  <c r="K140" i="4" s="1"/>
  <c r="B141" i="4"/>
  <c r="K141" i="4" s="1"/>
  <c r="B142" i="4"/>
  <c r="K142" i="4" s="1"/>
  <c r="B143" i="4"/>
  <c r="K143" i="4" s="1"/>
  <c r="B144" i="4"/>
  <c r="K144" i="4" s="1"/>
  <c r="B145" i="4"/>
  <c r="K145" i="4" s="1"/>
  <c r="B146" i="4"/>
  <c r="K146" i="4" s="1"/>
  <c r="B147" i="4"/>
  <c r="K147" i="4" s="1"/>
  <c r="B148" i="4"/>
  <c r="K148" i="4" s="1"/>
  <c r="B149" i="4"/>
  <c r="K149" i="4" s="1"/>
  <c r="B150" i="4"/>
  <c r="K150" i="4" s="1"/>
  <c r="B151" i="4"/>
  <c r="K151" i="4" s="1"/>
  <c r="B152" i="4"/>
  <c r="K152" i="4" s="1"/>
  <c r="B153" i="4"/>
  <c r="K153" i="4" s="1"/>
  <c r="B154" i="4"/>
  <c r="K154" i="4" s="1"/>
  <c r="B155" i="4"/>
  <c r="K155" i="4" s="1"/>
  <c r="B156" i="4"/>
  <c r="K156" i="4" s="1"/>
  <c r="B157" i="4"/>
  <c r="K157" i="4" s="1"/>
  <c r="B158" i="4"/>
  <c r="K158" i="4" s="1"/>
  <c r="B159" i="4"/>
  <c r="K159" i="4" s="1"/>
  <c r="B160" i="4"/>
  <c r="K160" i="4" s="1"/>
  <c r="B161" i="4"/>
  <c r="K161" i="4" s="1"/>
  <c r="B162" i="4"/>
  <c r="K162" i="4" s="1"/>
  <c r="B163" i="4"/>
  <c r="K163" i="4" s="1"/>
  <c r="B164" i="4"/>
  <c r="K164" i="4" s="1"/>
  <c r="B165" i="4"/>
  <c r="K165" i="4" s="1"/>
  <c r="B166" i="4"/>
  <c r="K166" i="4" s="1"/>
  <c r="B167" i="4"/>
  <c r="K167" i="4" s="1"/>
  <c r="B168" i="4"/>
  <c r="K168" i="4" s="1"/>
  <c r="B169" i="4"/>
  <c r="K169" i="4" s="1"/>
  <c r="B170" i="4"/>
  <c r="K170" i="4" s="1"/>
  <c r="B171" i="4"/>
  <c r="K171" i="4" s="1"/>
  <c r="B172" i="4"/>
  <c r="K172" i="4" s="1"/>
  <c r="B173" i="4"/>
  <c r="K173" i="4" s="1"/>
  <c r="B174" i="4"/>
  <c r="K174" i="4" s="1"/>
  <c r="B175" i="4"/>
  <c r="K175" i="4" s="1"/>
  <c r="B176" i="4"/>
  <c r="K176" i="4" s="1"/>
  <c r="B177" i="4"/>
  <c r="K177" i="4" s="1"/>
  <c r="B178" i="4"/>
  <c r="K178" i="4" s="1"/>
  <c r="B179" i="4"/>
  <c r="K179" i="4" s="1"/>
  <c r="B180" i="4"/>
  <c r="K180" i="4" s="1"/>
  <c r="B181" i="4"/>
  <c r="K181" i="4" s="1"/>
  <c r="B182" i="4"/>
  <c r="K182" i="4" s="1"/>
  <c r="B183" i="4"/>
  <c r="K183" i="4" s="1"/>
  <c r="B184" i="4"/>
  <c r="K184" i="4" s="1"/>
  <c r="B185" i="4"/>
  <c r="K185" i="4" s="1"/>
  <c r="B186" i="4"/>
  <c r="K186" i="4" s="1"/>
  <c r="B187" i="4"/>
  <c r="K187" i="4" s="1"/>
  <c r="B188" i="4"/>
  <c r="K188" i="4" s="1"/>
  <c r="B189" i="4"/>
  <c r="K189" i="4" s="1"/>
  <c r="B190" i="4"/>
  <c r="K190" i="4" s="1"/>
  <c r="B191" i="4"/>
  <c r="K191" i="4" s="1"/>
  <c r="B192" i="4"/>
  <c r="K192" i="4" s="1"/>
  <c r="B193" i="4"/>
  <c r="K193" i="4" s="1"/>
  <c r="B194" i="4"/>
  <c r="K194" i="4" s="1"/>
  <c r="B195" i="4"/>
  <c r="K195" i="4" s="1"/>
  <c r="B196" i="4"/>
  <c r="K196" i="4" s="1"/>
  <c r="B197" i="4"/>
  <c r="K197" i="4" s="1"/>
  <c r="B198" i="4"/>
  <c r="K198" i="4" s="1"/>
  <c r="B199" i="4"/>
  <c r="K199" i="4" s="1"/>
  <c r="B200" i="4"/>
  <c r="K200" i="4" s="1"/>
  <c r="B201" i="4"/>
  <c r="K201" i="4" s="1"/>
  <c r="B202" i="4"/>
  <c r="K202" i="4" s="1"/>
  <c r="B203" i="4"/>
  <c r="K203" i="4" s="1"/>
  <c r="B204" i="4"/>
  <c r="K204" i="4" s="1"/>
  <c r="B205" i="4"/>
  <c r="K205" i="4" s="1"/>
  <c r="B206" i="4"/>
  <c r="K206" i="4" s="1"/>
  <c r="B207" i="4"/>
  <c r="K207" i="4" s="1"/>
  <c r="B208" i="4"/>
  <c r="K208" i="4" s="1"/>
  <c r="B209" i="4"/>
  <c r="K209" i="4" s="1"/>
  <c r="B210" i="4"/>
  <c r="K210" i="4" s="1"/>
  <c r="B211" i="4"/>
  <c r="K211" i="4" s="1"/>
  <c r="B212" i="4"/>
  <c r="K212" i="4" s="1"/>
  <c r="B213" i="4"/>
  <c r="K213" i="4" s="1"/>
  <c r="B214" i="4"/>
  <c r="K214" i="4" s="1"/>
  <c r="B215" i="4"/>
  <c r="K215" i="4" s="1"/>
  <c r="B216" i="4"/>
  <c r="K216" i="4" s="1"/>
  <c r="B217" i="4"/>
  <c r="K217" i="4" s="1"/>
  <c r="B218" i="4"/>
  <c r="K218" i="4" s="1"/>
  <c r="B219" i="4"/>
  <c r="K219" i="4" s="1"/>
  <c r="B220" i="4"/>
  <c r="K220" i="4" s="1"/>
  <c r="B221" i="4"/>
  <c r="K221" i="4" s="1"/>
  <c r="B222" i="4"/>
  <c r="K222" i="4" s="1"/>
  <c r="B223" i="4"/>
  <c r="K223" i="4" s="1"/>
  <c r="B224" i="4"/>
  <c r="K224" i="4" s="1"/>
  <c r="B225" i="4"/>
  <c r="K225" i="4" s="1"/>
  <c r="B226" i="4"/>
  <c r="K226" i="4" s="1"/>
  <c r="B227" i="4"/>
  <c r="K227" i="4" s="1"/>
  <c r="B228" i="4"/>
  <c r="K228" i="4" s="1"/>
  <c r="B229" i="4"/>
  <c r="K229" i="4" s="1"/>
  <c r="B230" i="4"/>
  <c r="K230" i="4" s="1"/>
  <c r="B231" i="4"/>
  <c r="K231" i="4" s="1"/>
  <c r="B232" i="4"/>
  <c r="K232" i="4" s="1"/>
  <c r="B233" i="4"/>
  <c r="K233" i="4" s="1"/>
  <c r="B234" i="4"/>
  <c r="K234" i="4" s="1"/>
  <c r="B235" i="4"/>
  <c r="K235" i="4" s="1"/>
  <c r="B236" i="4"/>
  <c r="K236" i="4" s="1"/>
  <c r="B237" i="4"/>
  <c r="K237" i="4" s="1"/>
  <c r="B238" i="4"/>
  <c r="K238" i="4" s="1"/>
  <c r="B239" i="4"/>
  <c r="K239" i="4" s="1"/>
  <c r="B240" i="4"/>
  <c r="K240" i="4" s="1"/>
  <c r="B241" i="4"/>
  <c r="K241" i="4" s="1"/>
  <c r="B242" i="4"/>
  <c r="K242" i="4" s="1"/>
  <c r="B243" i="4"/>
  <c r="K243" i="4" s="1"/>
  <c r="B244" i="4"/>
  <c r="K244" i="4" s="1"/>
  <c r="B245" i="4"/>
  <c r="K245" i="4" s="1"/>
  <c r="B246" i="4"/>
  <c r="K246" i="4" s="1"/>
  <c r="B247" i="4"/>
  <c r="K247" i="4" s="1"/>
  <c r="B248" i="4"/>
  <c r="K248" i="4" s="1"/>
  <c r="B249" i="4"/>
  <c r="K249" i="4" s="1"/>
  <c r="B250" i="4"/>
  <c r="K250" i="4" s="1"/>
  <c r="B251" i="4"/>
  <c r="K251" i="4" s="1"/>
  <c r="B252" i="4"/>
  <c r="K252" i="4" s="1"/>
  <c r="B253" i="4"/>
  <c r="K253" i="4" s="1"/>
  <c r="B254" i="4"/>
  <c r="K254" i="4" s="1"/>
  <c r="B255" i="4"/>
  <c r="K255" i="4" s="1"/>
  <c r="B256" i="4"/>
  <c r="K256" i="4" s="1"/>
  <c r="B257" i="4"/>
  <c r="K257" i="4" s="1"/>
  <c r="B258" i="4"/>
  <c r="K258" i="4" s="1"/>
  <c r="B259" i="4"/>
  <c r="K259" i="4" s="1"/>
  <c r="B260" i="4"/>
  <c r="K260" i="4" s="1"/>
  <c r="B261" i="4"/>
  <c r="K261" i="4" s="1"/>
  <c r="B262" i="4"/>
  <c r="K262" i="4" s="1"/>
  <c r="B263" i="4"/>
  <c r="K263" i="4" s="1"/>
  <c r="B264" i="4"/>
  <c r="K264" i="4" s="1"/>
  <c r="B265" i="4"/>
  <c r="K265" i="4" s="1"/>
  <c r="B266" i="4"/>
  <c r="K266" i="4" s="1"/>
  <c r="B267" i="4"/>
  <c r="K267" i="4" s="1"/>
  <c r="B268" i="4"/>
  <c r="K268" i="4" s="1"/>
  <c r="B269" i="4"/>
  <c r="K269" i="4" s="1"/>
  <c r="B270" i="4"/>
  <c r="K270" i="4" s="1"/>
  <c r="B271" i="4"/>
  <c r="K271" i="4" s="1"/>
  <c r="B272" i="4"/>
  <c r="K272" i="4" s="1"/>
  <c r="B273" i="4"/>
  <c r="K273" i="4" s="1"/>
  <c r="B274" i="4"/>
  <c r="K274" i="4" s="1"/>
  <c r="B275" i="4"/>
  <c r="K275" i="4" s="1"/>
  <c r="B276" i="4"/>
  <c r="K276" i="4" s="1"/>
  <c r="B277" i="4"/>
  <c r="K277" i="4" s="1"/>
  <c r="B278" i="4"/>
  <c r="K278" i="4" s="1"/>
  <c r="B279" i="4"/>
  <c r="K279" i="4" s="1"/>
  <c r="B280" i="4"/>
  <c r="K280" i="4" s="1"/>
  <c r="B281" i="4"/>
  <c r="K281" i="4" s="1"/>
  <c r="B282" i="4"/>
  <c r="K282" i="4" s="1"/>
  <c r="B283" i="4"/>
  <c r="K283" i="4" s="1"/>
  <c r="B284" i="4"/>
  <c r="K284" i="4" s="1"/>
  <c r="B285" i="4"/>
  <c r="K285" i="4" s="1"/>
  <c r="B286" i="4"/>
  <c r="K286" i="4" s="1"/>
  <c r="B287" i="4"/>
  <c r="K287" i="4" s="1"/>
  <c r="B288" i="4"/>
  <c r="K288" i="4" s="1"/>
  <c r="B289" i="4"/>
  <c r="K289" i="4" s="1"/>
  <c r="B290" i="4"/>
  <c r="K290" i="4" s="1"/>
  <c r="B291" i="4"/>
  <c r="K291" i="4" s="1"/>
  <c r="B292" i="4"/>
  <c r="K292" i="4" s="1"/>
  <c r="B293" i="4"/>
  <c r="K293" i="4" s="1"/>
  <c r="B294" i="4"/>
  <c r="K294" i="4" s="1"/>
  <c r="B295" i="4"/>
  <c r="K295" i="4" s="1"/>
  <c r="B296" i="4"/>
  <c r="K296" i="4" s="1"/>
  <c r="B297" i="4"/>
  <c r="K297" i="4" s="1"/>
  <c r="B298" i="4"/>
  <c r="K298" i="4" s="1"/>
  <c r="B299" i="4"/>
  <c r="K299" i="4" s="1"/>
  <c r="B300" i="4"/>
  <c r="K300" i="4" s="1"/>
  <c r="B301" i="4"/>
  <c r="K301" i="4" s="1"/>
  <c r="B302" i="4"/>
  <c r="K302" i="4" s="1"/>
  <c r="B303" i="4"/>
  <c r="K303" i="4" s="1"/>
  <c r="B304" i="4"/>
  <c r="K304" i="4" s="1"/>
  <c r="B305" i="4"/>
  <c r="K305" i="4" s="1"/>
  <c r="B306" i="4"/>
  <c r="K306" i="4" s="1"/>
  <c r="B307" i="4"/>
  <c r="K307" i="4" s="1"/>
  <c r="B308" i="4"/>
  <c r="K308" i="4" s="1"/>
  <c r="B309" i="4"/>
  <c r="K309" i="4" s="1"/>
  <c r="B310" i="4"/>
  <c r="K310" i="4" s="1"/>
  <c r="B311" i="4"/>
  <c r="K311" i="4" s="1"/>
  <c r="B312" i="4"/>
  <c r="K312" i="4" s="1"/>
  <c r="B313" i="4"/>
  <c r="K313" i="4" s="1"/>
  <c r="B314" i="4"/>
  <c r="K314" i="4" s="1"/>
  <c r="B315" i="4"/>
  <c r="K315" i="4" s="1"/>
  <c r="B316" i="4"/>
  <c r="K316" i="4" s="1"/>
  <c r="B317" i="4"/>
  <c r="K317" i="4" s="1"/>
  <c r="B318" i="4"/>
  <c r="K318" i="4" s="1"/>
  <c r="B319" i="4"/>
  <c r="K319" i="4" s="1"/>
  <c r="B320" i="4"/>
  <c r="K320" i="4" s="1"/>
  <c r="B321" i="4"/>
  <c r="K321" i="4" s="1"/>
  <c r="B322" i="4"/>
  <c r="K322" i="4" s="1"/>
  <c r="B323" i="4"/>
  <c r="K323" i="4" s="1"/>
  <c r="B324" i="4"/>
  <c r="K324" i="4" s="1"/>
  <c r="B325" i="4"/>
  <c r="K325" i="4" s="1"/>
  <c r="B326" i="4"/>
  <c r="K326" i="4" s="1"/>
  <c r="B327" i="4"/>
  <c r="K327" i="4" s="1"/>
  <c r="B328" i="4"/>
  <c r="K328" i="4" s="1"/>
  <c r="B329" i="4"/>
  <c r="K329" i="4" s="1"/>
  <c r="B330" i="4"/>
  <c r="K330" i="4" s="1"/>
  <c r="B331" i="4"/>
  <c r="K331" i="4" s="1"/>
  <c r="B332" i="4"/>
  <c r="K332" i="4" s="1"/>
  <c r="B333" i="4"/>
  <c r="K333" i="4" s="1"/>
  <c r="B334" i="4"/>
  <c r="K334" i="4" s="1"/>
  <c r="B335" i="4"/>
  <c r="K335" i="4" s="1"/>
  <c r="B336" i="4"/>
  <c r="K336" i="4" s="1"/>
  <c r="B337" i="4"/>
  <c r="K337" i="4" s="1"/>
  <c r="B338" i="4"/>
  <c r="K338" i="4" s="1"/>
  <c r="B339" i="4"/>
  <c r="K339" i="4" s="1"/>
  <c r="B340" i="4"/>
  <c r="K340" i="4" s="1"/>
  <c r="B341" i="4"/>
  <c r="K341" i="4" s="1"/>
  <c r="B342" i="4"/>
  <c r="K342" i="4" s="1"/>
  <c r="B343" i="4"/>
  <c r="K343" i="4" s="1"/>
  <c r="B344" i="4"/>
  <c r="K344" i="4" s="1"/>
  <c r="B345" i="4"/>
  <c r="K345" i="4" s="1"/>
  <c r="B346" i="4"/>
  <c r="K346" i="4" s="1"/>
  <c r="B347" i="4"/>
  <c r="K347" i="4" s="1"/>
  <c r="B348" i="4"/>
  <c r="K348" i="4" s="1"/>
  <c r="B349" i="4"/>
  <c r="K349" i="4" s="1"/>
  <c r="B350" i="4"/>
  <c r="K350" i="4" s="1"/>
  <c r="B351" i="4"/>
  <c r="K351" i="4" s="1"/>
  <c r="B352" i="4"/>
  <c r="K352" i="4" s="1"/>
  <c r="B353" i="4"/>
  <c r="K353" i="4" s="1"/>
  <c r="B354" i="4"/>
  <c r="K354" i="4" s="1"/>
  <c r="B355" i="4"/>
  <c r="K355" i="4" s="1"/>
  <c r="B356" i="4"/>
  <c r="K356" i="4" s="1"/>
  <c r="B357" i="4"/>
  <c r="K357" i="4" s="1"/>
  <c r="B358" i="4"/>
  <c r="K358" i="4" s="1"/>
  <c r="B359" i="4"/>
  <c r="K359" i="4" s="1"/>
  <c r="B360" i="4"/>
  <c r="K360" i="4" s="1"/>
  <c r="B361" i="4"/>
  <c r="K361" i="4" s="1"/>
  <c r="B362" i="4"/>
  <c r="K362" i="4" s="1"/>
  <c r="B363" i="4"/>
  <c r="K363" i="4" s="1"/>
  <c r="B364" i="4"/>
  <c r="K364" i="4" s="1"/>
  <c r="B365" i="4"/>
  <c r="K365" i="4" s="1"/>
  <c r="B366" i="4"/>
  <c r="K366" i="4" s="1"/>
  <c r="B367" i="4"/>
  <c r="K367" i="4" s="1"/>
  <c r="B368" i="4"/>
  <c r="K368" i="4" s="1"/>
  <c r="B369" i="4"/>
  <c r="K369" i="4" s="1"/>
  <c r="B370" i="4"/>
  <c r="K370" i="4" s="1"/>
  <c r="B371" i="4"/>
  <c r="K371" i="4" s="1"/>
  <c r="B372" i="4"/>
  <c r="K372" i="4" s="1"/>
  <c r="B373" i="4"/>
  <c r="K373" i="4" s="1"/>
  <c r="B374" i="4"/>
  <c r="K374" i="4" s="1"/>
  <c r="B375" i="4"/>
  <c r="K375" i="4" s="1"/>
  <c r="B376" i="4"/>
  <c r="K376" i="4" s="1"/>
  <c r="B377" i="4"/>
  <c r="K377" i="4" s="1"/>
  <c r="B378" i="4"/>
  <c r="K378" i="4" s="1"/>
  <c r="B379" i="4"/>
  <c r="K379" i="4" s="1"/>
  <c r="B380" i="4"/>
  <c r="K380" i="4" s="1"/>
  <c r="B381" i="4"/>
  <c r="K381" i="4" s="1"/>
  <c r="B382" i="4"/>
  <c r="K382" i="4" s="1"/>
  <c r="B383" i="4"/>
  <c r="K383" i="4" s="1"/>
  <c r="B384" i="4"/>
  <c r="K384" i="4" s="1"/>
  <c r="B385" i="4"/>
  <c r="K385" i="4" s="1"/>
  <c r="B386" i="4"/>
  <c r="K386" i="4" s="1"/>
  <c r="B387" i="4"/>
  <c r="K387" i="4" s="1"/>
  <c r="B388" i="4"/>
  <c r="K388" i="4" s="1"/>
  <c r="B389" i="4"/>
  <c r="K389" i="4" s="1"/>
  <c r="B390" i="4"/>
  <c r="K390" i="4" s="1"/>
  <c r="B391" i="4"/>
  <c r="K391" i="4" s="1"/>
  <c r="B392" i="4"/>
  <c r="K392" i="4" s="1"/>
  <c r="B393" i="4"/>
  <c r="K393" i="4" s="1"/>
  <c r="B394" i="4"/>
  <c r="K394" i="4" s="1"/>
  <c r="B395" i="4"/>
  <c r="K395" i="4" s="1"/>
  <c r="B396" i="4"/>
  <c r="K396" i="4" s="1"/>
  <c r="B397" i="4"/>
  <c r="K397" i="4" s="1"/>
  <c r="B398" i="4"/>
  <c r="K398" i="4" s="1"/>
  <c r="B399" i="4"/>
  <c r="K399" i="4" s="1"/>
  <c r="B400" i="4"/>
  <c r="K400" i="4" s="1"/>
  <c r="B401" i="4"/>
  <c r="K401" i="4" s="1"/>
  <c r="B402" i="4"/>
  <c r="K402" i="4" s="1"/>
  <c r="B403" i="4"/>
  <c r="K403" i="4" s="1"/>
  <c r="B404" i="4"/>
  <c r="K404" i="4" s="1"/>
  <c r="B405" i="4"/>
  <c r="K405" i="4" s="1"/>
  <c r="B406" i="4"/>
  <c r="K406" i="4" s="1"/>
  <c r="B407" i="4"/>
  <c r="K407" i="4" s="1"/>
  <c r="B408" i="4"/>
  <c r="K408" i="4" s="1"/>
  <c r="B409" i="4"/>
  <c r="K409" i="4" s="1"/>
  <c r="B410" i="4"/>
  <c r="K410" i="4" s="1"/>
  <c r="B411" i="4"/>
  <c r="K411" i="4" s="1"/>
  <c r="B412" i="4"/>
  <c r="K412" i="4" s="1"/>
  <c r="B413" i="4"/>
  <c r="K413" i="4" s="1"/>
  <c r="B414" i="4"/>
  <c r="K414" i="4" s="1"/>
  <c r="B415" i="4"/>
  <c r="K415" i="4" s="1"/>
  <c r="B416" i="4"/>
  <c r="K416" i="4" s="1"/>
  <c r="B417" i="4"/>
  <c r="K417" i="4" s="1"/>
  <c r="B418" i="4"/>
  <c r="K418" i="4" s="1"/>
  <c r="B419" i="4"/>
  <c r="K419" i="4" s="1"/>
  <c r="B420" i="4"/>
  <c r="K420" i="4" s="1"/>
  <c r="B421" i="4"/>
  <c r="K421" i="4" s="1"/>
  <c r="B422" i="4"/>
  <c r="K422" i="4" s="1"/>
  <c r="B423" i="4"/>
  <c r="K423" i="4" s="1"/>
  <c r="B424" i="4"/>
  <c r="K424" i="4" s="1"/>
  <c r="B425" i="4"/>
  <c r="K425" i="4" s="1"/>
  <c r="B426" i="4"/>
  <c r="K426" i="4" s="1"/>
  <c r="B427" i="4"/>
  <c r="K427" i="4" s="1"/>
  <c r="B428" i="4"/>
  <c r="K428" i="4" s="1"/>
  <c r="B429" i="4"/>
  <c r="K429" i="4" s="1"/>
  <c r="B430" i="4"/>
  <c r="K430" i="4" s="1"/>
  <c r="B431" i="4"/>
  <c r="K431" i="4" s="1"/>
  <c r="B432" i="4"/>
  <c r="K432" i="4" s="1"/>
  <c r="B433" i="4"/>
  <c r="K433" i="4" s="1"/>
  <c r="B434" i="4"/>
  <c r="K434" i="4" s="1"/>
  <c r="B435" i="4"/>
  <c r="K435" i="4" s="1"/>
  <c r="B436" i="4"/>
  <c r="K436" i="4" s="1"/>
  <c r="B437" i="4"/>
  <c r="K437" i="4" s="1"/>
  <c r="B438" i="4"/>
  <c r="K438" i="4" s="1"/>
  <c r="B439" i="4"/>
  <c r="K439" i="4" s="1"/>
  <c r="B440" i="4"/>
  <c r="K440" i="4" s="1"/>
  <c r="B441" i="4"/>
  <c r="K441" i="4" s="1"/>
  <c r="B442" i="4"/>
  <c r="K442" i="4" s="1"/>
  <c r="B443" i="4"/>
  <c r="K443" i="4" s="1"/>
  <c r="B444" i="4"/>
  <c r="K444" i="4" s="1"/>
  <c r="B445" i="4"/>
  <c r="K445" i="4" s="1"/>
  <c r="B446" i="4"/>
  <c r="K446" i="4" s="1"/>
  <c r="B447" i="4"/>
  <c r="K447" i="4" s="1"/>
  <c r="B448" i="4"/>
  <c r="K448" i="4" s="1"/>
  <c r="B449" i="4"/>
  <c r="K449" i="4" s="1"/>
  <c r="B450" i="4"/>
  <c r="K450" i="4" s="1"/>
  <c r="B451" i="4"/>
  <c r="K451" i="4" s="1"/>
  <c r="B452" i="4"/>
  <c r="K452" i="4" s="1"/>
  <c r="B453" i="4"/>
  <c r="K453" i="4" s="1"/>
  <c r="B454" i="4"/>
  <c r="K454" i="4" s="1"/>
  <c r="B455" i="4"/>
  <c r="K455" i="4" s="1"/>
  <c r="B456" i="4"/>
  <c r="K456" i="4" s="1"/>
  <c r="B457" i="4"/>
  <c r="K457" i="4" s="1"/>
  <c r="B458" i="4"/>
  <c r="K458" i="4" s="1"/>
  <c r="B459" i="4"/>
  <c r="K459" i="4" s="1"/>
  <c r="B460" i="4"/>
  <c r="K460" i="4" s="1"/>
  <c r="B461" i="4"/>
  <c r="K461" i="4" s="1"/>
  <c r="B462" i="4"/>
  <c r="K462" i="4" s="1"/>
  <c r="B463" i="4"/>
  <c r="K463" i="4" s="1"/>
  <c r="B464" i="4"/>
  <c r="K464" i="4" s="1"/>
  <c r="B465" i="4"/>
  <c r="K465" i="4" s="1"/>
  <c r="B466" i="4"/>
  <c r="K466" i="4" s="1"/>
  <c r="B467" i="4"/>
  <c r="K467" i="4" s="1"/>
  <c r="B3" i="4"/>
  <c r="K3" i="4" s="1"/>
  <c r="B2" i="4"/>
  <c r="K2" i="4" s="1"/>
</calcChain>
</file>

<file path=xl/sharedStrings.xml><?xml version="1.0" encoding="utf-8"?>
<sst xmlns="http://schemas.openxmlformats.org/spreadsheetml/2006/main" count="4245" uniqueCount="248">
  <si>
    <t>#</t>
  </si>
  <si>
    <t>Product</t>
  </si>
  <si>
    <t>Ingrident</t>
  </si>
  <si>
    <t>Qty</t>
  </si>
  <si>
    <t>Egg Puffs</t>
  </si>
  <si>
    <t>Egg</t>
  </si>
  <si>
    <t>Maida</t>
  </si>
  <si>
    <t>Lilly</t>
  </si>
  <si>
    <t>Salt</t>
  </si>
  <si>
    <t>Sugar</t>
  </si>
  <si>
    <t>Eggs</t>
  </si>
  <si>
    <t>Vanila Pwdr</t>
  </si>
  <si>
    <t>Milk Powder</t>
  </si>
  <si>
    <t>Cherry</t>
  </si>
  <si>
    <t>RKG</t>
  </si>
  <si>
    <t>Aval</t>
  </si>
  <si>
    <t>Milkmaid</t>
  </si>
  <si>
    <t>Nuts</t>
  </si>
  <si>
    <t>Chicken</t>
  </si>
  <si>
    <t>Meat</t>
  </si>
  <si>
    <t>Banana</t>
  </si>
  <si>
    <t>Kismis</t>
  </si>
  <si>
    <t>Beans</t>
  </si>
  <si>
    <t>Onion</t>
  </si>
  <si>
    <t>K Chilly</t>
  </si>
  <si>
    <t>Coriander</t>
  </si>
  <si>
    <t>Turmeric</t>
  </si>
  <si>
    <t>Meet Masala</t>
  </si>
  <si>
    <t>Chicken Masala</t>
  </si>
  <si>
    <t>Garam Masala</t>
  </si>
  <si>
    <t>Chilly</t>
  </si>
  <si>
    <t>NR</t>
  </si>
  <si>
    <t>Coconut Oil</t>
  </si>
  <si>
    <t>Meat Puffs</t>
  </si>
  <si>
    <t>Veg Puffs</t>
  </si>
  <si>
    <t>Potato</t>
  </si>
  <si>
    <t>Carrot</t>
  </si>
  <si>
    <t>Capsicum</t>
  </si>
  <si>
    <t>Tomato</t>
  </si>
  <si>
    <t>Malli Leaf</t>
  </si>
  <si>
    <t>Curry Leaves</t>
  </si>
  <si>
    <t>Chicken Puffs</t>
  </si>
  <si>
    <t>Banana Puffs</t>
  </si>
  <si>
    <t>Water</t>
  </si>
  <si>
    <t>ml</t>
  </si>
  <si>
    <t>Milk Maid</t>
  </si>
  <si>
    <t>Elachi</t>
  </si>
  <si>
    <t>Tutty</t>
  </si>
  <si>
    <t>Cocunut Powder</t>
  </si>
  <si>
    <t>Sugar Masala</t>
  </si>
  <si>
    <t>Two items Sugar Same</t>
  </si>
  <si>
    <t>Sweetna</t>
  </si>
  <si>
    <t>Mix</t>
  </si>
  <si>
    <t>Masala</t>
  </si>
  <si>
    <t>Custard Powder</t>
  </si>
  <si>
    <t>Mix/Masala</t>
  </si>
  <si>
    <t>Show In Report</t>
  </si>
  <si>
    <t>SWEET STICK</t>
  </si>
  <si>
    <t>KARI</t>
  </si>
  <si>
    <t>DILPASANTH</t>
  </si>
  <si>
    <t>Elachi Powder</t>
  </si>
  <si>
    <t>Cashewnut</t>
  </si>
  <si>
    <t>CREAM CORN</t>
  </si>
  <si>
    <t>BREAD</t>
  </si>
  <si>
    <t>Estela</t>
  </si>
  <si>
    <t>Butter</t>
  </si>
  <si>
    <t>Yeast</t>
  </si>
  <si>
    <t>SunFlower Oil</t>
  </si>
  <si>
    <t>BUN</t>
  </si>
  <si>
    <t>AVAL BUN</t>
  </si>
  <si>
    <t>CREAM BUN</t>
  </si>
  <si>
    <t>FRUTTY BREAD</t>
  </si>
  <si>
    <t>BUTTER BREAD</t>
  </si>
  <si>
    <t>DONUT</t>
  </si>
  <si>
    <t>Marble Cake</t>
  </si>
  <si>
    <t>Calcium</t>
  </si>
  <si>
    <t>Baking Powder</t>
  </si>
  <si>
    <t>GSM</t>
  </si>
  <si>
    <t>Coco Powder</t>
  </si>
  <si>
    <t>Tea Cake</t>
  </si>
  <si>
    <t>Strawberry Cake</t>
  </si>
  <si>
    <t>Fruits</t>
  </si>
  <si>
    <t>Butter Plum</t>
  </si>
  <si>
    <t>Pineapple Cake</t>
  </si>
  <si>
    <t>Pineapple Cutting</t>
  </si>
  <si>
    <t>PLUM CAKE - 800gm</t>
  </si>
  <si>
    <t>Ginger Pwdr</t>
  </si>
  <si>
    <t>Sadu Jeera</t>
  </si>
  <si>
    <t>Mixed Jam</t>
  </si>
  <si>
    <t>Liqd Gluc</t>
  </si>
  <si>
    <t>Jue Colr</t>
  </si>
  <si>
    <t>Jeeragam</t>
  </si>
  <si>
    <t>PLUM CAKE - 600gm</t>
  </si>
  <si>
    <t>PLUM CAKE - 300gm</t>
  </si>
  <si>
    <t>PLUM CAKE - Tray</t>
  </si>
  <si>
    <t>PLUM CAKE - Cup</t>
  </si>
  <si>
    <t>CARROT &amp; DATES CAKE - Tray</t>
  </si>
  <si>
    <t>Sun Flwr Oil</t>
  </si>
  <si>
    <t>Dates</t>
  </si>
  <si>
    <t>Jue Colour</t>
  </si>
  <si>
    <t>Pineapple Jam</t>
  </si>
  <si>
    <t>Soda Pwdr</t>
  </si>
  <si>
    <t>CARROT &amp; DATES CAKE - 1 kg</t>
  </si>
  <si>
    <t>CARROT &amp; DATES CAKE - 500 gm</t>
  </si>
  <si>
    <t>Gel</t>
  </si>
  <si>
    <t>GHEE CAKE - Tray</t>
  </si>
  <si>
    <t>GHEE CAKE - 1 kg</t>
  </si>
  <si>
    <t>GHEE CAKE - 500 gm</t>
  </si>
  <si>
    <t>GHEE CAKE - 350 gm</t>
  </si>
  <si>
    <t>Id</t>
  </si>
  <si>
    <t>CategoryId</t>
  </si>
  <si>
    <t>SubCategoryId</t>
  </si>
  <si>
    <t>Name</t>
  </si>
  <si>
    <t>MRP</t>
  </si>
  <si>
    <t>ImgFileExtn</t>
  </si>
  <si>
    <t>CreatedById</t>
  </si>
  <si>
    <t>CreatedOn</t>
  </si>
  <si>
    <t>IsDeleted</t>
  </si>
  <si>
    <t>NULL</t>
  </si>
  <si>
    <t>SWEETNA</t>
  </si>
  <si>
    <t>Initial Creation</t>
  </si>
  <si>
    <t>Neyyappam</t>
  </si>
  <si>
    <t>Kubalappam</t>
  </si>
  <si>
    <t>Kozhakatta</t>
  </si>
  <si>
    <t>Elayappam</t>
  </si>
  <si>
    <t>Sugiyan</t>
  </si>
  <si>
    <t>Uzhunnuvada</t>
  </si>
  <si>
    <t>Parippuvada</t>
  </si>
  <si>
    <t>Pazhampori</t>
  </si>
  <si>
    <t>Veg Samosa</t>
  </si>
  <si>
    <t>Egg Samosa</t>
  </si>
  <si>
    <t>Meat Samosa</t>
  </si>
  <si>
    <t>Chicken Samosa</t>
  </si>
  <si>
    <t>FRUIT BREAD</t>
  </si>
  <si>
    <t>PLUM CAKE</t>
  </si>
  <si>
    <t>PINEAPPALE CAKE</t>
  </si>
  <si>
    <t>CARROT&amp;DATES CAKE</t>
  </si>
  <si>
    <t>Cream</t>
  </si>
  <si>
    <t>SPUNGE CAKE</t>
  </si>
  <si>
    <t>Black Forest Cake</t>
  </si>
  <si>
    <t>White Forest Cake</t>
  </si>
  <si>
    <t>Red Velvet Cake</t>
  </si>
  <si>
    <t>GHEE CAKE</t>
  </si>
  <si>
    <t>ATTA BREAD</t>
  </si>
  <si>
    <t>PAV BUN</t>
  </si>
  <si>
    <t>Kubboos</t>
  </si>
  <si>
    <t>Chicken Roll</t>
  </si>
  <si>
    <t>Meat Roll</t>
  </si>
  <si>
    <t>Veg Roll</t>
  </si>
  <si>
    <t>Chicken Tikka</t>
  </si>
  <si>
    <t>Chicken Pizza</t>
  </si>
  <si>
    <t>Chicken Burger</t>
  </si>
  <si>
    <t>Meat Burger</t>
  </si>
  <si>
    <t>Veg Burger</t>
  </si>
  <si>
    <t>TEA RUSK</t>
  </si>
  <si>
    <t>WHITE RUSK</t>
  </si>
  <si>
    <t>Beans Biscuit</t>
  </si>
  <si>
    <t>Pineapple Cookies</t>
  </si>
  <si>
    <t>Orange Cookies</t>
  </si>
  <si>
    <t>Strawberry Cookies</t>
  </si>
  <si>
    <t>Pista Cookies</t>
  </si>
  <si>
    <t>Semia Cookies</t>
  </si>
  <si>
    <t>Coconut Cookies</t>
  </si>
  <si>
    <t>Masala Cookies</t>
  </si>
  <si>
    <t>Pineapple Muffin</t>
  </si>
  <si>
    <t>Strwberry Muffin</t>
  </si>
  <si>
    <t>Choc Muffin</t>
  </si>
  <si>
    <t>Cherry Cake</t>
  </si>
  <si>
    <t>kg</t>
  </si>
  <si>
    <t>Vanila Powder</t>
  </si>
  <si>
    <t>Coconut Powder</t>
  </si>
  <si>
    <t>Bread Improver</t>
  </si>
  <si>
    <t>Sunflower Oil</t>
  </si>
  <si>
    <t>Icing Sugar</t>
  </si>
  <si>
    <t>Atta</t>
  </si>
  <si>
    <t>Lilly - Puffs</t>
  </si>
  <si>
    <t>Biskin - Cookies</t>
  </si>
  <si>
    <t>SSM - Cream</t>
  </si>
  <si>
    <t>Dark Chocolate</t>
  </si>
  <si>
    <t>WhiteChocolate</t>
  </si>
  <si>
    <t>Ginger Powder</t>
  </si>
  <si>
    <t>Jeerakam</t>
  </si>
  <si>
    <t>Sadu Jeerakam</t>
  </si>
  <si>
    <t>Soda Powder</t>
  </si>
  <si>
    <t>Jam Mixed</t>
  </si>
  <si>
    <t>Jam Pineapple</t>
  </si>
  <si>
    <t>Liquid Glucose</t>
  </si>
  <si>
    <t>Jelly White</t>
  </si>
  <si>
    <t>Jelly Black</t>
  </si>
  <si>
    <t>Palm Oil</t>
  </si>
  <si>
    <t>Sarkara</t>
  </si>
  <si>
    <t>Candy Peel</t>
  </si>
  <si>
    <t>Ginger Peel</t>
  </si>
  <si>
    <t>Orange</t>
  </si>
  <si>
    <t>Makkiri</t>
  </si>
  <si>
    <t>Naranga/Lemon</t>
  </si>
  <si>
    <t>Kismiss</t>
  </si>
  <si>
    <t>Pineapple cutting</t>
  </si>
  <si>
    <t>Black Forest Powder</t>
  </si>
  <si>
    <t>White Forest Powder</t>
  </si>
  <si>
    <t>Red Velvet</t>
  </si>
  <si>
    <t>Vanila</t>
  </si>
  <si>
    <t>Pineapple</t>
  </si>
  <si>
    <t>Ice Cream</t>
  </si>
  <si>
    <t>Lemon</t>
  </si>
  <si>
    <t>Rum</t>
  </si>
  <si>
    <t>Almond</t>
  </si>
  <si>
    <t>Plum</t>
  </si>
  <si>
    <t>Pista Nuts</t>
  </si>
  <si>
    <t>Muffin Mix Vanila</t>
  </si>
  <si>
    <t>Muffin Mix Choc</t>
  </si>
  <si>
    <t>RawMaterialId</t>
  </si>
  <si>
    <t>StockQuantity</t>
  </si>
  <si>
    <t>CP</t>
  </si>
  <si>
    <t>Unit</t>
  </si>
  <si>
    <t>Product ID</t>
  </si>
  <si>
    <t>Ingrident ID</t>
  </si>
  <si>
    <t>Dates Cut</t>
  </si>
  <si>
    <t>GSM - Cake</t>
  </si>
  <si>
    <t>Turmeric Powder</t>
  </si>
  <si>
    <t>ltr</t>
  </si>
  <si>
    <t>Item</t>
  </si>
  <si>
    <t>Chicken sandwich</t>
  </si>
  <si>
    <t>Chicken Sandwich</t>
  </si>
  <si>
    <t>Meat Sandwich</t>
  </si>
  <si>
    <t>Veg Sandwich</t>
  </si>
  <si>
    <t>Sandwich Bread</t>
  </si>
  <si>
    <t>Atta Bread</t>
  </si>
  <si>
    <t>Pav Bun</t>
  </si>
  <si>
    <t>Meat sandwich</t>
  </si>
  <si>
    <t>Veg sandwich</t>
  </si>
  <si>
    <t>WSP</t>
  </si>
  <si>
    <t>Tea Rusk Tray</t>
  </si>
  <si>
    <t>Wsp</t>
  </si>
  <si>
    <t>MilkMaid</t>
  </si>
  <si>
    <t>Milk - ml</t>
  </si>
  <si>
    <t>Ayamodakam</t>
  </si>
  <si>
    <t>WHITE RUSK 200 gm</t>
  </si>
  <si>
    <t>White Rusk Tray</t>
  </si>
  <si>
    <t>White Rusk 200 gm</t>
  </si>
  <si>
    <t>Tea Rusk 200 gm</t>
  </si>
  <si>
    <t>Milk</t>
  </si>
  <si>
    <t>Pineapple Muffin 1 pkt (6 pcs)</t>
  </si>
  <si>
    <t>Mango Muffin 1 pkt (6 pcs)</t>
  </si>
  <si>
    <t>Orange Muffin 1 pkt (6 pcs)</t>
  </si>
  <si>
    <t>Muffin Mix</t>
  </si>
  <si>
    <t>Ellau</t>
  </si>
  <si>
    <t>Strawberry Muffin 1 pkt (6 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</si>
</sst>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b/>
      <sz val="8"/>
      <color rgb="FF00B050"/>
      <name val="Cambria"/>
      <family val="1"/>
    </font>
    <font>
      <b/>
      <sz val="8"/>
      <color theme="1"/>
      <name val="Cambria"/>
      <family val="1"/>
    </font>
    <font>
      <b/>
      <sz val="8"/>
      <color rgb="FFFF0000"/>
      <name val="Cambria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4" fontId="1" fillId="0" borderId="1" xfId="0" applyNumberFormat="1" applyFont="1" applyBorder="1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/>
    <xf numFmtId="0" fontId="0" fillId="3" borderId="1" xfId="0" applyFill="1" applyBorder="1"/>
    <xf numFmtId="47" fontId="0" fillId="0" borderId="1" xfId="0" applyNumberFormat="1" applyBorder="1"/>
    <xf numFmtId="0" fontId="0" fillId="0" borderId="2" xfId="0" applyFill="1" applyBorder="1"/>
    <xf numFmtId="0" fontId="0" fillId="0" borderId="1" xfId="0" applyFill="1" applyBorder="1"/>
    <xf numFmtId="0" fontId="5" fillId="2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0" fillId="5" borderId="1" xfId="0" applyFill="1" applyBorder="1"/>
    <xf numFmtId="165" fontId="0" fillId="0" borderId="1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7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468" sqref="B468"/>
    </sheetView>
  </sheetViews>
  <sheetFormatPr defaultRowHeight="15" x14ac:dyDescent="0.25"/>
  <cols>
    <col min="2" max="2" width="29.7109375" customWidth="1"/>
    <col min="4" max="4" width="15.5703125" customWidth="1"/>
    <col min="6" max="6" width="11.28515625" bestFit="1" customWidth="1"/>
    <col min="7" max="7" width="14.5703125" bestFit="1" customWidth="1"/>
    <col min="9" max="9" width="12" bestFit="1" customWidth="1"/>
  </cols>
  <sheetData>
    <row r="1" spans="1:9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55</v>
      </c>
      <c r="G1" s="1" t="s">
        <v>56</v>
      </c>
      <c r="H1" s="1"/>
      <c r="I1" s="1"/>
    </row>
    <row r="2" spans="1:9" x14ac:dyDescent="0.25">
      <c r="A2" s="1">
        <v>1</v>
      </c>
      <c r="B2" s="1" t="s">
        <v>4</v>
      </c>
      <c r="C2" s="1"/>
      <c r="D2" s="1" t="s">
        <v>5</v>
      </c>
      <c r="E2" s="2">
        <v>0.52800000000000002</v>
      </c>
      <c r="F2" s="1" t="s">
        <v>52</v>
      </c>
      <c r="G2" s="1"/>
      <c r="H2" s="1"/>
      <c r="I2" s="1"/>
    </row>
    <row r="3" spans="1:9" x14ac:dyDescent="0.25">
      <c r="A3" s="1">
        <v>2</v>
      </c>
      <c r="B3" s="1" t="s">
        <v>4</v>
      </c>
      <c r="C3" s="1"/>
      <c r="D3" s="3" t="s">
        <v>6</v>
      </c>
      <c r="E3" s="1">
        <v>2.9000000000000001E-2</v>
      </c>
      <c r="F3" s="1" t="s">
        <v>52</v>
      </c>
      <c r="G3" s="1"/>
      <c r="H3" s="1"/>
      <c r="I3" s="1"/>
    </row>
    <row r="4" spans="1:9" x14ac:dyDescent="0.25">
      <c r="A4" s="1">
        <v>3</v>
      </c>
      <c r="B4" s="1" t="s">
        <v>4</v>
      </c>
      <c r="C4" s="1"/>
      <c r="D4" s="4" t="s">
        <v>7</v>
      </c>
      <c r="E4" s="1">
        <v>1.5699999999999999E-2</v>
      </c>
      <c r="F4" s="1" t="s">
        <v>52</v>
      </c>
      <c r="G4" s="1"/>
      <c r="H4" s="1"/>
      <c r="I4" s="1"/>
    </row>
    <row r="5" spans="1:9" x14ac:dyDescent="0.25">
      <c r="A5" s="1">
        <v>4</v>
      </c>
      <c r="B5" s="1" t="s">
        <v>4</v>
      </c>
      <c r="C5" s="1"/>
      <c r="D5" s="3" t="s">
        <v>8</v>
      </c>
      <c r="E5" s="1">
        <v>5.6999999999999998E-4</v>
      </c>
      <c r="F5" s="1" t="s">
        <v>52</v>
      </c>
      <c r="G5" s="1"/>
      <c r="H5" s="1"/>
      <c r="I5" s="1"/>
    </row>
    <row r="6" spans="1:9" x14ac:dyDescent="0.25">
      <c r="A6" s="1">
        <v>5</v>
      </c>
      <c r="B6" s="1" t="s">
        <v>4</v>
      </c>
      <c r="C6" s="1"/>
      <c r="D6" s="3" t="s">
        <v>9</v>
      </c>
      <c r="E6" s="1">
        <v>1.4E-3</v>
      </c>
      <c r="F6" s="1" t="s">
        <v>52</v>
      </c>
      <c r="G6" s="1"/>
      <c r="H6" s="1"/>
      <c r="I6" s="1"/>
    </row>
    <row r="7" spans="1:9" x14ac:dyDescent="0.25">
      <c r="A7" s="1">
        <v>6</v>
      </c>
      <c r="B7" s="1" t="s">
        <v>4</v>
      </c>
      <c r="C7" s="1"/>
      <c r="D7" s="4" t="s">
        <v>11</v>
      </c>
      <c r="E7" s="1">
        <v>1.3999999999999999E-4</v>
      </c>
      <c r="F7" s="1" t="s">
        <v>52</v>
      </c>
      <c r="G7" s="1"/>
      <c r="H7" s="1"/>
      <c r="I7" s="1"/>
    </row>
    <row r="8" spans="1:9" x14ac:dyDescent="0.25">
      <c r="A8" s="1">
        <v>7</v>
      </c>
      <c r="B8" s="1" t="s">
        <v>4</v>
      </c>
      <c r="C8" s="1"/>
      <c r="D8" s="4" t="s">
        <v>12</v>
      </c>
      <c r="E8" s="1">
        <v>2.7999999999999998E-4</v>
      </c>
      <c r="F8" s="1" t="s">
        <v>52</v>
      </c>
      <c r="G8" s="1"/>
      <c r="H8" s="1"/>
      <c r="I8" s="1"/>
    </row>
    <row r="9" spans="1:9" x14ac:dyDescent="0.25">
      <c r="A9" s="1">
        <v>8</v>
      </c>
      <c r="B9" s="1" t="s">
        <v>4</v>
      </c>
      <c r="C9" s="1"/>
      <c r="D9" s="6" t="s">
        <v>23</v>
      </c>
      <c r="E9" s="1">
        <v>0.03</v>
      </c>
      <c r="F9" s="1" t="s">
        <v>53</v>
      </c>
      <c r="G9" s="1" t="s">
        <v>31</v>
      </c>
      <c r="H9" s="1"/>
      <c r="I9" s="1"/>
    </row>
    <row r="10" spans="1:9" x14ac:dyDescent="0.25">
      <c r="A10" s="1">
        <v>9</v>
      </c>
      <c r="B10" s="1" t="s">
        <v>4</v>
      </c>
      <c r="C10" s="1"/>
      <c r="D10" s="6" t="s">
        <v>24</v>
      </c>
      <c r="E10" s="1">
        <v>3.0000000000000001E-3</v>
      </c>
      <c r="F10" s="1" t="s">
        <v>53</v>
      </c>
      <c r="G10" s="1" t="s">
        <v>31</v>
      </c>
      <c r="H10" s="1"/>
      <c r="I10" s="1"/>
    </row>
    <row r="11" spans="1:9" x14ac:dyDescent="0.25">
      <c r="A11" s="1">
        <v>10</v>
      </c>
      <c r="B11" s="1" t="s">
        <v>4</v>
      </c>
      <c r="C11" s="1"/>
      <c r="D11" s="7" t="s">
        <v>25</v>
      </c>
      <c r="E11" s="1">
        <v>1E-3</v>
      </c>
      <c r="F11" s="1" t="s">
        <v>53</v>
      </c>
      <c r="G11" s="1" t="s">
        <v>31</v>
      </c>
      <c r="H11" s="1"/>
      <c r="I11" s="1"/>
    </row>
    <row r="12" spans="1:9" x14ac:dyDescent="0.25">
      <c r="A12" s="1">
        <v>11</v>
      </c>
      <c r="B12" s="1" t="s">
        <v>4</v>
      </c>
      <c r="C12" s="1"/>
      <c r="D12" s="7" t="s">
        <v>26</v>
      </c>
      <c r="E12" s="1">
        <v>1E-3</v>
      </c>
      <c r="F12" s="1" t="s">
        <v>53</v>
      </c>
      <c r="G12" s="1" t="s">
        <v>31</v>
      </c>
      <c r="H12" s="1"/>
      <c r="I12" s="1"/>
    </row>
    <row r="13" spans="1:9" x14ac:dyDescent="0.25">
      <c r="A13" s="1">
        <v>12</v>
      </c>
      <c r="B13" s="1" t="s">
        <v>4</v>
      </c>
      <c r="C13" s="1"/>
      <c r="D13" s="7" t="s">
        <v>27</v>
      </c>
      <c r="E13" s="1">
        <v>5.0000000000000001E-4</v>
      </c>
      <c r="F13" s="1" t="s">
        <v>53</v>
      </c>
      <c r="G13" s="1" t="s">
        <v>31</v>
      </c>
      <c r="H13" s="1"/>
      <c r="I13" s="1"/>
    </row>
    <row r="14" spans="1:9" x14ac:dyDescent="0.25">
      <c r="A14" s="1">
        <v>13</v>
      </c>
      <c r="B14" s="1" t="s">
        <v>4</v>
      </c>
      <c r="C14" s="1"/>
      <c r="D14" s="7" t="s">
        <v>28</v>
      </c>
      <c r="E14" s="1">
        <v>5.0000000000000001E-4</v>
      </c>
      <c r="F14" s="1" t="s">
        <v>53</v>
      </c>
      <c r="G14" s="1" t="s">
        <v>31</v>
      </c>
      <c r="H14" s="1"/>
      <c r="I14" s="1"/>
    </row>
    <row r="15" spans="1:9" x14ac:dyDescent="0.25">
      <c r="A15" s="1">
        <v>14</v>
      </c>
      <c r="B15" s="1" t="s">
        <v>4</v>
      </c>
      <c r="D15" s="7" t="s">
        <v>29</v>
      </c>
      <c r="E15" s="1">
        <v>5.0000000000000001E-4</v>
      </c>
      <c r="F15" s="1" t="s">
        <v>53</v>
      </c>
      <c r="G15" s="1" t="s">
        <v>31</v>
      </c>
      <c r="H15" s="1"/>
      <c r="I15" s="1"/>
    </row>
    <row r="16" spans="1:9" x14ac:dyDescent="0.25">
      <c r="A16" s="1">
        <v>15</v>
      </c>
      <c r="B16" s="1" t="s">
        <v>4</v>
      </c>
      <c r="D16" s="7" t="s">
        <v>30</v>
      </c>
      <c r="E16" s="1">
        <v>5.0000000000000001E-4</v>
      </c>
      <c r="F16" s="1" t="s">
        <v>53</v>
      </c>
      <c r="G16" s="1" t="s">
        <v>31</v>
      </c>
      <c r="H16" s="1"/>
      <c r="I16" s="1"/>
    </row>
    <row r="17" spans="1:9" x14ac:dyDescent="0.25">
      <c r="A17" s="1">
        <v>16</v>
      </c>
      <c r="B17" s="1" t="s">
        <v>4</v>
      </c>
      <c r="D17" s="5" t="s">
        <v>32</v>
      </c>
      <c r="E17" s="1">
        <v>4.0000000000000001E-3</v>
      </c>
      <c r="F17" s="1" t="s">
        <v>53</v>
      </c>
      <c r="G17" s="1" t="s">
        <v>31</v>
      </c>
      <c r="H17" s="1"/>
      <c r="I17" s="1"/>
    </row>
    <row r="18" spans="1:9" x14ac:dyDescent="0.25">
      <c r="A18" s="1">
        <v>17</v>
      </c>
      <c r="B18" s="1" t="s">
        <v>33</v>
      </c>
      <c r="D18" s="1" t="s">
        <v>5</v>
      </c>
      <c r="E18" s="2">
        <v>2.8000000000000001E-2</v>
      </c>
      <c r="F18" s="1" t="s">
        <v>52</v>
      </c>
      <c r="G18" s="1"/>
      <c r="H18" s="1"/>
      <c r="I18" s="1"/>
    </row>
    <row r="19" spans="1:9" x14ac:dyDescent="0.25">
      <c r="A19" s="1">
        <v>18</v>
      </c>
      <c r="B19" s="1" t="s">
        <v>33</v>
      </c>
      <c r="D19" s="3" t="s">
        <v>6</v>
      </c>
      <c r="E19" s="1">
        <v>2.9000000000000001E-2</v>
      </c>
      <c r="F19" s="1" t="s">
        <v>52</v>
      </c>
      <c r="G19" s="1"/>
      <c r="H19" s="1"/>
      <c r="I19" s="1"/>
    </row>
    <row r="20" spans="1:9" x14ac:dyDescent="0.25">
      <c r="A20" s="1">
        <v>19</v>
      </c>
      <c r="B20" s="1" t="s">
        <v>33</v>
      </c>
      <c r="D20" s="4" t="s">
        <v>7</v>
      </c>
      <c r="E20" s="1">
        <v>1.5699999999999999E-2</v>
      </c>
      <c r="F20" s="1" t="s">
        <v>52</v>
      </c>
      <c r="G20" s="1"/>
      <c r="H20" s="1"/>
      <c r="I20" s="1"/>
    </row>
    <row r="21" spans="1:9" x14ac:dyDescent="0.25">
      <c r="A21" s="1">
        <v>20</v>
      </c>
      <c r="B21" s="1" t="s">
        <v>33</v>
      </c>
      <c r="D21" s="3" t="s">
        <v>8</v>
      </c>
      <c r="E21" s="1">
        <v>5.6999999999999998E-4</v>
      </c>
      <c r="F21" s="1" t="s">
        <v>52</v>
      </c>
      <c r="G21" s="1"/>
      <c r="H21" s="1"/>
      <c r="I21" s="1"/>
    </row>
    <row r="22" spans="1:9" x14ac:dyDescent="0.25">
      <c r="A22" s="1">
        <v>21</v>
      </c>
      <c r="B22" s="1" t="s">
        <v>33</v>
      </c>
      <c r="D22" s="3" t="s">
        <v>9</v>
      </c>
      <c r="E22" s="1">
        <v>1.4E-3</v>
      </c>
      <c r="F22" s="1" t="s">
        <v>52</v>
      </c>
      <c r="G22" s="1"/>
      <c r="H22" s="1"/>
      <c r="I22" s="1"/>
    </row>
    <row r="23" spans="1:9" x14ac:dyDescent="0.25">
      <c r="A23" s="1">
        <v>22</v>
      </c>
      <c r="B23" s="1" t="s">
        <v>33</v>
      </c>
      <c r="D23" s="4" t="s">
        <v>11</v>
      </c>
      <c r="E23" s="1">
        <v>1.3999999999999999E-4</v>
      </c>
      <c r="F23" s="1" t="s">
        <v>52</v>
      </c>
      <c r="G23" s="1"/>
      <c r="H23" s="1"/>
      <c r="I23" s="1"/>
    </row>
    <row r="24" spans="1:9" x14ac:dyDescent="0.25">
      <c r="A24" s="1">
        <v>23</v>
      </c>
      <c r="B24" s="1" t="s">
        <v>33</v>
      </c>
      <c r="D24" s="4" t="s">
        <v>12</v>
      </c>
      <c r="E24" s="1">
        <v>2.7999999999999998E-4</v>
      </c>
      <c r="F24" s="1" t="s">
        <v>52</v>
      </c>
      <c r="G24" s="1"/>
      <c r="H24" s="1"/>
      <c r="I24" s="1"/>
    </row>
    <row r="25" spans="1:9" x14ac:dyDescent="0.25">
      <c r="A25" s="1">
        <v>24</v>
      </c>
      <c r="B25" s="1" t="s">
        <v>33</v>
      </c>
      <c r="D25" s="6" t="s">
        <v>23</v>
      </c>
      <c r="E25" s="1">
        <v>0.03</v>
      </c>
      <c r="F25" s="1" t="s">
        <v>53</v>
      </c>
      <c r="G25" s="1" t="s">
        <v>31</v>
      </c>
      <c r="H25" s="1"/>
      <c r="I25" s="1"/>
    </row>
    <row r="26" spans="1:9" x14ac:dyDescent="0.25">
      <c r="A26" s="1">
        <v>25</v>
      </c>
      <c r="B26" s="1" t="s">
        <v>33</v>
      </c>
      <c r="D26" s="6" t="s">
        <v>24</v>
      </c>
      <c r="E26" s="1">
        <v>3.0000000000000001E-3</v>
      </c>
      <c r="F26" s="1" t="s">
        <v>53</v>
      </c>
      <c r="G26" s="1" t="s">
        <v>31</v>
      </c>
      <c r="H26" s="1"/>
      <c r="I26" s="1"/>
    </row>
    <row r="27" spans="1:9" x14ac:dyDescent="0.25">
      <c r="A27" s="1">
        <v>26</v>
      </c>
      <c r="B27" s="1" t="s">
        <v>33</v>
      </c>
      <c r="D27" s="7" t="s">
        <v>25</v>
      </c>
      <c r="E27" s="1">
        <v>1E-3</v>
      </c>
      <c r="F27" s="1" t="s">
        <v>53</v>
      </c>
      <c r="G27" s="1" t="s">
        <v>31</v>
      </c>
      <c r="H27" s="1"/>
      <c r="I27" s="1"/>
    </row>
    <row r="28" spans="1:9" x14ac:dyDescent="0.25">
      <c r="A28" s="1">
        <v>27</v>
      </c>
      <c r="B28" s="1" t="s">
        <v>33</v>
      </c>
      <c r="D28" s="7" t="s">
        <v>26</v>
      </c>
      <c r="E28" s="1">
        <v>1E-3</v>
      </c>
      <c r="F28" s="1" t="s">
        <v>53</v>
      </c>
      <c r="G28" s="1" t="s">
        <v>31</v>
      </c>
      <c r="H28" s="1"/>
      <c r="I28" s="1"/>
    </row>
    <row r="29" spans="1:9" x14ac:dyDescent="0.25">
      <c r="A29" s="1">
        <v>28</v>
      </c>
      <c r="B29" s="1" t="s">
        <v>33</v>
      </c>
      <c r="D29" s="7" t="s">
        <v>27</v>
      </c>
      <c r="E29" s="1">
        <v>5.0000000000000001E-4</v>
      </c>
      <c r="F29" s="1" t="s">
        <v>53</v>
      </c>
      <c r="G29" s="1" t="s">
        <v>31</v>
      </c>
      <c r="H29" s="1"/>
      <c r="I29" s="1"/>
    </row>
    <row r="30" spans="1:9" x14ac:dyDescent="0.25">
      <c r="A30" s="1">
        <v>29</v>
      </c>
      <c r="B30" s="1" t="s">
        <v>33</v>
      </c>
      <c r="D30" s="7" t="s">
        <v>28</v>
      </c>
      <c r="E30" s="1">
        <v>5.0000000000000001E-4</v>
      </c>
      <c r="F30" s="1" t="s">
        <v>53</v>
      </c>
      <c r="G30" s="1" t="s">
        <v>31</v>
      </c>
      <c r="H30" s="1"/>
      <c r="I30" s="1"/>
    </row>
    <row r="31" spans="1:9" x14ac:dyDescent="0.25">
      <c r="A31" s="1">
        <v>30</v>
      </c>
      <c r="B31" s="1" t="s">
        <v>33</v>
      </c>
      <c r="D31" s="7" t="s">
        <v>29</v>
      </c>
      <c r="E31" s="1">
        <v>5.0000000000000001E-4</v>
      </c>
      <c r="F31" s="1" t="s">
        <v>53</v>
      </c>
      <c r="G31" s="1" t="s">
        <v>31</v>
      </c>
      <c r="H31" s="1"/>
      <c r="I31" s="1"/>
    </row>
    <row r="32" spans="1:9" x14ac:dyDescent="0.25">
      <c r="A32" s="1">
        <v>31</v>
      </c>
      <c r="B32" s="1" t="s">
        <v>33</v>
      </c>
      <c r="D32" s="7" t="s">
        <v>30</v>
      </c>
      <c r="E32" s="1">
        <v>5.0000000000000001E-4</v>
      </c>
      <c r="F32" s="1" t="s">
        <v>53</v>
      </c>
      <c r="G32" s="1" t="s">
        <v>31</v>
      </c>
      <c r="H32" s="1"/>
      <c r="I32" s="1"/>
    </row>
    <row r="33" spans="1:9" x14ac:dyDescent="0.25">
      <c r="A33" s="1">
        <v>32</v>
      </c>
      <c r="B33" s="1" t="s">
        <v>33</v>
      </c>
      <c r="D33" s="5" t="s">
        <v>32</v>
      </c>
      <c r="E33" s="1">
        <v>4.0000000000000001E-3</v>
      </c>
      <c r="F33" s="1" t="s">
        <v>53</v>
      </c>
      <c r="G33" s="1" t="s">
        <v>31</v>
      </c>
      <c r="H33" s="1"/>
      <c r="I33" s="1"/>
    </row>
    <row r="34" spans="1:9" x14ac:dyDescent="0.25">
      <c r="A34" s="1">
        <v>33</v>
      </c>
      <c r="B34" s="1" t="s">
        <v>33</v>
      </c>
      <c r="D34" s="4" t="s">
        <v>19</v>
      </c>
      <c r="E34" s="1">
        <v>0.01</v>
      </c>
      <c r="F34" s="1" t="s">
        <v>53</v>
      </c>
      <c r="G34" s="1" t="s">
        <v>31</v>
      </c>
      <c r="H34" s="1"/>
      <c r="I34" s="1"/>
    </row>
    <row r="35" spans="1:9" x14ac:dyDescent="0.25">
      <c r="A35" s="1">
        <v>34</v>
      </c>
      <c r="B35" s="1" t="s">
        <v>34</v>
      </c>
      <c r="D35" s="1" t="s">
        <v>5</v>
      </c>
      <c r="E35" s="2">
        <v>2.8000000000000001E-2</v>
      </c>
      <c r="F35" s="1" t="s">
        <v>52</v>
      </c>
      <c r="G35" s="1"/>
      <c r="H35" s="1"/>
      <c r="I35" s="1"/>
    </row>
    <row r="36" spans="1:9" x14ac:dyDescent="0.25">
      <c r="A36" s="1">
        <v>35</v>
      </c>
      <c r="B36" s="1" t="s">
        <v>34</v>
      </c>
      <c r="D36" s="3" t="s">
        <v>6</v>
      </c>
      <c r="E36" s="1">
        <v>2.9000000000000001E-2</v>
      </c>
      <c r="F36" s="1" t="s">
        <v>52</v>
      </c>
      <c r="G36" s="1"/>
      <c r="H36" s="1"/>
      <c r="I36" s="1"/>
    </row>
    <row r="37" spans="1:9" x14ac:dyDescent="0.25">
      <c r="A37" s="1">
        <v>36</v>
      </c>
      <c r="B37" s="1" t="s">
        <v>34</v>
      </c>
      <c r="D37" s="4" t="s">
        <v>7</v>
      </c>
      <c r="E37" s="1">
        <v>1.5699999999999999E-2</v>
      </c>
      <c r="F37" s="1" t="s">
        <v>52</v>
      </c>
      <c r="G37" s="1"/>
      <c r="H37" s="1"/>
      <c r="I37" s="1"/>
    </row>
    <row r="38" spans="1:9" x14ac:dyDescent="0.25">
      <c r="A38" s="1">
        <v>37</v>
      </c>
      <c r="B38" s="1" t="s">
        <v>34</v>
      </c>
      <c r="D38" s="3" t="s">
        <v>8</v>
      </c>
      <c r="E38" s="1">
        <v>5.6999999999999998E-4</v>
      </c>
      <c r="F38" s="1" t="s">
        <v>52</v>
      </c>
      <c r="G38" s="1"/>
      <c r="H38" s="1"/>
      <c r="I38" s="1"/>
    </row>
    <row r="39" spans="1:9" x14ac:dyDescent="0.25">
      <c r="A39" s="1">
        <v>38</v>
      </c>
      <c r="B39" s="1" t="s">
        <v>34</v>
      </c>
      <c r="D39" s="3" t="s">
        <v>9</v>
      </c>
      <c r="E39" s="1">
        <v>1.4E-3</v>
      </c>
      <c r="F39" s="1" t="s">
        <v>52</v>
      </c>
      <c r="G39" s="1"/>
      <c r="H39" s="1"/>
      <c r="I39" s="1"/>
    </row>
    <row r="40" spans="1:9" x14ac:dyDescent="0.25">
      <c r="A40" s="1">
        <v>39</v>
      </c>
      <c r="B40" s="1" t="s">
        <v>34</v>
      </c>
      <c r="D40" s="4" t="s">
        <v>11</v>
      </c>
      <c r="E40" s="1">
        <v>1.3999999999999999E-4</v>
      </c>
      <c r="F40" s="1" t="s">
        <v>52</v>
      </c>
      <c r="G40" s="1"/>
      <c r="H40" s="1"/>
      <c r="I40" s="1"/>
    </row>
    <row r="41" spans="1:9" x14ac:dyDescent="0.25">
      <c r="A41" s="1">
        <v>40</v>
      </c>
      <c r="B41" s="1" t="s">
        <v>34</v>
      </c>
      <c r="D41" s="4" t="s">
        <v>12</v>
      </c>
      <c r="E41" s="1">
        <v>2.7999999999999998E-4</v>
      </c>
      <c r="F41" s="1" t="s">
        <v>52</v>
      </c>
      <c r="G41" s="1"/>
      <c r="H41" s="1"/>
      <c r="I41" s="1"/>
    </row>
    <row r="42" spans="1:9" x14ac:dyDescent="0.25">
      <c r="A42" s="1">
        <v>41</v>
      </c>
      <c r="B42" s="1" t="s">
        <v>34</v>
      </c>
      <c r="D42" s="7" t="s">
        <v>26</v>
      </c>
      <c r="E42" s="1">
        <v>1E-3</v>
      </c>
      <c r="F42" s="1" t="s">
        <v>53</v>
      </c>
      <c r="G42" s="1" t="s">
        <v>31</v>
      </c>
      <c r="H42" s="1"/>
      <c r="I42" s="1"/>
    </row>
    <row r="43" spans="1:9" x14ac:dyDescent="0.25">
      <c r="A43" s="1">
        <v>42</v>
      </c>
      <c r="B43" s="1" t="s">
        <v>34</v>
      </c>
      <c r="D43" s="7" t="s">
        <v>27</v>
      </c>
      <c r="E43" s="1">
        <v>2.0000000000000001E-4</v>
      </c>
      <c r="F43" s="1" t="s">
        <v>53</v>
      </c>
      <c r="G43" s="1" t="s">
        <v>31</v>
      </c>
      <c r="H43" s="1"/>
      <c r="I43" s="1"/>
    </row>
    <row r="44" spans="1:9" x14ac:dyDescent="0.25">
      <c r="A44" s="1">
        <v>43</v>
      </c>
      <c r="B44" s="1" t="s">
        <v>34</v>
      </c>
      <c r="D44" s="7" t="s">
        <v>28</v>
      </c>
      <c r="E44" s="1">
        <v>2.0000000000000001E-4</v>
      </c>
      <c r="F44" s="1" t="s">
        <v>53</v>
      </c>
      <c r="G44" s="1" t="s">
        <v>31</v>
      </c>
      <c r="H44" s="1"/>
      <c r="I44" s="1"/>
    </row>
    <row r="45" spans="1:9" x14ac:dyDescent="0.25">
      <c r="A45" s="1">
        <v>44</v>
      </c>
      <c r="B45" s="1" t="s">
        <v>34</v>
      </c>
      <c r="D45" s="7" t="s">
        <v>29</v>
      </c>
      <c r="E45" s="1">
        <v>2.9999999999999997E-4</v>
      </c>
      <c r="F45" s="1" t="s">
        <v>53</v>
      </c>
      <c r="G45" s="1" t="s">
        <v>31</v>
      </c>
      <c r="H45" s="1"/>
      <c r="I45" s="1"/>
    </row>
    <row r="46" spans="1:9" x14ac:dyDescent="0.25">
      <c r="A46" s="1">
        <v>45</v>
      </c>
      <c r="B46" s="1" t="s">
        <v>34</v>
      </c>
      <c r="D46" s="7" t="s">
        <v>30</v>
      </c>
      <c r="E46" s="1">
        <v>5.0000000000000001E-4</v>
      </c>
      <c r="F46" s="1" t="s">
        <v>53</v>
      </c>
      <c r="G46" s="1" t="s">
        <v>31</v>
      </c>
      <c r="H46" s="1"/>
      <c r="I46" s="1"/>
    </row>
    <row r="47" spans="1:9" x14ac:dyDescent="0.25">
      <c r="A47" s="1">
        <v>46</v>
      </c>
      <c r="B47" s="1" t="s">
        <v>34</v>
      </c>
      <c r="D47" s="7" t="s">
        <v>32</v>
      </c>
      <c r="E47" s="1">
        <v>4.0000000000000001E-3</v>
      </c>
      <c r="F47" s="1" t="s">
        <v>53</v>
      </c>
      <c r="G47" s="1" t="s">
        <v>31</v>
      </c>
      <c r="H47" s="1"/>
      <c r="I47" s="1"/>
    </row>
    <row r="48" spans="1:9" x14ac:dyDescent="0.25">
      <c r="A48" s="1">
        <v>47</v>
      </c>
      <c r="B48" s="1" t="s">
        <v>34</v>
      </c>
      <c r="D48" s="7" t="s">
        <v>35</v>
      </c>
      <c r="E48" s="1">
        <v>1.9E-2</v>
      </c>
      <c r="F48" s="1" t="s">
        <v>53</v>
      </c>
      <c r="G48" s="1" t="s">
        <v>31</v>
      </c>
      <c r="H48" s="1"/>
      <c r="I48" s="1"/>
    </row>
    <row r="49" spans="1:9" x14ac:dyDescent="0.25">
      <c r="A49" s="1">
        <v>48</v>
      </c>
      <c r="B49" s="1" t="s">
        <v>34</v>
      </c>
      <c r="D49" s="7" t="s">
        <v>36</v>
      </c>
      <c r="E49" s="1">
        <v>6.7000000000000002E-3</v>
      </c>
      <c r="F49" s="1" t="s">
        <v>53</v>
      </c>
      <c r="G49" s="1" t="s">
        <v>31</v>
      </c>
      <c r="H49" s="1"/>
      <c r="I49" s="1"/>
    </row>
    <row r="50" spans="1:9" x14ac:dyDescent="0.25">
      <c r="A50" s="1">
        <v>49</v>
      </c>
      <c r="B50" s="1" t="s">
        <v>34</v>
      </c>
      <c r="D50" s="7" t="s">
        <v>22</v>
      </c>
      <c r="E50" s="1">
        <v>1.9E-3</v>
      </c>
      <c r="F50" s="1" t="s">
        <v>53</v>
      </c>
      <c r="G50" s="1" t="s">
        <v>31</v>
      </c>
      <c r="H50" s="1"/>
      <c r="I50" s="1"/>
    </row>
    <row r="51" spans="1:9" x14ac:dyDescent="0.25">
      <c r="A51" s="1">
        <v>50</v>
      </c>
      <c r="B51" s="1" t="s">
        <v>34</v>
      </c>
      <c r="D51" s="7" t="s">
        <v>37</v>
      </c>
      <c r="E51" s="1">
        <v>1E-3</v>
      </c>
      <c r="F51" s="1" t="s">
        <v>53</v>
      </c>
      <c r="G51" s="1" t="s">
        <v>31</v>
      </c>
      <c r="H51" s="1"/>
      <c r="I51" s="1"/>
    </row>
    <row r="52" spans="1:9" x14ac:dyDescent="0.25">
      <c r="A52" s="1">
        <v>51</v>
      </c>
      <c r="B52" s="1" t="s">
        <v>34</v>
      </c>
      <c r="D52" s="7" t="s">
        <v>38</v>
      </c>
      <c r="E52" s="1">
        <v>2E-3</v>
      </c>
      <c r="F52" s="1" t="s">
        <v>53</v>
      </c>
      <c r="G52" s="1" t="s">
        <v>31</v>
      </c>
      <c r="H52" s="1"/>
      <c r="I52" s="1"/>
    </row>
    <row r="53" spans="1:9" x14ac:dyDescent="0.25">
      <c r="A53" s="1">
        <v>52</v>
      </c>
      <c r="B53" s="1" t="s">
        <v>34</v>
      </c>
      <c r="D53" s="7" t="s">
        <v>25</v>
      </c>
      <c r="E53" s="1">
        <v>5.0000000000000001E-4</v>
      </c>
      <c r="F53" s="1" t="s">
        <v>53</v>
      </c>
      <c r="G53" s="1" t="s">
        <v>31</v>
      </c>
      <c r="H53" s="1"/>
      <c r="I53" s="1"/>
    </row>
    <row r="54" spans="1:9" x14ac:dyDescent="0.25">
      <c r="A54" s="1">
        <v>53</v>
      </c>
      <c r="B54" s="1" t="s">
        <v>34</v>
      </c>
      <c r="D54" s="6" t="s">
        <v>23</v>
      </c>
      <c r="E54" s="1">
        <v>5.0000000000000001E-3</v>
      </c>
      <c r="F54" s="1" t="s">
        <v>53</v>
      </c>
      <c r="G54" s="1" t="s">
        <v>31</v>
      </c>
      <c r="H54" s="1"/>
      <c r="I54" s="1"/>
    </row>
    <row r="55" spans="1:9" x14ac:dyDescent="0.25">
      <c r="A55" s="1">
        <v>54</v>
      </c>
      <c r="B55" s="1" t="s">
        <v>34</v>
      </c>
      <c r="D55" s="6" t="s">
        <v>24</v>
      </c>
      <c r="E55" s="1">
        <v>5.0000000000000001E-4</v>
      </c>
      <c r="F55" s="1" t="s">
        <v>53</v>
      </c>
      <c r="G55" s="1" t="s">
        <v>31</v>
      </c>
      <c r="H55" s="1"/>
      <c r="I55" s="1"/>
    </row>
    <row r="56" spans="1:9" x14ac:dyDescent="0.25">
      <c r="A56" s="1">
        <v>55</v>
      </c>
      <c r="B56" s="1" t="s">
        <v>34</v>
      </c>
      <c r="D56" s="7" t="s">
        <v>39</v>
      </c>
      <c r="E56" s="1">
        <v>2.0000000000000001E-4</v>
      </c>
      <c r="F56" s="1" t="s">
        <v>53</v>
      </c>
      <c r="G56" s="1" t="s">
        <v>31</v>
      </c>
      <c r="H56" s="1"/>
      <c r="I56" s="1"/>
    </row>
    <row r="57" spans="1:9" x14ac:dyDescent="0.25">
      <c r="A57" s="1">
        <v>56</v>
      </c>
      <c r="B57" s="1" t="s">
        <v>34</v>
      </c>
      <c r="D57" s="7" t="s">
        <v>40</v>
      </c>
      <c r="E57" s="1">
        <v>2.0000000000000001E-4</v>
      </c>
      <c r="F57" s="1" t="s">
        <v>53</v>
      </c>
      <c r="G57" s="1" t="s">
        <v>31</v>
      </c>
      <c r="H57" s="1"/>
      <c r="I57" s="1"/>
    </row>
    <row r="58" spans="1:9" x14ac:dyDescent="0.25">
      <c r="A58" s="1">
        <v>57</v>
      </c>
      <c r="B58" s="1" t="s">
        <v>41</v>
      </c>
      <c r="D58" s="1" t="s">
        <v>5</v>
      </c>
      <c r="E58" s="2">
        <v>2.8000000000000001E-2</v>
      </c>
      <c r="F58" s="1" t="s">
        <v>52</v>
      </c>
      <c r="G58" s="1"/>
      <c r="H58" s="1"/>
      <c r="I58" s="1"/>
    </row>
    <row r="59" spans="1:9" x14ac:dyDescent="0.25">
      <c r="A59" s="1">
        <v>58</v>
      </c>
      <c r="B59" s="1" t="s">
        <v>41</v>
      </c>
      <c r="D59" s="3" t="s">
        <v>6</v>
      </c>
      <c r="E59" s="1">
        <v>3.1600000000000003E-2</v>
      </c>
      <c r="F59" s="1" t="s">
        <v>52</v>
      </c>
      <c r="G59" s="1"/>
      <c r="H59" s="1"/>
      <c r="I59" s="1"/>
    </row>
    <row r="60" spans="1:9" x14ac:dyDescent="0.25">
      <c r="A60" s="1">
        <v>59</v>
      </c>
      <c r="B60" s="1" t="s">
        <v>41</v>
      </c>
      <c r="D60" s="4" t="s">
        <v>7</v>
      </c>
      <c r="E60" s="1">
        <v>1.7299999999999999E-2</v>
      </c>
      <c r="F60" s="1" t="s">
        <v>52</v>
      </c>
      <c r="G60" s="1"/>
      <c r="H60" s="1"/>
      <c r="I60" s="1"/>
    </row>
    <row r="61" spans="1:9" x14ac:dyDescent="0.25">
      <c r="A61" s="1">
        <v>60</v>
      </c>
      <c r="B61" s="1" t="s">
        <v>41</v>
      </c>
      <c r="D61" s="3" t="s">
        <v>8</v>
      </c>
      <c r="E61" s="1">
        <v>2.0000000000000001E-4</v>
      </c>
      <c r="F61" s="1" t="s">
        <v>52</v>
      </c>
      <c r="G61" s="1"/>
      <c r="H61" s="1"/>
      <c r="I61" s="1"/>
    </row>
    <row r="62" spans="1:9" x14ac:dyDescent="0.25">
      <c r="A62" s="1">
        <v>61</v>
      </c>
      <c r="B62" s="1" t="s">
        <v>41</v>
      </c>
      <c r="D62" s="3" t="s">
        <v>9</v>
      </c>
      <c r="E62" s="1">
        <v>5.1999999999999995E-4</v>
      </c>
      <c r="F62" s="1" t="s">
        <v>52</v>
      </c>
      <c r="G62" s="1"/>
      <c r="H62" s="1"/>
      <c r="I62" s="1"/>
    </row>
    <row r="63" spans="1:9" x14ac:dyDescent="0.25">
      <c r="A63" s="1">
        <v>62</v>
      </c>
      <c r="B63" s="1" t="s">
        <v>41</v>
      </c>
      <c r="D63" s="4" t="s">
        <v>11</v>
      </c>
      <c r="E63" s="1">
        <v>5.1999999999999995E-4</v>
      </c>
      <c r="F63" s="1" t="s">
        <v>52</v>
      </c>
      <c r="G63" s="1"/>
      <c r="H63" s="1"/>
      <c r="I63" s="1"/>
    </row>
    <row r="64" spans="1:9" x14ac:dyDescent="0.25">
      <c r="A64" s="1">
        <v>63</v>
      </c>
      <c r="B64" s="1" t="s">
        <v>41</v>
      </c>
      <c r="D64" s="4" t="s">
        <v>12</v>
      </c>
      <c r="E64" s="1">
        <v>1E-4</v>
      </c>
      <c r="F64" s="1" t="s">
        <v>52</v>
      </c>
      <c r="G64" s="1"/>
      <c r="H64" s="1"/>
      <c r="I64" s="1"/>
    </row>
    <row r="65" spans="1:9" x14ac:dyDescent="0.25">
      <c r="A65" s="1">
        <v>64</v>
      </c>
      <c r="B65" s="1" t="s">
        <v>41</v>
      </c>
      <c r="D65" s="6" t="s">
        <v>23</v>
      </c>
      <c r="E65" s="1">
        <v>0.03</v>
      </c>
      <c r="F65" s="1" t="s">
        <v>53</v>
      </c>
      <c r="G65" s="1" t="s">
        <v>31</v>
      </c>
      <c r="H65" s="1"/>
      <c r="I65" s="1"/>
    </row>
    <row r="66" spans="1:9" x14ac:dyDescent="0.25">
      <c r="A66" s="1">
        <v>65</v>
      </c>
      <c r="B66" s="1" t="s">
        <v>41</v>
      </c>
      <c r="D66" s="6" t="s">
        <v>24</v>
      </c>
      <c r="E66" s="1">
        <v>3.0000000000000001E-3</v>
      </c>
      <c r="F66" s="1" t="s">
        <v>53</v>
      </c>
      <c r="G66" s="1" t="s">
        <v>31</v>
      </c>
      <c r="H66" s="1"/>
      <c r="I66" s="1"/>
    </row>
    <row r="67" spans="1:9" x14ac:dyDescent="0.25">
      <c r="A67" s="1">
        <v>66</v>
      </c>
      <c r="B67" s="1" t="s">
        <v>41</v>
      </c>
      <c r="D67" s="7" t="s">
        <v>25</v>
      </c>
      <c r="E67" s="1">
        <v>1E-3</v>
      </c>
      <c r="F67" s="1" t="s">
        <v>53</v>
      </c>
      <c r="G67" s="1" t="s">
        <v>31</v>
      </c>
      <c r="H67" s="1"/>
      <c r="I67" s="1"/>
    </row>
    <row r="68" spans="1:9" x14ac:dyDescent="0.25">
      <c r="A68" s="1">
        <v>67</v>
      </c>
      <c r="B68" s="1" t="s">
        <v>41</v>
      </c>
      <c r="D68" s="7" t="s">
        <v>26</v>
      </c>
      <c r="E68" s="1">
        <v>1E-3</v>
      </c>
      <c r="F68" s="1" t="s">
        <v>53</v>
      </c>
      <c r="G68" s="1" t="s">
        <v>31</v>
      </c>
      <c r="H68" s="1"/>
      <c r="I68" s="1"/>
    </row>
    <row r="69" spans="1:9" x14ac:dyDescent="0.25">
      <c r="A69" s="1">
        <v>68</v>
      </c>
      <c r="B69" s="1" t="s">
        <v>41</v>
      </c>
      <c r="D69" s="7" t="s">
        <v>27</v>
      </c>
      <c r="E69" s="1">
        <v>5.0000000000000001E-4</v>
      </c>
      <c r="F69" s="1" t="s">
        <v>53</v>
      </c>
      <c r="G69" s="1" t="s">
        <v>31</v>
      </c>
      <c r="H69" s="1"/>
      <c r="I69" s="1"/>
    </row>
    <row r="70" spans="1:9" x14ac:dyDescent="0.25">
      <c r="A70" s="1">
        <v>69</v>
      </c>
      <c r="B70" s="1" t="s">
        <v>41</v>
      </c>
      <c r="D70" s="7" t="s">
        <v>28</v>
      </c>
      <c r="E70" s="1">
        <v>5.0000000000000001E-4</v>
      </c>
      <c r="F70" s="1" t="s">
        <v>53</v>
      </c>
      <c r="G70" s="1" t="s">
        <v>31</v>
      </c>
      <c r="H70" s="1"/>
      <c r="I70" s="1"/>
    </row>
    <row r="71" spans="1:9" x14ac:dyDescent="0.25">
      <c r="A71" s="1">
        <v>70</v>
      </c>
      <c r="B71" s="1" t="s">
        <v>41</v>
      </c>
      <c r="D71" s="7" t="s">
        <v>29</v>
      </c>
      <c r="E71" s="1">
        <v>5.0000000000000001E-4</v>
      </c>
      <c r="F71" s="1" t="s">
        <v>53</v>
      </c>
      <c r="G71" s="1" t="s">
        <v>31</v>
      </c>
      <c r="H71" s="1"/>
      <c r="I71" s="1"/>
    </row>
    <row r="72" spans="1:9" x14ac:dyDescent="0.25">
      <c r="A72" s="1">
        <v>71</v>
      </c>
      <c r="B72" s="1" t="s">
        <v>41</v>
      </c>
      <c r="D72" s="7" t="s">
        <v>30</v>
      </c>
      <c r="E72" s="1">
        <v>5.0000000000000001E-4</v>
      </c>
      <c r="F72" s="1" t="s">
        <v>53</v>
      </c>
      <c r="G72" s="1" t="s">
        <v>31</v>
      </c>
      <c r="H72" s="1"/>
      <c r="I72" s="1"/>
    </row>
    <row r="73" spans="1:9" x14ac:dyDescent="0.25">
      <c r="A73" s="1">
        <v>72</v>
      </c>
      <c r="B73" s="1" t="s">
        <v>41</v>
      </c>
      <c r="D73" s="5" t="s">
        <v>32</v>
      </c>
      <c r="E73" s="1">
        <v>4.0000000000000001E-3</v>
      </c>
      <c r="F73" s="1" t="s">
        <v>53</v>
      </c>
      <c r="G73" s="1" t="s">
        <v>31</v>
      </c>
      <c r="H73" s="1"/>
      <c r="I73" s="1"/>
    </row>
    <row r="74" spans="1:9" x14ac:dyDescent="0.25">
      <c r="A74" s="1">
        <v>73</v>
      </c>
      <c r="B74" s="1" t="s">
        <v>41</v>
      </c>
      <c r="D74" s="4" t="s">
        <v>18</v>
      </c>
      <c r="E74" s="1">
        <v>0.01</v>
      </c>
      <c r="F74" s="1" t="s">
        <v>53</v>
      </c>
      <c r="G74" s="1" t="s">
        <v>31</v>
      </c>
      <c r="H74" s="1"/>
      <c r="I74" s="1"/>
    </row>
    <row r="75" spans="1:9" x14ac:dyDescent="0.25">
      <c r="A75" s="1">
        <v>74</v>
      </c>
      <c r="B75" s="8" t="s">
        <v>42</v>
      </c>
      <c r="D75" s="1" t="s">
        <v>5</v>
      </c>
      <c r="E75" s="2">
        <v>2.8000000000000001E-2</v>
      </c>
      <c r="F75" s="1" t="s">
        <v>52</v>
      </c>
      <c r="G75" s="1"/>
      <c r="H75" s="1"/>
      <c r="I75" s="1"/>
    </row>
    <row r="76" spans="1:9" x14ac:dyDescent="0.25">
      <c r="A76" s="1">
        <v>75</v>
      </c>
      <c r="B76" s="8" t="s">
        <v>42</v>
      </c>
      <c r="D76" s="3" t="s">
        <v>6</v>
      </c>
      <c r="E76" s="1">
        <v>2.9000000000000001E-2</v>
      </c>
      <c r="F76" s="1" t="s">
        <v>52</v>
      </c>
      <c r="G76" s="1"/>
      <c r="H76" s="1"/>
      <c r="I76" s="1"/>
    </row>
    <row r="77" spans="1:9" x14ac:dyDescent="0.25">
      <c r="A77" s="1">
        <v>76</v>
      </c>
      <c r="B77" s="8" t="s">
        <v>42</v>
      </c>
      <c r="D77" s="4" t="s">
        <v>7</v>
      </c>
      <c r="E77" s="1">
        <v>1.5699999999999999E-2</v>
      </c>
      <c r="F77" s="1" t="s">
        <v>52</v>
      </c>
      <c r="G77" s="1"/>
      <c r="H77" s="1"/>
      <c r="I77" s="1"/>
    </row>
    <row r="78" spans="1:9" x14ac:dyDescent="0.25">
      <c r="A78" s="1">
        <v>77</v>
      </c>
      <c r="B78" s="8" t="s">
        <v>42</v>
      </c>
      <c r="D78" s="3" t="s">
        <v>8</v>
      </c>
      <c r="E78" s="1">
        <v>5.6999999999999998E-4</v>
      </c>
      <c r="F78" s="1" t="s">
        <v>52</v>
      </c>
      <c r="G78" s="1"/>
      <c r="H78" s="1"/>
      <c r="I78" s="1"/>
    </row>
    <row r="79" spans="1:9" x14ac:dyDescent="0.25">
      <c r="A79" s="1">
        <v>78</v>
      </c>
      <c r="B79" s="8" t="s">
        <v>42</v>
      </c>
      <c r="D79" s="3" t="s">
        <v>9</v>
      </c>
      <c r="E79" s="1">
        <v>1.4E-3</v>
      </c>
      <c r="F79" s="1" t="s">
        <v>52</v>
      </c>
      <c r="G79" s="1"/>
      <c r="H79" s="1"/>
      <c r="I79" s="1"/>
    </row>
    <row r="80" spans="1:9" x14ac:dyDescent="0.25">
      <c r="A80" s="1">
        <v>79</v>
      </c>
      <c r="B80" s="8" t="s">
        <v>42</v>
      </c>
      <c r="D80" s="4" t="s">
        <v>11</v>
      </c>
      <c r="E80" s="1">
        <v>1.3999999999999999E-4</v>
      </c>
      <c r="F80" s="1" t="s">
        <v>52</v>
      </c>
      <c r="G80" s="1"/>
      <c r="H80" s="1"/>
      <c r="I80" s="1"/>
    </row>
    <row r="81" spans="1:9" x14ac:dyDescent="0.25">
      <c r="A81" s="1">
        <v>80</v>
      </c>
      <c r="B81" s="8" t="s">
        <v>42</v>
      </c>
      <c r="D81" s="4" t="s">
        <v>12</v>
      </c>
      <c r="E81" s="1">
        <v>2.7999999999999998E-4</v>
      </c>
      <c r="F81" s="1" t="s">
        <v>52</v>
      </c>
      <c r="G81" s="1"/>
      <c r="H81" s="1"/>
      <c r="I81" s="1"/>
    </row>
    <row r="82" spans="1:9" x14ac:dyDescent="0.25">
      <c r="A82" s="1">
        <v>81</v>
      </c>
      <c r="B82" s="8" t="s">
        <v>42</v>
      </c>
      <c r="D82" s="4" t="s">
        <v>43</v>
      </c>
      <c r="E82" s="1">
        <v>8.9999999999999998E-4</v>
      </c>
      <c r="F82" s="1" t="s">
        <v>53</v>
      </c>
      <c r="G82" s="1"/>
      <c r="H82" s="1" t="s">
        <v>44</v>
      </c>
      <c r="I82" s="1"/>
    </row>
    <row r="83" spans="1:9" x14ac:dyDescent="0.25">
      <c r="A83" s="1">
        <v>82</v>
      </c>
      <c r="B83" s="8" t="s">
        <v>42</v>
      </c>
      <c r="D83" s="4" t="s">
        <v>45</v>
      </c>
      <c r="E83" s="1">
        <v>5.9999999999999995E-4</v>
      </c>
      <c r="F83" s="1" t="s">
        <v>53</v>
      </c>
      <c r="G83" s="1"/>
      <c r="H83" s="1"/>
      <c r="I83" s="1"/>
    </row>
    <row r="84" spans="1:9" x14ac:dyDescent="0.25">
      <c r="A84" s="1">
        <v>83</v>
      </c>
      <c r="B84" s="8" t="s">
        <v>42</v>
      </c>
      <c r="D84" s="4" t="s">
        <v>14</v>
      </c>
      <c r="E84" s="1">
        <v>5.9999999999999995E-4</v>
      </c>
      <c r="F84" s="1" t="s">
        <v>53</v>
      </c>
      <c r="G84" s="1"/>
      <c r="H84" s="1"/>
      <c r="I84" s="1"/>
    </row>
    <row r="85" spans="1:9" x14ac:dyDescent="0.25">
      <c r="A85" s="1">
        <v>84</v>
      </c>
      <c r="B85" s="8" t="s">
        <v>42</v>
      </c>
      <c r="D85" s="4" t="s">
        <v>46</v>
      </c>
      <c r="E85" s="1">
        <v>5.9499999999999997E-2</v>
      </c>
      <c r="F85" s="1" t="s">
        <v>53</v>
      </c>
      <c r="G85" s="1"/>
      <c r="H85" s="1"/>
      <c r="I85" s="1"/>
    </row>
    <row r="86" spans="1:9" x14ac:dyDescent="0.25">
      <c r="A86" s="1">
        <v>85</v>
      </c>
      <c r="B86" s="8" t="s">
        <v>42</v>
      </c>
      <c r="D86" s="4" t="s">
        <v>47</v>
      </c>
      <c r="E86" s="1">
        <v>1E-3</v>
      </c>
      <c r="F86" s="1" t="s">
        <v>53</v>
      </c>
      <c r="G86" s="1"/>
      <c r="H86" s="1"/>
      <c r="I86" s="1"/>
    </row>
    <row r="87" spans="1:9" x14ac:dyDescent="0.25">
      <c r="A87" s="1">
        <v>86</v>
      </c>
      <c r="B87" s="8" t="s">
        <v>42</v>
      </c>
      <c r="D87" s="4" t="s">
        <v>48</v>
      </c>
      <c r="E87" s="1">
        <v>1.5E-3</v>
      </c>
      <c r="F87" s="1" t="s">
        <v>53</v>
      </c>
      <c r="G87" s="1"/>
      <c r="H87" s="1"/>
      <c r="I87" s="1"/>
    </row>
    <row r="88" spans="1:9" x14ac:dyDescent="0.25">
      <c r="A88" s="1">
        <v>87</v>
      </c>
      <c r="B88" s="8" t="s">
        <v>42</v>
      </c>
      <c r="D88" s="6" t="s">
        <v>49</v>
      </c>
      <c r="E88" s="1">
        <v>6.0000000000000001E-3</v>
      </c>
      <c r="F88" s="1" t="s">
        <v>53</v>
      </c>
      <c r="G88" s="1"/>
      <c r="H88" s="1"/>
      <c r="I88" s="1" t="s">
        <v>50</v>
      </c>
    </row>
    <row r="89" spans="1:9" x14ac:dyDescent="0.25">
      <c r="A89" s="1">
        <v>88</v>
      </c>
      <c r="B89" s="8" t="s">
        <v>42</v>
      </c>
      <c r="D89" s="4" t="s">
        <v>17</v>
      </c>
      <c r="E89" s="1">
        <v>5.0000000000000001E-4</v>
      </c>
      <c r="F89" s="1" t="s">
        <v>53</v>
      </c>
      <c r="G89" s="1"/>
      <c r="H89" s="1"/>
      <c r="I89" s="1"/>
    </row>
    <row r="90" spans="1:9" x14ac:dyDescent="0.25">
      <c r="A90" s="1">
        <v>89</v>
      </c>
      <c r="B90" s="8" t="s">
        <v>42</v>
      </c>
      <c r="D90" s="4" t="s">
        <v>13</v>
      </c>
      <c r="E90" s="1">
        <v>8.9999999999999998E-4</v>
      </c>
      <c r="F90" s="1" t="s">
        <v>53</v>
      </c>
      <c r="G90" s="1"/>
      <c r="H90" s="1"/>
      <c r="I90" s="1"/>
    </row>
    <row r="91" spans="1:9" x14ac:dyDescent="0.25">
      <c r="A91" s="1">
        <v>90</v>
      </c>
      <c r="B91" s="8" t="s">
        <v>42</v>
      </c>
      <c r="D91" s="4" t="s">
        <v>21</v>
      </c>
      <c r="E91" s="1">
        <v>1E-3</v>
      </c>
      <c r="F91" s="1" t="s">
        <v>53</v>
      </c>
      <c r="G91" s="1"/>
      <c r="H91" s="1"/>
      <c r="I91" s="1"/>
    </row>
    <row r="92" spans="1:9" x14ac:dyDescent="0.25">
      <c r="A92" s="1">
        <v>91</v>
      </c>
      <c r="B92" s="8" t="s">
        <v>42</v>
      </c>
      <c r="D92" s="4" t="s">
        <v>15</v>
      </c>
      <c r="E92" s="1">
        <v>3.0000000000000001E-3</v>
      </c>
      <c r="F92" s="1" t="s">
        <v>53</v>
      </c>
      <c r="G92" s="1"/>
      <c r="H92" s="1"/>
      <c r="I92" s="1"/>
    </row>
    <row r="93" spans="1:9" x14ac:dyDescent="0.25">
      <c r="A93" s="1">
        <v>92</v>
      </c>
      <c r="B93" s="8" t="s">
        <v>42</v>
      </c>
      <c r="D93" s="4" t="s">
        <v>20</v>
      </c>
      <c r="E93" s="1">
        <v>2.5000000000000001E-2</v>
      </c>
      <c r="F93" s="1" t="s">
        <v>53</v>
      </c>
      <c r="G93" s="1"/>
      <c r="H93" s="1"/>
      <c r="I93" s="1"/>
    </row>
    <row r="94" spans="1:9" x14ac:dyDescent="0.25">
      <c r="A94" s="1">
        <v>93</v>
      </c>
      <c r="B94" s="8" t="s">
        <v>51</v>
      </c>
      <c r="D94" s="3" t="s">
        <v>6</v>
      </c>
      <c r="E94" s="1">
        <v>3.7499999999999999E-2</v>
      </c>
      <c r="F94" s="1" t="s">
        <v>52</v>
      </c>
      <c r="G94" s="1"/>
      <c r="H94" s="1"/>
      <c r="I94" s="1"/>
    </row>
    <row r="95" spans="1:9" x14ac:dyDescent="0.25">
      <c r="A95" s="1">
        <v>94</v>
      </c>
      <c r="B95" s="8" t="s">
        <v>51</v>
      </c>
      <c r="D95" s="4" t="s">
        <v>7</v>
      </c>
      <c r="E95" s="1">
        <v>2.06E-2</v>
      </c>
      <c r="F95" s="1" t="s">
        <v>52</v>
      </c>
      <c r="G95" s="1"/>
      <c r="H95" s="1"/>
      <c r="I95" s="1"/>
    </row>
    <row r="96" spans="1:9" x14ac:dyDescent="0.25">
      <c r="A96" s="1">
        <v>95</v>
      </c>
      <c r="B96" s="8" t="s">
        <v>51</v>
      </c>
      <c r="D96" s="3" t="s">
        <v>8</v>
      </c>
      <c r="E96" s="1">
        <v>2.5000000000000001E-4</v>
      </c>
      <c r="F96" s="1" t="s">
        <v>52</v>
      </c>
      <c r="G96" s="1"/>
      <c r="H96" s="1"/>
      <c r="I96" s="1"/>
    </row>
    <row r="97" spans="1:9" x14ac:dyDescent="0.25">
      <c r="A97" s="1">
        <v>96</v>
      </c>
      <c r="B97" s="8" t="s">
        <v>51</v>
      </c>
      <c r="D97" s="3" t="s">
        <v>9</v>
      </c>
      <c r="E97" s="1">
        <v>5.9999999999999995E-4</v>
      </c>
      <c r="F97" s="1" t="s">
        <v>52</v>
      </c>
      <c r="G97" s="1"/>
      <c r="H97" s="1"/>
      <c r="I97" s="1"/>
    </row>
    <row r="98" spans="1:9" x14ac:dyDescent="0.25">
      <c r="A98" s="1">
        <v>97</v>
      </c>
      <c r="B98" s="8" t="s">
        <v>51</v>
      </c>
      <c r="D98" s="4" t="s">
        <v>10</v>
      </c>
      <c r="E98" s="1">
        <v>3.7499999999999999E-2</v>
      </c>
      <c r="F98" s="1" t="s">
        <v>52</v>
      </c>
      <c r="G98" s="1"/>
      <c r="H98" s="1"/>
      <c r="I98" s="1"/>
    </row>
    <row r="99" spans="1:9" x14ac:dyDescent="0.25">
      <c r="A99" s="1">
        <v>98</v>
      </c>
      <c r="B99" s="8" t="s">
        <v>51</v>
      </c>
      <c r="D99" s="4" t="s">
        <v>11</v>
      </c>
      <c r="E99" s="1">
        <v>1.8000000000000001E-4</v>
      </c>
      <c r="F99" s="1" t="s">
        <v>52</v>
      </c>
      <c r="G99" s="1"/>
      <c r="H99" s="1"/>
      <c r="I99" s="1"/>
    </row>
    <row r="100" spans="1:9" x14ac:dyDescent="0.25">
      <c r="A100" s="1">
        <v>99</v>
      </c>
      <c r="B100" s="8" t="s">
        <v>51</v>
      </c>
      <c r="D100" s="4" t="s">
        <v>12</v>
      </c>
      <c r="E100" s="1">
        <v>3.8000000000000002E-4</v>
      </c>
      <c r="F100" s="1" t="s">
        <v>52</v>
      </c>
      <c r="G100" s="1"/>
      <c r="H100" s="1"/>
      <c r="I100" s="1"/>
    </row>
    <row r="101" spans="1:9" x14ac:dyDescent="0.25">
      <c r="A101" s="1">
        <v>100</v>
      </c>
      <c r="B101" s="8" t="s">
        <v>51</v>
      </c>
      <c r="D101" s="4" t="s">
        <v>21</v>
      </c>
      <c r="E101" s="1">
        <v>5.9999999999999995E-4</v>
      </c>
      <c r="F101" s="1" t="s">
        <v>53</v>
      </c>
      <c r="G101" s="1"/>
      <c r="H101" s="1"/>
      <c r="I101" s="1"/>
    </row>
    <row r="102" spans="1:9" x14ac:dyDescent="0.25">
      <c r="A102" s="1">
        <v>101</v>
      </c>
      <c r="B102" s="8" t="s">
        <v>51</v>
      </c>
      <c r="D102" s="4" t="s">
        <v>54</v>
      </c>
      <c r="E102" s="1">
        <v>1E-3</v>
      </c>
      <c r="F102" s="1" t="s">
        <v>53</v>
      </c>
      <c r="G102" s="1"/>
      <c r="H102" s="1"/>
      <c r="I102" s="1"/>
    </row>
    <row r="103" spans="1:9" x14ac:dyDescent="0.25">
      <c r="A103" s="1">
        <v>102</v>
      </c>
      <c r="B103" s="8" t="s">
        <v>51</v>
      </c>
      <c r="D103" s="4" t="s">
        <v>46</v>
      </c>
      <c r="E103" s="1">
        <v>2.5000000000000001E-4</v>
      </c>
      <c r="F103" s="1" t="s">
        <v>53</v>
      </c>
      <c r="G103" s="1"/>
      <c r="H103" s="1"/>
      <c r="I103" s="1"/>
    </row>
    <row r="104" spans="1:9" x14ac:dyDescent="0.25">
      <c r="A104" s="1">
        <v>103</v>
      </c>
      <c r="B104" s="8" t="s">
        <v>51</v>
      </c>
      <c r="D104" s="4" t="s">
        <v>11</v>
      </c>
      <c r="E104" s="1">
        <v>2.5000000000000001E-4</v>
      </c>
      <c r="F104" s="1" t="s">
        <v>53</v>
      </c>
      <c r="G104" s="1"/>
      <c r="H104" s="1"/>
      <c r="I104" s="1"/>
    </row>
    <row r="105" spans="1:9" x14ac:dyDescent="0.25">
      <c r="A105" s="1">
        <v>104</v>
      </c>
      <c r="B105" s="8" t="s">
        <v>51</v>
      </c>
      <c r="D105" s="3" t="s">
        <v>9</v>
      </c>
      <c r="E105" s="1">
        <v>0.01</v>
      </c>
      <c r="F105" s="1" t="s">
        <v>53</v>
      </c>
      <c r="G105" s="1"/>
      <c r="H105" s="1"/>
      <c r="I105" s="1"/>
    </row>
    <row r="106" spans="1:9" x14ac:dyDescent="0.25">
      <c r="A106" s="1">
        <v>105</v>
      </c>
      <c r="B106" s="8" t="s">
        <v>57</v>
      </c>
      <c r="D106" s="1" t="s">
        <v>5</v>
      </c>
      <c r="E106" s="2">
        <v>2.8500000000000001E-2</v>
      </c>
      <c r="F106" s="1" t="s">
        <v>52</v>
      </c>
      <c r="G106" s="1"/>
      <c r="H106" s="1"/>
      <c r="I106" s="1"/>
    </row>
    <row r="107" spans="1:9" x14ac:dyDescent="0.25">
      <c r="A107" s="1">
        <v>106</v>
      </c>
      <c r="B107" s="8" t="s">
        <v>57</v>
      </c>
      <c r="D107" s="3" t="s">
        <v>6</v>
      </c>
      <c r="E107" s="1">
        <v>2.8500000000000001E-2</v>
      </c>
      <c r="F107" s="1" t="s">
        <v>52</v>
      </c>
      <c r="G107" s="1"/>
      <c r="H107" s="1"/>
      <c r="I107" s="1"/>
    </row>
    <row r="108" spans="1:9" x14ac:dyDescent="0.25">
      <c r="A108" s="1">
        <v>107</v>
      </c>
      <c r="B108" s="8" t="s">
        <v>57</v>
      </c>
      <c r="D108" s="4" t="s">
        <v>7</v>
      </c>
      <c r="E108" s="1">
        <v>1.5699999999999999E-2</v>
      </c>
      <c r="F108" s="1" t="s">
        <v>52</v>
      </c>
      <c r="G108" s="1"/>
      <c r="H108" s="1"/>
      <c r="I108" s="1"/>
    </row>
    <row r="109" spans="1:9" x14ac:dyDescent="0.25">
      <c r="A109" s="1">
        <v>108</v>
      </c>
      <c r="B109" s="8" t="s">
        <v>57</v>
      </c>
      <c r="D109" s="3" t="s">
        <v>8</v>
      </c>
      <c r="E109" s="1">
        <v>5.6999999999999998E-4</v>
      </c>
      <c r="F109" s="1" t="s">
        <v>52</v>
      </c>
      <c r="G109" s="1"/>
      <c r="H109" s="1"/>
      <c r="I109" s="1"/>
    </row>
    <row r="110" spans="1:9" x14ac:dyDescent="0.25">
      <c r="A110" s="1">
        <v>109</v>
      </c>
      <c r="B110" s="8" t="s">
        <v>57</v>
      </c>
      <c r="D110" s="3" t="s">
        <v>9</v>
      </c>
      <c r="E110" s="1">
        <v>1.4E-3</v>
      </c>
      <c r="F110" s="1" t="s">
        <v>52</v>
      </c>
      <c r="G110" s="1"/>
      <c r="H110" s="1"/>
      <c r="I110" s="1"/>
    </row>
    <row r="111" spans="1:9" x14ac:dyDescent="0.25">
      <c r="A111" s="1">
        <v>110</v>
      </c>
      <c r="B111" s="8" t="s">
        <v>57</v>
      </c>
      <c r="D111" s="4" t="s">
        <v>11</v>
      </c>
      <c r="E111" s="1">
        <v>1.3999999999999999E-4</v>
      </c>
      <c r="F111" s="1" t="s">
        <v>52</v>
      </c>
      <c r="G111" s="1"/>
      <c r="H111" s="1"/>
      <c r="I111" s="1"/>
    </row>
    <row r="112" spans="1:9" x14ac:dyDescent="0.25">
      <c r="A112" s="1">
        <v>111</v>
      </c>
      <c r="B112" s="8" t="s">
        <v>57</v>
      </c>
      <c r="D112" s="4" t="s">
        <v>12</v>
      </c>
      <c r="E112" s="1">
        <v>2.8499999999999999E-4</v>
      </c>
      <c r="F112" s="1" t="s">
        <v>52</v>
      </c>
      <c r="G112" s="1"/>
      <c r="H112" s="1"/>
      <c r="I112" s="1"/>
    </row>
    <row r="113" spans="1:9" x14ac:dyDescent="0.25">
      <c r="A113" s="1">
        <v>112</v>
      </c>
      <c r="B113" s="8" t="s">
        <v>57</v>
      </c>
      <c r="D113" s="4" t="s">
        <v>43</v>
      </c>
      <c r="E113" s="1">
        <v>2.3E-3</v>
      </c>
      <c r="F113" s="1" t="s">
        <v>53</v>
      </c>
      <c r="G113" s="1"/>
      <c r="H113" s="1"/>
      <c r="I113" s="1"/>
    </row>
    <row r="114" spans="1:9" x14ac:dyDescent="0.25">
      <c r="A114" s="1">
        <v>113</v>
      </c>
      <c r="B114" s="8" t="s">
        <v>57</v>
      </c>
      <c r="D114" s="4" t="s">
        <v>45</v>
      </c>
      <c r="E114" s="1">
        <v>2.2000000000000001E-3</v>
      </c>
      <c r="F114" s="1" t="s">
        <v>53</v>
      </c>
      <c r="G114" s="1"/>
      <c r="H114" s="1"/>
      <c r="I114" s="1"/>
    </row>
    <row r="115" spans="1:9" x14ac:dyDescent="0.25">
      <c r="A115" s="1">
        <v>114</v>
      </c>
      <c r="B115" s="8" t="s">
        <v>57</v>
      </c>
      <c r="D115" s="4" t="s">
        <v>14</v>
      </c>
      <c r="E115" s="1">
        <v>2.2000000000000001E-3</v>
      </c>
      <c r="F115" s="1" t="s">
        <v>53</v>
      </c>
      <c r="G115" s="1"/>
      <c r="H115" s="1"/>
      <c r="I115" s="1"/>
    </row>
    <row r="116" spans="1:9" x14ac:dyDescent="0.25">
      <c r="A116" s="1">
        <v>115</v>
      </c>
      <c r="B116" s="8" t="s">
        <v>57</v>
      </c>
      <c r="D116" s="4" t="s">
        <v>46</v>
      </c>
      <c r="E116" s="1">
        <v>1.6999999999999999E-3</v>
      </c>
      <c r="F116" s="1" t="s">
        <v>53</v>
      </c>
      <c r="G116" s="1"/>
      <c r="H116" s="1"/>
      <c r="I116" s="1"/>
    </row>
    <row r="117" spans="1:9" x14ac:dyDescent="0.25">
      <c r="A117" s="1">
        <v>116</v>
      </c>
      <c r="B117" s="8" t="s">
        <v>57</v>
      </c>
      <c r="D117" s="4" t="s">
        <v>47</v>
      </c>
      <c r="E117" s="1">
        <v>5.5999999999999999E-3</v>
      </c>
      <c r="F117" s="1" t="s">
        <v>53</v>
      </c>
      <c r="G117" s="1"/>
      <c r="H117" s="1"/>
      <c r="I117" s="1"/>
    </row>
    <row r="118" spans="1:9" x14ac:dyDescent="0.25">
      <c r="A118" s="1">
        <v>117</v>
      </c>
      <c r="B118" s="8" t="s">
        <v>57</v>
      </c>
      <c r="D118" s="4" t="s">
        <v>48</v>
      </c>
      <c r="E118" s="1">
        <v>1.11E-2</v>
      </c>
      <c r="F118" s="1" t="s">
        <v>53</v>
      </c>
      <c r="G118" s="1"/>
      <c r="H118" s="1"/>
      <c r="I118" s="1"/>
    </row>
    <row r="119" spans="1:9" x14ac:dyDescent="0.25">
      <c r="A119" s="1">
        <v>118</v>
      </c>
      <c r="B119" s="8" t="s">
        <v>57</v>
      </c>
      <c r="D119" s="6" t="s">
        <v>49</v>
      </c>
      <c r="E119" s="1">
        <v>1.6E-2</v>
      </c>
      <c r="F119" s="1" t="s">
        <v>53</v>
      </c>
      <c r="G119" s="1"/>
      <c r="H119" s="1"/>
      <c r="I119" s="1"/>
    </row>
    <row r="120" spans="1:9" x14ac:dyDescent="0.25">
      <c r="A120" s="1">
        <v>119</v>
      </c>
      <c r="B120" s="8" t="s">
        <v>57</v>
      </c>
      <c r="D120" s="4" t="s">
        <v>17</v>
      </c>
      <c r="E120" s="1">
        <v>3.3E-3</v>
      </c>
      <c r="F120" s="1" t="s">
        <v>53</v>
      </c>
      <c r="G120" s="1"/>
      <c r="H120" s="1"/>
      <c r="I120" s="1"/>
    </row>
    <row r="121" spans="1:9" x14ac:dyDescent="0.25">
      <c r="A121" s="1">
        <v>120</v>
      </c>
      <c r="B121" s="8" t="s">
        <v>57</v>
      </c>
      <c r="D121" s="4" t="s">
        <v>13</v>
      </c>
      <c r="E121" s="1">
        <v>1.2999999999999999E-2</v>
      </c>
      <c r="F121" s="1" t="s">
        <v>53</v>
      </c>
      <c r="G121" s="1"/>
      <c r="H121" s="1"/>
      <c r="I121" s="1"/>
    </row>
    <row r="122" spans="1:9" x14ac:dyDescent="0.25">
      <c r="A122" s="1">
        <v>121</v>
      </c>
      <c r="B122" s="8" t="s">
        <v>57</v>
      </c>
      <c r="D122" s="4" t="s">
        <v>21</v>
      </c>
      <c r="E122" s="1">
        <v>2.98E-3</v>
      </c>
      <c r="F122" s="1" t="s">
        <v>53</v>
      </c>
      <c r="G122" s="1"/>
      <c r="H122" s="1"/>
      <c r="I122" s="1"/>
    </row>
    <row r="123" spans="1:9" x14ac:dyDescent="0.25">
      <c r="A123" s="1">
        <v>122</v>
      </c>
      <c r="B123" s="8" t="s">
        <v>57</v>
      </c>
      <c r="D123" s="4" t="s">
        <v>15</v>
      </c>
      <c r="E123" s="1">
        <v>8.0000000000000002E-3</v>
      </c>
      <c r="F123" s="1" t="s">
        <v>53</v>
      </c>
      <c r="G123" s="1"/>
      <c r="H123" s="1"/>
      <c r="I123" s="1"/>
    </row>
    <row r="124" spans="1:9" x14ac:dyDescent="0.25">
      <c r="A124" s="1">
        <v>123</v>
      </c>
      <c r="B124" s="8" t="s">
        <v>57</v>
      </c>
      <c r="D124" s="4" t="s">
        <v>54</v>
      </c>
      <c r="E124" s="1">
        <v>3.3999999999999998E-3</v>
      </c>
      <c r="F124" s="1" t="s">
        <v>53</v>
      </c>
      <c r="G124" s="1"/>
      <c r="H124" s="1"/>
      <c r="I124" s="1"/>
    </row>
    <row r="125" spans="1:9" x14ac:dyDescent="0.25">
      <c r="A125" s="1">
        <v>124</v>
      </c>
      <c r="B125" s="8" t="s">
        <v>58</v>
      </c>
      <c r="D125" s="3" t="s">
        <v>6</v>
      </c>
      <c r="E125" s="1">
        <v>0.125</v>
      </c>
      <c r="F125" s="1" t="s">
        <v>52</v>
      </c>
      <c r="G125" s="1"/>
      <c r="H125" s="1"/>
      <c r="I125" s="1"/>
    </row>
    <row r="126" spans="1:9" x14ac:dyDescent="0.25">
      <c r="A126" s="1">
        <v>125</v>
      </c>
      <c r="B126" s="8" t="s">
        <v>58</v>
      </c>
      <c r="D126" s="4" t="s">
        <v>7</v>
      </c>
      <c r="E126" s="1">
        <v>6.8699999999999997E-2</v>
      </c>
      <c r="F126" s="1" t="s">
        <v>52</v>
      </c>
      <c r="G126" s="1"/>
      <c r="H126" s="1"/>
      <c r="I126" s="1"/>
    </row>
    <row r="127" spans="1:9" x14ac:dyDescent="0.25">
      <c r="A127" s="1">
        <v>126</v>
      </c>
      <c r="B127" s="8" t="s">
        <v>58</v>
      </c>
      <c r="D127" s="3" t="s">
        <v>8</v>
      </c>
      <c r="E127" s="1">
        <v>2.5000000000000001E-3</v>
      </c>
      <c r="F127" s="1" t="s">
        <v>52</v>
      </c>
      <c r="G127" s="1"/>
      <c r="H127" s="1"/>
      <c r="I127" s="1"/>
    </row>
    <row r="128" spans="1:9" x14ac:dyDescent="0.25">
      <c r="A128" s="1">
        <v>127</v>
      </c>
      <c r="B128" s="8" t="s">
        <v>58</v>
      </c>
      <c r="D128" s="3" t="s">
        <v>9</v>
      </c>
      <c r="E128" s="1">
        <v>6.2500000000000003E-3</v>
      </c>
      <c r="F128" s="1" t="s">
        <v>52</v>
      </c>
      <c r="G128" s="1"/>
      <c r="H128" s="1"/>
      <c r="I128" s="1"/>
    </row>
    <row r="129" spans="1:9" x14ac:dyDescent="0.25">
      <c r="A129" s="1">
        <v>128</v>
      </c>
      <c r="B129" s="8" t="s">
        <v>58</v>
      </c>
      <c r="D129" s="4" t="s">
        <v>10</v>
      </c>
      <c r="E129" s="1">
        <v>0.125</v>
      </c>
      <c r="F129" s="1" t="s">
        <v>52</v>
      </c>
      <c r="G129" s="1"/>
      <c r="H129" s="1"/>
      <c r="I129" s="1"/>
    </row>
    <row r="130" spans="1:9" x14ac:dyDescent="0.25">
      <c r="A130" s="1">
        <v>129</v>
      </c>
      <c r="B130" s="8" t="s">
        <v>58</v>
      </c>
      <c r="D130" s="4" t="s">
        <v>11</v>
      </c>
      <c r="E130" s="1">
        <v>6.3000000000000003E-4</v>
      </c>
      <c r="F130" s="1" t="s">
        <v>52</v>
      </c>
      <c r="G130" s="1"/>
      <c r="H130" s="1"/>
      <c r="I130" s="1"/>
    </row>
    <row r="131" spans="1:9" x14ac:dyDescent="0.25">
      <c r="A131" s="1">
        <v>130</v>
      </c>
      <c r="B131" s="8" t="s">
        <v>58</v>
      </c>
      <c r="D131" s="4" t="s">
        <v>12</v>
      </c>
      <c r="E131" s="1">
        <v>1.25E-3</v>
      </c>
      <c r="F131" s="1" t="s">
        <v>52</v>
      </c>
      <c r="G131" s="1"/>
      <c r="H131" s="1"/>
      <c r="I131" s="1"/>
    </row>
    <row r="132" spans="1:9" x14ac:dyDescent="0.25">
      <c r="A132" s="1">
        <v>131</v>
      </c>
      <c r="B132" s="8" t="s">
        <v>59</v>
      </c>
      <c r="D132" s="1" t="s">
        <v>5</v>
      </c>
      <c r="E132" s="2">
        <v>2.8500000000000001E-2</v>
      </c>
      <c r="F132" s="1" t="s">
        <v>52</v>
      </c>
      <c r="G132" s="1"/>
      <c r="H132" s="1"/>
      <c r="I132" s="1"/>
    </row>
    <row r="133" spans="1:9" x14ac:dyDescent="0.25">
      <c r="A133" s="1">
        <v>132</v>
      </c>
      <c r="B133" s="8" t="s">
        <v>59</v>
      </c>
      <c r="D133" s="3" t="s">
        <v>6</v>
      </c>
      <c r="E133" s="1">
        <v>2.8500000000000001E-2</v>
      </c>
      <c r="F133" s="1" t="s">
        <v>52</v>
      </c>
      <c r="G133" s="1"/>
      <c r="H133" s="1"/>
      <c r="I133" s="1"/>
    </row>
    <row r="134" spans="1:9" x14ac:dyDescent="0.25">
      <c r="A134" s="1">
        <v>133</v>
      </c>
      <c r="B134" s="8" t="s">
        <v>59</v>
      </c>
      <c r="D134" s="4" t="s">
        <v>7</v>
      </c>
      <c r="E134" s="1">
        <v>1.5699999999999999E-2</v>
      </c>
      <c r="F134" s="1" t="s">
        <v>52</v>
      </c>
      <c r="G134" s="1"/>
      <c r="H134" s="1"/>
      <c r="I134" s="1"/>
    </row>
    <row r="135" spans="1:9" x14ac:dyDescent="0.25">
      <c r="A135" s="1">
        <v>134</v>
      </c>
      <c r="B135" s="8" t="s">
        <v>59</v>
      </c>
      <c r="D135" s="3" t="s">
        <v>8</v>
      </c>
      <c r="E135" s="1">
        <v>5.6999999999999998E-4</v>
      </c>
      <c r="F135" s="1" t="s">
        <v>52</v>
      </c>
      <c r="G135" s="1"/>
      <c r="H135" s="1"/>
      <c r="I135" s="1"/>
    </row>
    <row r="136" spans="1:9" x14ac:dyDescent="0.25">
      <c r="A136" s="1">
        <v>135</v>
      </c>
      <c r="B136" s="8" t="s">
        <v>59</v>
      </c>
      <c r="D136" s="3" t="s">
        <v>9</v>
      </c>
      <c r="E136" s="1">
        <v>1.4E-3</v>
      </c>
      <c r="F136" s="1" t="s">
        <v>52</v>
      </c>
      <c r="G136" s="1"/>
      <c r="H136" s="1"/>
      <c r="I136" s="1"/>
    </row>
    <row r="137" spans="1:9" x14ac:dyDescent="0.25">
      <c r="A137" s="1">
        <v>136</v>
      </c>
      <c r="B137" s="8" t="s">
        <v>59</v>
      </c>
      <c r="D137" s="4" t="s">
        <v>11</v>
      </c>
      <c r="E137" s="1">
        <v>1.3999999999999999E-4</v>
      </c>
      <c r="F137" s="1" t="s">
        <v>52</v>
      </c>
      <c r="G137" s="1"/>
      <c r="H137" s="1"/>
      <c r="I137" s="1"/>
    </row>
    <row r="138" spans="1:9" x14ac:dyDescent="0.25">
      <c r="A138" s="1">
        <v>137</v>
      </c>
      <c r="B138" s="8" t="s">
        <v>59</v>
      </c>
      <c r="D138" s="4" t="s">
        <v>12</v>
      </c>
      <c r="E138" s="1">
        <v>2.8499999999999999E-4</v>
      </c>
      <c r="F138" s="1" t="s">
        <v>52</v>
      </c>
      <c r="G138" s="1"/>
      <c r="H138" s="1"/>
      <c r="I138" s="1"/>
    </row>
    <row r="139" spans="1:9" x14ac:dyDescent="0.25">
      <c r="A139" s="1">
        <v>138</v>
      </c>
      <c r="B139" s="8" t="s">
        <v>59</v>
      </c>
      <c r="D139" s="4" t="s">
        <v>48</v>
      </c>
      <c r="E139" s="1">
        <v>6.2E-2</v>
      </c>
      <c r="F139" s="1" t="s">
        <v>53</v>
      </c>
      <c r="G139" s="1"/>
      <c r="H139" s="1"/>
      <c r="I139" s="1"/>
    </row>
    <row r="140" spans="1:9" x14ac:dyDescent="0.25">
      <c r="A140" s="1">
        <v>139</v>
      </c>
      <c r="B140" s="8" t="s">
        <v>59</v>
      </c>
      <c r="D140" s="4" t="s">
        <v>9</v>
      </c>
      <c r="E140" s="1">
        <v>2.5999999999999999E-2</v>
      </c>
      <c r="F140" s="1" t="s">
        <v>53</v>
      </c>
      <c r="G140" s="1"/>
      <c r="H140" s="1"/>
      <c r="I140" s="1"/>
    </row>
    <row r="141" spans="1:9" x14ac:dyDescent="0.25">
      <c r="A141" s="1">
        <v>140</v>
      </c>
      <c r="B141" s="8" t="s">
        <v>59</v>
      </c>
      <c r="D141" s="4" t="s">
        <v>60</v>
      </c>
      <c r="E141" s="1">
        <v>1E-3</v>
      </c>
      <c r="F141" s="1" t="s">
        <v>53</v>
      </c>
      <c r="G141" s="1"/>
      <c r="H141" s="1"/>
      <c r="I141" s="1"/>
    </row>
    <row r="142" spans="1:9" x14ac:dyDescent="0.25">
      <c r="A142" s="1">
        <v>141</v>
      </c>
      <c r="B142" s="8" t="s">
        <v>59</v>
      </c>
      <c r="D142" s="4" t="s">
        <v>47</v>
      </c>
      <c r="E142" s="1">
        <v>2.1000000000000001E-2</v>
      </c>
      <c r="F142" s="1" t="s">
        <v>53</v>
      </c>
      <c r="G142" s="1"/>
      <c r="H142" s="1"/>
      <c r="I142" s="1"/>
    </row>
    <row r="143" spans="1:9" x14ac:dyDescent="0.25">
      <c r="A143" s="1">
        <v>142</v>
      </c>
      <c r="B143" s="8" t="s">
        <v>59</v>
      </c>
      <c r="D143" s="4" t="s">
        <v>21</v>
      </c>
      <c r="E143" s="1">
        <v>0.01</v>
      </c>
      <c r="F143" s="1" t="s">
        <v>53</v>
      </c>
      <c r="G143" s="1"/>
      <c r="H143" s="1"/>
      <c r="I143" s="1"/>
    </row>
    <row r="144" spans="1:9" x14ac:dyDescent="0.25">
      <c r="A144" s="1">
        <v>143</v>
      </c>
      <c r="B144" s="8" t="s">
        <v>59</v>
      </c>
      <c r="D144" s="4" t="s">
        <v>45</v>
      </c>
      <c r="E144" s="1">
        <v>5.1999999999999998E-3</v>
      </c>
      <c r="F144" s="1" t="s">
        <v>53</v>
      </c>
      <c r="G144" s="1"/>
      <c r="H144" s="1"/>
      <c r="I144" s="1"/>
    </row>
    <row r="145" spans="1:9" x14ac:dyDescent="0.25">
      <c r="A145" s="1">
        <v>144</v>
      </c>
      <c r="B145" s="8" t="s">
        <v>59</v>
      </c>
      <c r="D145" s="4" t="s">
        <v>14</v>
      </c>
      <c r="E145" s="1">
        <v>5.1999999999999998E-3</v>
      </c>
      <c r="F145" s="1" t="s">
        <v>53</v>
      </c>
      <c r="G145" s="1"/>
      <c r="H145" s="1"/>
      <c r="I145" s="1"/>
    </row>
    <row r="146" spans="1:9" x14ac:dyDescent="0.25">
      <c r="A146" s="1">
        <v>145</v>
      </c>
      <c r="B146" s="8" t="s">
        <v>59</v>
      </c>
      <c r="D146" s="4" t="s">
        <v>13</v>
      </c>
      <c r="E146" s="1">
        <v>5.0000000000000001E-3</v>
      </c>
      <c r="F146" s="1" t="s">
        <v>53</v>
      </c>
      <c r="G146" s="1"/>
      <c r="H146" s="1"/>
      <c r="I146" s="1"/>
    </row>
    <row r="147" spans="1:9" x14ac:dyDescent="0.25">
      <c r="A147" s="1">
        <v>146</v>
      </c>
      <c r="B147" s="8" t="s">
        <v>59</v>
      </c>
      <c r="D147" s="4" t="s">
        <v>54</v>
      </c>
      <c r="E147" s="1">
        <v>5.0000000000000001E-3</v>
      </c>
      <c r="F147" s="1" t="s">
        <v>53</v>
      </c>
      <c r="G147" s="1"/>
      <c r="H147" s="1"/>
      <c r="I147" s="1"/>
    </row>
    <row r="148" spans="1:9" x14ac:dyDescent="0.25">
      <c r="A148" s="1">
        <v>147</v>
      </c>
      <c r="B148" s="8" t="s">
        <v>59</v>
      </c>
      <c r="D148" s="4" t="s">
        <v>61</v>
      </c>
      <c r="E148" s="1">
        <v>5.1999999999999998E-3</v>
      </c>
      <c r="F148" s="1" t="s">
        <v>53</v>
      </c>
      <c r="G148" s="1"/>
      <c r="H148" s="1"/>
      <c r="I148" s="1"/>
    </row>
    <row r="149" spans="1:9" x14ac:dyDescent="0.25">
      <c r="A149" s="1">
        <v>148</v>
      </c>
      <c r="B149" s="8" t="s">
        <v>62</v>
      </c>
      <c r="D149" s="1" t="s">
        <v>5</v>
      </c>
      <c r="E149" s="1">
        <v>0.04</v>
      </c>
      <c r="F149" s="1" t="s">
        <v>52</v>
      </c>
      <c r="G149" s="1"/>
      <c r="H149" s="1"/>
      <c r="I149" s="1"/>
    </row>
    <row r="150" spans="1:9" x14ac:dyDescent="0.25">
      <c r="A150" s="1">
        <v>149</v>
      </c>
      <c r="B150" s="8" t="s">
        <v>62</v>
      </c>
      <c r="D150" s="3" t="s">
        <v>6</v>
      </c>
      <c r="E150" s="1">
        <v>0.04</v>
      </c>
      <c r="F150" s="1" t="s">
        <v>52</v>
      </c>
      <c r="G150" s="1"/>
      <c r="H150" s="1"/>
      <c r="I150" s="1"/>
    </row>
    <row r="151" spans="1:9" x14ac:dyDescent="0.25">
      <c r="A151" s="1">
        <v>150</v>
      </c>
      <c r="B151" s="8" t="s">
        <v>62</v>
      </c>
      <c r="D151" s="4" t="s">
        <v>7</v>
      </c>
      <c r="E151" s="1">
        <v>2.1999999999999999E-2</v>
      </c>
      <c r="F151" s="1" t="s">
        <v>52</v>
      </c>
      <c r="G151" s="1"/>
      <c r="H151" s="1"/>
      <c r="I151" s="1"/>
    </row>
    <row r="152" spans="1:9" x14ac:dyDescent="0.25">
      <c r="A152" s="1">
        <v>151</v>
      </c>
      <c r="B152" s="8" t="s">
        <v>62</v>
      </c>
      <c r="D152" s="3" t="s">
        <v>8</v>
      </c>
      <c r="E152" s="1">
        <v>8.0000000000000002E-3</v>
      </c>
      <c r="F152" s="1" t="s">
        <v>52</v>
      </c>
      <c r="G152" s="1"/>
      <c r="H152" s="1"/>
      <c r="I152" s="1"/>
    </row>
    <row r="153" spans="1:9" x14ac:dyDescent="0.25">
      <c r="A153" s="1">
        <v>152</v>
      </c>
      <c r="B153" s="8" t="s">
        <v>62</v>
      </c>
      <c r="D153" s="3" t="s">
        <v>9</v>
      </c>
      <c r="E153" s="1">
        <v>2E-3</v>
      </c>
      <c r="F153" s="1" t="s">
        <v>52</v>
      </c>
      <c r="G153" s="1"/>
      <c r="H153" s="1"/>
      <c r="I153" s="1"/>
    </row>
    <row r="154" spans="1:9" x14ac:dyDescent="0.25">
      <c r="A154" s="1">
        <v>153</v>
      </c>
      <c r="B154" s="8" t="s">
        <v>62</v>
      </c>
      <c r="D154" s="4" t="s">
        <v>11</v>
      </c>
      <c r="E154" s="1">
        <v>2.0000000000000001E-4</v>
      </c>
      <c r="F154" s="1" t="s">
        <v>52</v>
      </c>
      <c r="G154" s="1"/>
      <c r="H154" s="1"/>
      <c r="I154" s="1"/>
    </row>
    <row r="155" spans="1:9" x14ac:dyDescent="0.25">
      <c r="A155" s="1">
        <v>154</v>
      </c>
      <c r="B155" s="8" t="s">
        <v>62</v>
      </c>
      <c r="D155" s="4" t="s">
        <v>12</v>
      </c>
      <c r="E155" s="1">
        <v>4.0000000000000001E-3</v>
      </c>
      <c r="F155" s="1" t="s">
        <v>52</v>
      </c>
      <c r="G155" s="1"/>
      <c r="H155" s="1"/>
      <c r="I155" s="1"/>
    </row>
    <row r="156" spans="1:9" x14ac:dyDescent="0.25">
      <c r="A156" s="1">
        <v>155</v>
      </c>
      <c r="B156" s="9" t="s">
        <v>63</v>
      </c>
      <c r="D156" s="4" t="s">
        <v>6</v>
      </c>
      <c r="E156" s="1">
        <v>0.22500000000000001</v>
      </c>
      <c r="F156" s="1" t="s">
        <v>52</v>
      </c>
      <c r="G156" s="1"/>
      <c r="H156" s="1"/>
      <c r="I156" s="1"/>
    </row>
    <row r="157" spans="1:9" x14ac:dyDescent="0.25">
      <c r="A157" s="1">
        <v>156</v>
      </c>
      <c r="B157" s="9" t="s">
        <v>63</v>
      </c>
      <c r="D157" s="4" t="s">
        <v>64</v>
      </c>
      <c r="E157" s="1">
        <v>2.3E-2</v>
      </c>
      <c r="F157" s="1" t="s">
        <v>52</v>
      </c>
      <c r="G157" s="1"/>
      <c r="H157" s="1"/>
      <c r="I157" s="1"/>
    </row>
    <row r="158" spans="1:9" x14ac:dyDescent="0.25">
      <c r="A158" s="1">
        <v>157</v>
      </c>
      <c r="B158" s="9" t="s">
        <v>63</v>
      </c>
      <c r="D158" s="3" t="s">
        <v>8</v>
      </c>
      <c r="E158" s="1">
        <v>3.3999999999999998E-3</v>
      </c>
      <c r="F158" s="1" t="s">
        <v>52</v>
      </c>
      <c r="G158" s="1"/>
      <c r="H158" s="1"/>
      <c r="I158" s="1"/>
    </row>
    <row r="159" spans="1:9" x14ac:dyDescent="0.25">
      <c r="A159" s="1">
        <v>158</v>
      </c>
      <c r="B159" s="9" t="s">
        <v>63</v>
      </c>
      <c r="D159" s="3" t="s">
        <v>9</v>
      </c>
      <c r="E159" s="1">
        <v>5.6300000000000003E-2</v>
      </c>
      <c r="F159" s="1" t="s">
        <v>52</v>
      </c>
      <c r="G159" s="1"/>
      <c r="H159" s="1"/>
      <c r="I159" s="1"/>
    </row>
    <row r="160" spans="1:9" x14ac:dyDescent="0.25">
      <c r="A160" s="1">
        <v>159</v>
      </c>
      <c r="B160" s="9" t="s">
        <v>63</v>
      </c>
      <c r="D160" s="4" t="s">
        <v>11</v>
      </c>
      <c r="E160" s="1">
        <v>1.1000000000000001E-3</v>
      </c>
      <c r="F160" s="1" t="s">
        <v>52</v>
      </c>
      <c r="G160" s="1"/>
      <c r="H160" s="1"/>
      <c r="I160" s="1"/>
    </row>
    <row r="161" spans="1:9" x14ac:dyDescent="0.25">
      <c r="A161" s="1">
        <v>160</v>
      </c>
      <c r="B161" s="9" t="s">
        <v>63</v>
      </c>
      <c r="D161" s="4" t="s">
        <v>12</v>
      </c>
      <c r="E161" s="1">
        <v>2.3E-3</v>
      </c>
      <c r="F161" s="1" t="s">
        <v>52</v>
      </c>
      <c r="G161" s="1"/>
      <c r="H161" s="1"/>
      <c r="I161" s="1"/>
    </row>
    <row r="162" spans="1:9" x14ac:dyDescent="0.25">
      <c r="A162" s="1">
        <v>161</v>
      </c>
      <c r="B162" s="9" t="s">
        <v>63</v>
      </c>
      <c r="D162" s="4" t="s">
        <v>14</v>
      </c>
      <c r="E162" s="1">
        <v>1.1299999999999999E-3</v>
      </c>
      <c r="F162" s="1" t="s">
        <v>52</v>
      </c>
      <c r="G162" s="1"/>
      <c r="H162" s="1"/>
      <c r="I162" s="1"/>
    </row>
    <row r="163" spans="1:9" x14ac:dyDescent="0.25">
      <c r="A163" s="1">
        <v>162</v>
      </c>
      <c r="B163" s="9" t="s">
        <v>63</v>
      </c>
      <c r="D163" s="4" t="s">
        <v>65</v>
      </c>
      <c r="E163" s="1">
        <v>1.1299999999999999E-3</v>
      </c>
      <c r="F163" s="1" t="s">
        <v>52</v>
      </c>
      <c r="G163" s="1"/>
      <c r="H163" s="1"/>
      <c r="I163" s="1"/>
    </row>
    <row r="164" spans="1:9" x14ac:dyDescent="0.25">
      <c r="A164" s="1">
        <v>163</v>
      </c>
      <c r="B164" s="9" t="s">
        <v>63</v>
      </c>
      <c r="D164" s="4" t="s">
        <v>45</v>
      </c>
      <c r="E164" s="1">
        <v>1.1299999999999999E-3</v>
      </c>
      <c r="F164" s="1" t="s">
        <v>52</v>
      </c>
      <c r="G164" s="1"/>
      <c r="H164" s="1"/>
      <c r="I164" s="1"/>
    </row>
    <row r="165" spans="1:9" x14ac:dyDescent="0.25">
      <c r="A165" s="1">
        <v>164</v>
      </c>
      <c r="B165" s="9" t="s">
        <v>63</v>
      </c>
      <c r="D165" s="4" t="s">
        <v>66</v>
      </c>
      <c r="E165" s="1">
        <v>6.3E-3</v>
      </c>
      <c r="F165" s="1" t="s">
        <v>52</v>
      </c>
      <c r="G165" s="1"/>
      <c r="H165" s="1"/>
      <c r="I165" s="1"/>
    </row>
    <row r="166" spans="1:9" x14ac:dyDescent="0.25">
      <c r="A166" s="1">
        <v>165</v>
      </c>
      <c r="B166" s="9" t="s">
        <v>63</v>
      </c>
      <c r="D166" s="4" t="s">
        <v>67</v>
      </c>
      <c r="E166" s="1">
        <v>2E-3</v>
      </c>
      <c r="F166" s="1" t="s">
        <v>52</v>
      </c>
      <c r="G166" s="1"/>
      <c r="H166" s="1"/>
      <c r="I166" s="1"/>
    </row>
    <row r="167" spans="1:9" x14ac:dyDescent="0.25">
      <c r="A167" s="1">
        <v>166</v>
      </c>
      <c r="B167" s="9" t="s">
        <v>68</v>
      </c>
      <c r="D167" s="4" t="s">
        <v>6</v>
      </c>
      <c r="E167" s="1">
        <v>2.8000000000000001E-2</v>
      </c>
      <c r="F167" s="1" t="s">
        <v>52</v>
      </c>
      <c r="G167" s="1"/>
      <c r="H167" s="1"/>
      <c r="I167" s="1"/>
    </row>
    <row r="168" spans="1:9" x14ac:dyDescent="0.25">
      <c r="A168" s="1">
        <v>167</v>
      </c>
      <c r="B168" s="9" t="s">
        <v>68</v>
      </c>
      <c r="D168" s="4" t="s">
        <v>64</v>
      </c>
      <c r="E168" s="1">
        <v>2.8E-3</v>
      </c>
      <c r="F168" s="1" t="s">
        <v>52</v>
      </c>
      <c r="G168" s="1"/>
      <c r="H168" s="1"/>
      <c r="I168" s="1"/>
    </row>
    <row r="169" spans="1:9" x14ac:dyDescent="0.25">
      <c r="A169" s="1">
        <v>168</v>
      </c>
      <c r="B169" s="9" t="s">
        <v>68</v>
      </c>
      <c r="D169" s="3" t="s">
        <v>8</v>
      </c>
      <c r="E169" s="1">
        <v>4.0000000000000002E-4</v>
      </c>
      <c r="F169" s="1" t="s">
        <v>52</v>
      </c>
      <c r="G169" s="1"/>
      <c r="H169" s="1"/>
      <c r="I169" s="1"/>
    </row>
    <row r="170" spans="1:9" x14ac:dyDescent="0.25">
      <c r="A170" s="1">
        <v>169</v>
      </c>
      <c r="B170" s="9" t="s">
        <v>68</v>
      </c>
      <c r="D170" s="3" t="s">
        <v>9</v>
      </c>
      <c r="E170" s="1">
        <v>6.8999999999999999E-3</v>
      </c>
      <c r="F170" s="1" t="s">
        <v>52</v>
      </c>
      <c r="G170" s="1"/>
      <c r="H170" s="1"/>
      <c r="I170" s="1"/>
    </row>
    <row r="171" spans="1:9" x14ac:dyDescent="0.25">
      <c r="A171" s="1">
        <v>170</v>
      </c>
      <c r="B171" s="9" t="s">
        <v>68</v>
      </c>
      <c r="D171" s="4" t="s">
        <v>11</v>
      </c>
      <c r="E171" s="1">
        <v>1.3999999999999999E-4</v>
      </c>
      <c r="F171" s="1" t="s">
        <v>52</v>
      </c>
      <c r="G171" s="1"/>
      <c r="H171" s="1"/>
      <c r="I171" s="1"/>
    </row>
    <row r="172" spans="1:9" x14ac:dyDescent="0.25">
      <c r="A172" s="1">
        <v>171</v>
      </c>
      <c r="B172" s="9" t="s">
        <v>68</v>
      </c>
      <c r="D172" s="4" t="s">
        <v>12</v>
      </c>
      <c r="E172" s="1">
        <v>2.7999999999999998E-4</v>
      </c>
      <c r="F172" s="1" t="s">
        <v>52</v>
      </c>
      <c r="G172" s="1"/>
      <c r="H172" s="1"/>
      <c r="I172" s="1"/>
    </row>
    <row r="173" spans="1:9" x14ac:dyDescent="0.25">
      <c r="A173" s="1">
        <v>172</v>
      </c>
      <c r="B173" s="9" t="s">
        <v>68</v>
      </c>
      <c r="D173" s="4" t="s">
        <v>14</v>
      </c>
      <c r="E173" s="1">
        <v>1.3999999999999999E-4</v>
      </c>
      <c r="F173" s="1" t="s">
        <v>52</v>
      </c>
      <c r="G173" s="1"/>
      <c r="H173" s="1"/>
      <c r="I173" s="1"/>
    </row>
    <row r="174" spans="1:9" x14ac:dyDescent="0.25">
      <c r="A174" s="1">
        <v>173</v>
      </c>
      <c r="B174" s="9" t="s">
        <v>68</v>
      </c>
      <c r="D174" s="4" t="s">
        <v>65</v>
      </c>
      <c r="E174" s="1">
        <v>1.3999999999999999E-4</v>
      </c>
      <c r="F174" s="1" t="s">
        <v>52</v>
      </c>
      <c r="G174" s="1"/>
      <c r="H174" s="1"/>
      <c r="I174" s="1"/>
    </row>
    <row r="175" spans="1:9" x14ac:dyDescent="0.25">
      <c r="A175" s="1">
        <v>174</v>
      </c>
      <c r="B175" s="9" t="s">
        <v>68</v>
      </c>
      <c r="D175" s="4" t="s">
        <v>45</v>
      </c>
      <c r="E175" s="1">
        <v>1.3999999999999999E-4</v>
      </c>
      <c r="F175" s="1" t="s">
        <v>52</v>
      </c>
      <c r="G175" s="1"/>
      <c r="H175" s="1"/>
      <c r="I175" s="1"/>
    </row>
    <row r="176" spans="1:9" x14ac:dyDescent="0.25">
      <c r="A176" s="1">
        <v>175</v>
      </c>
      <c r="B176" s="9" t="s">
        <v>68</v>
      </c>
      <c r="D176" s="4" t="s">
        <v>66</v>
      </c>
      <c r="E176" s="1">
        <v>6.8999999999999997E-4</v>
      </c>
      <c r="F176" s="1" t="s">
        <v>52</v>
      </c>
      <c r="G176" s="1"/>
      <c r="H176" s="1"/>
      <c r="I176" s="1"/>
    </row>
    <row r="177" spans="1:9" x14ac:dyDescent="0.25">
      <c r="A177" s="1">
        <v>176</v>
      </c>
      <c r="B177" s="9" t="s">
        <v>68</v>
      </c>
      <c r="D177" s="4" t="s">
        <v>67</v>
      </c>
      <c r="E177" s="1">
        <v>6.9999999999999999E-4</v>
      </c>
      <c r="F177" s="1" t="s">
        <v>52</v>
      </c>
      <c r="G177" s="1"/>
      <c r="H177" s="1"/>
      <c r="I177" s="1"/>
    </row>
    <row r="178" spans="1:9" x14ac:dyDescent="0.25">
      <c r="A178" s="1">
        <v>177</v>
      </c>
      <c r="B178" s="1" t="s">
        <v>69</v>
      </c>
      <c r="D178" s="4" t="s">
        <v>6</v>
      </c>
      <c r="E178" s="1">
        <v>0.16500000000000001</v>
      </c>
      <c r="F178" s="1" t="s">
        <v>52</v>
      </c>
      <c r="G178" s="1"/>
      <c r="H178" s="1"/>
      <c r="I178" s="1"/>
    </row>
    <row r="179" spans="1:9" x14ac:dyDescent="0.25">
      <c r="A179" s="1">
        <v>178</v>
      </c>
      <c r="B179" s="1" t="s">
        <v>69</v>
      </c>
      <c r="D179" s="4" t="s">
        <v>64</v>
      </c>
      <c r="E179" s="1">
        <v>1.6E-2</v>
      </c>
      <c r="F179" s="1" t="s">
        <v>52</v>
      </c>
      <c r="G179" s="1"/>
      <c r="H179" s="1"/>
      <c r="I179" s="1"/>
    </row>
    <row r="180" spans="1:9" x14ac:dyDescent="0.25">
      <c r="A180" s="1">
        <v>179</v>
      </c>
      <c r="B180" s="1" t="s">
        <v>69</v>
      </c>
      <c r="D180" s="3" t="s">
        <v>8</v>
      </c>
      <c r="E180" s="1">
        <v>2.3999999999999998E-3</v>
      </c>
      <c r="F180" s="1" t="s">
        <v>52</v>
      </c>
      <c r="G180" s="1"/>
      <c r="H180" s="1"/>
      <c r="I180" s="1"/>
    </row>
    <row r="181" spans="1:9" x14ac:dyDescent="0.25">
      <c r="A181" s="1">
        <v>180</v>
      </c>
      <c r="B181" s="1" t="s">
        <v>69</v>
      </c>
      <c r="D181" s="3" t="s">
        <v>9</v>
      </c>
      <c r="E181" s="1">
        <v>0.04</v>
      </c>
      <c r="F181" s="1" t="s">
        <v>52</v>
      </c>
      <c r="G181" s="1"/>
      <c r="H181" s="1"/>
      <c r="I181" s="1"/>
    </row>
    <row r="182" spans="1:9" x14ac:dyDescent="0.25">
      <c r="A182" s="1">
        <v>181</v>
      </c>
      <c r="B182" s="1" t="s">
        <v>69</v>
      </c>
      <c r="D182" s="4" t="s">
        <v>11</v>
      </c>
      <c r="E182" s="1">
        <v>8.0000000000000004E-4</v>
      </c>
      <c r="F182" s="1" t="s">
        <v>52</v>
      </c>
      <c r="G182" s="1"/>
      <c r="H182" s="1"/>
      <c r="I182" s="1"/>
    </row>
    <row r="183" spans="1:9" x14ac:dyDescent="0.25">
      <c r="A183" s="1">
        <v>182</v>
      </c>
      <c r="B183" s="1" t="s">
        <v>69</v>
      </c>
      <c r="D183" s="4" t="s">
        <v>12</v>
      </c>
      <c r="E183" s="1">
        <v>1.6000000000000001E-3</v>
      </c>
      <c r="F183" s="1" t="s">
        <v>52</v>
      </c>
      <c r="G183" s="1"/>
      <c r="H183" s="1"/>
      <c r="I183" s="1"/>
    </row>
    <row r="184" spans="1:9" x14ac:dyDescent="0.25">
      <c r="A184" s="1">
        <v>183</v>
      </c>
      <c r="B184" s="1" t="s">
        <v>69</v>
      </c>
      <c r="D184" s="4" t="s">
        <v>14</v>
      </c>
      <c r="E184" s="1">
        <v>8.0000000000000004E-4</v>
      </c>
      <c r="F184" s="1" t="s">
        <v>52</v>
      </c>
      <c r="G184" s="1"/>
      <c r="H184" s="1"/>
      <c r="I184" s="1"/>
    </row>
    <row r="185" spans="1:9" x14ac:dyDescent="0.25">
      <c r="A185" s="1">
        <v>184</v>
      </c>
      <c r="B185" s="1" t="s">
        <v>69</v>
      </c>
      <c r="D185" s="4" t="s">
        <v>65</v>
      </c>
      <c r="E185" s="1">
        <v>8.0000000000000004E-4</v>
      </c>
      <c r="F185" s="1" t="s">
        <v>52</v>
      </c>
      <c r="G185" s="1"/>
      <c r="H185" s="1"/>
      <c r="I185" s="1"/>
    </row>
    <row r="186" spans="1:9" x14ac:dyDescent="0.25">
      <c r="A186" s="1">
        <v>185</v>
      </c>
      <c r="B186" s="1" t="s">
        <v>69</v>
      </c>
      <c r="D186" s="4" t="s">
        <v>45</v>
      </c>
      <c r="E186" s="1">
        <v>8.0000000000000004E-4</v>
      </c>
      <c r="F186" s="1" t="s">
        <v>52</v>
      </c>
      <c r="G186" s="1"/>
      <c r="H186" s="1"/>
      <c r="I186" s="1"/>
    </row>
    <row r="187" spans="1:9" x14ac:dyDescent="0.25">
      <c r="A187" s="1">
        <v>186</v>
      </c>
      <c r="B187" s="1" t="s">
        <v>69</v>
      </c>
      <c r="D187" s="4" t="s">
        <v>66</v>
      </c>
      <c r="E187" s="1">
        <v>4.0000000000000001E-3</v>
      </c>
      <c r="F187" s="1" t="s">
        <v>52</v>
      </c>
      <c r="G187" s="1"/>
      <c r="H187" s="1"/>
      <c r="I187" s="1"/>
    </row>
    <row r="188" spans="1:9" x14ac:dyDescent="0.25">
      <c r="A188" s="1">
        <v>187</v>
      </c>
      <c r="B188" s="1" t="s">
        <v>69</v>
      </c>
      <c r="D188" s="4" t="s">
        <v>67</v>
      </c>
      <c r="E188" s="1">
        <v>3.3999999999999998E-3</v>
      </c>
      <c r="F188" s="1" t="s">
        <v>52</v>
      </c>
      <c r="G188" s="1"/>
      <c r="H188" s="1"/>
      <c r="I188" s="1"/>
    </row>
    <row r="189" spans="1:9" x14ac:dyDescent="0.25">
      <c r="A189" s="1">
        <v>188</v>
      </c>
      <c r="B189" s="1" t="s">
        <v>69</v>
      </c>
      <c r="D189" s="4" t="s">
        <v>43</v>
      </c>
      <c r="E189" s="1">
        <v>0.02</v>
      </c>
      <c r="F189" s="1" t="s">
        <v>53</v>
      </c>
      <c r="G189" s="1"/>
      <c r="H189" s="1"/>
      <c r="I189" s="1"/>
    </row>
    <row r="190" spans="1:9" x14ac:dyDescent="0.25">
      <c r="A190" s="1">
        <v>189</v>
      </c>
      <c r="B190" s="1" t="s">
        <v>69</v>
      </c>
      <c r="D190" s="4" t="s">
        <v>45</v>
      </c>
      <c r="E190" s="1">
        <v>1.3299999999999999E-2</v>
      </c>
      <c r="F190" s="1" t="s">
        <v>53</v>
      </c>
      <c r="G190" s="1"/>
      <c r="H190" s="1"/>
      <c r="I190" s="1"/>
    </row>
    <row r="191" spans="1:9" x14ac:dyDescent="0.25">
      <c r="A191" s="1">
        <v>190</v>
      </c>
      <c r="B191" s="1" t="s">
        <v>69</v>
      </c>
      <c r="D191" s="4" t="s">
        <v>14</v>
      </c>
      <c r="E191" s="1">
        <v>1.3299999999999999E-2</v>
      </c>
      <c r="F191" s="1" t="s">
        <v>53</v>
      </c>
      <c r="G191" s="1"/>
      <c r="H191" s="1"/>
      <c r="I191" s="1"/>
    </row>
    <row r="192" spans="1:9" x14ac:dyDescent="0.25">
      <c r="A192" s="1">
        <v>191</v>
      </c>
      <c r="B192" s="1" t="s">
        <v>69</v>
      </c>
      <c r="D192" s="4" t="s">
        <v>46</v>
      </c>
      <c r="E192" s="1">
        <v>1.2999999999999999E-3</v>
      </c>
      <c r="F192" s="1" t="s">
        <v>53</v>
      </c>
      <c r="G192" s="1"/>
      <c r="H192" s="1"/>
      <c r="I192" s="1"/>
    </row>
    <row r="193" spans="1:9" x14ac:dyDescent="0.25">
      <c r="A193" s="1">
        <v>192</v>
      </c>
      <c r="B193" s="1" t="s">
        <v>69</v>
      </c>
      <c r="D193" s="4" t="s">
        <v>47</v>
      </c>
      <c r="E193" s="1">
        <v>2.6700000000000002E-2</v>
      </c>
      <c r="F193" s="1" t="s">
        <v>53</v>
      </c>
      <c r="G193" s="1"/>
      <c r="H193" s="1"/>
      <c r="I193" s="1"/>
    </row>
    <row r="194" spans="1:9" x14ac:dyDescent="0.25">
      <c r="A194" s="1">
        <v>193</v>
      </c>
      <c r="B194" s="1" t="s">
        <v>69</v>
      </c>
      <c r="D194" s="4" t="s">
        <v>48</v>
      </c>
      <c r="E194" s="1">
        <v>3.3300000000000003E-2</v>
      </c>
      <c r="F194" s="1" t="s">
        <v>53</v>
      </c>
      <c r="G194" s="1"/>
      <c r="H194" s="1"/>
      <c r="I194" s="1"/>
    </row>
    <row r="195" spans="1:9" x14ac:dyDescent="0.25">
      <c r="A195" s="1">
        <v>194</v>
      </c>
      <c r="B195" s="1" t="s">
        <v>69</v>
      </c>
      <c r="D195" s="6" t="s">
        <v>9</v>
      </c>
      <c r="E195" s="1">
        <v>0.107</v>
      </c>
      <c r="F195" s="1" t="s">
        <v>53</v>
      </c>
      <c r="G195" s="1"/>
      <c r="H195" s="1"/>
      <c r="I195" s="1"/>
    </row>
    <row r="196" spans="1:9" x14ac:dyDescent="0.25">
      <c r="A196" s="1">
        <v>195</v>
      </c>
      <c r="B196" s="1" t="s">
        <v>69</v>
      </c>
      <c r="D196" s="4" t="s">
        <v>17</v>
      </c>
      <c r="E196" s="1">
        <v>1.0999999999999999E-2</v>
      </c>
      <c r="F196" s="1" t="s">
        <v>53</v>
      </c>
      <c r="G196" s="1"/>
      <c r="H196" s="1"/>
      <c r="I196" s="1"/>
    </row>
    <row r="197" spans="1:9" x14ac:dyDescent="0.25">
      <c r="A197" s="1">
        <v>196</v>
      </c>
      <c r="B197" s="1" t="s">
        <v>69</v>
      </c>
      <c r="D197" s="4" t="s">
        <v>13</v>
      </c>
      <c r="E197" s="1">
        <v>0.02</v>
      </c>
      <c r="F197" s="1" t="s">
        <v>53</v>
      </c>
      <c r="G197" s="1"/>
      <c r="H197" s="1"/>
      <c r="I197" s="1"/>
    </row>
    <row r="198" spans="1:9" x14ac:dyDescent="0.25">
      <c r="A198" s="1">
        <v>197</v>
      </c>
      <c r="B198" s="1" t="s">
        <v>69</v>
      </c>
      <c r="D198" s="4" t="s">
        <v>21</v>
      </c>
      <c r="E198" s="1">
        <v>2.3300000000000001E-2</v>
      </c>
      <c r="F198" s="1" t="s">
        <v>53</v>
      </c>
      <c r="G198" s="1"/>
      <c r="H198" s="1"/>
      <c r="I198" s="1"/>
    </row>
    <row r="199" spans="1:9" x14ac:dyDescent="0.25">
      <c r="A199" s="1">
        <v>198</v>
      </c>
      <c r="B199" s="1" t="s">
        <v>69</v>
      </c>
      <c r="D199" s="4" t="s">
        <v>15</v>
      </c>
      <c r="E199" s="1">
        <v>6.7000000000000004E-2</v>
      </c>
      <c r="F199" s="1" t="s">
        <v>53</v>
      </c>
      <c r="G199" s="1"/>
      <c r="H199" s="1"/>
      <c r="I199" s="1"/>
    </row>
    <row r="200" spans="1:9" x14ac:dyDescent="0.25">
      <c r="A200" s="1">
        <v>199</v>
      </c>
      <c r="B200" s="1" t="s">
        <v>70</v>
      </c>
      <c r="D200" s="4" t="s">
        <v>6</v>
      </c>
      <c r="E200" s="1">
        <v>3.5000000000000003E-2</v>
      </c>
      <c r="F200" s="1" t="s">
        <v>52</v>
      </c>
      <c r="G200" s="1"/>
      <c r="H200" s="1"/>
      <c r="I200" s="1"/>
    </row>
    <row r="201" spans="1:9" x14ac:dyDescent="0.25">
      <c r="A201" s="1">
        <v>200</v>
      </c>
      <c r="B201" s="1" t="s">
        <v>70</v>
      </c>
      <c r="D201" s="4" t="s">
        <v>64</v>
      </c>
      <c r="E201" s="1">
        <v>3.5000000000000001E-3</v>
      </c>
      <c r="F201" s="1" t="s">
        <v>52</v>
      </c>
      <c r="G201" s="1"/>
      <c r="H201" s="1"/>
      <c r="I201" s="1"/>
    </row>
    <row r="202" spans="1:9" x14ac:dyDescent="0.25">
      <c r="A202" s="1">
        <v>201</v>
      </c>
      <c r="B202" s="1" t="s">
        <v>70</v>
      </c>
      <c r="D202" s="3" t="s">
        <v>8</v>
      </c>
      <c r="E202" s="1">
        <v>5.2999999999999998E-4</v>
      </c>
      <c r="F202" s="1" t="s">
        <v>52</v>
      </c>
      <c r="G202" s="1"/>
      <c r="H202" s="1"/>
      <c r="I202" s="1"/>
    </row>
    <row r="203" spans="1:9" x14ac:dyDescent="0.25">
      <c r="A203" s="1">
        <v>202</v>
      </c>
      <c r="B203" s="1" t="s">
        <v>70</v>
      </c>
      <c r="D203" s="3" t="s">
        <v>9</v>
      </c>
      <c r="E203" s="1">
        <v>8.8000000000000005E-3</v>
      </c>
      <c r="F203" s="1" t="s">
        <v>52</v>
      </c>
      <c r="G203" s="1"/>
      <c r="H203" s="1"/>
      <c r="I203" s="1"/>
    </row>
    <row r="204" spans="1:9" x14ac:dyDescent="0.25">
      <c r="A204" s="1">
        <v>203</v>
      </c>
      <c r="B204" s="1" t="s">
        <v>70</v>
      </c>
      <c r="D204" s="4" t="s">
        <v>11</v>
      </c>
      <c r="E204" s="1">
        <v>1.8000000000000001E-4</v>
      </c>
      <c r="F204" s="1" t="s">
        <v>52</v>
      </c>
      <c r="G204" s="1"/>
      <c r="H204" s="1"/>
      <c r="I204" s="1"/>
    </row>
    <row r="205" spans="1:9" x14ac:dyDescent="0.25">
      <c r="A205" s="1">
        <v>204</v>
      </c>
      <c r="B205" s="1" t="s">
        <v>70</v>
      </c>
      <c r="D205" s="4" t="s">
        <v>12</v>
      </c>
      <c r="E205" s="1">
        <v>3.5999999999999999E-3</v>
      </c>
      <c r="F205" s="1" t="s">
        <v>52</v>
      </c>
      <c r="G205" s="1"/>
      <c r="H205" s="1"/>
      <c r="I205" s="1"/>
    </row>
    <row r="206" spans="1:9" x14ac:dyDescent="0.25">
      <c r="A206" s="1">
        <v>205</v>
      </c>
      <c r="B206" s="1" t="s">
        <v>70</v>
      </c>
      <c r="D206" s="4" t="s">
        <v>14</v>
      </c>
      <c r="E206" s="1">
        <v>1.8000000000000001E-4</v>
      </c>
      <c r="F206" s="1" t="s">
        <v>52</v>
      </c>
      <c r="G206" s="1"/>
      <c r="H206" s="1"/>
      <c r="I206" s="1"/>
    </row>
    <row r="207" spans="1:9" x14ac:dyDescent="0.25">
      <c r="A207" s="1">
        <v>206</v>
      </c>
      <c r="B207" s="1" t="s">
        <v>70</v>
      </c>
      <c r="D207" s="4" t="s">
        <v>65</v>
      </c>
      <c r="E207" s="1">
        <v>1.8000000000000001E-4</v>
      </c>
      <c r="F207" s="1" t="s">
        <v>52</v>
      </c>
      <c r="G207" s="1"/>
      <c r="H207" s="1"/>
      <c r="I207" s="1"/>
    </row>
    <row r="208" spans="1:9" x14ac:dyDescent="0.25">
      <c r="A208" s="1">
        <v>207</v>
      </c>
      <c r="B208" s="1" t="s">
        <v>70</v>
      </c>
      <c r="D208" s="4" t="s">
        <v>45</v>
      </c>
      <c r="E208" s="1">
        <v>1.8000000000000001E-4</v>
      </c>
      <c r="F208" s="1" t="s">
        <v>52</v>
      </c>
      <c r="G208" s="1"/>
      <c r="H208" s="1"/>
      <c r="I208" s="1"/>
    </row>
    <row r="209" spans="1:9" x14ac:dyDescent="0.25">
      <c r="A209" s="1">
        <v>208</v>
      </c>
      <c r="B209" s="1" t="s">
        <v>70</v>
      </c>
      <c r="D209" s="4" t="s">
        <v>66</v>
      </c>
      <c r="E209" s="1">
        <v>8.8000000000000003E-4</v>
      </c>
      <c r="F209" s="1" t="s">
        <v>52</v>
      </c>
      <c r="G209" s="1"/>
      <c r="H209" s="1"/>
      <c r="I209" s="1"/>
    </row>
    <row r="210" spans="1:9" x14ac:dyDescent="0.25">
      <c r="A210" s="1">
        <v>209</v>
      </c>
      <c r="B210" s="1" t="s">
        <v>70</v>
      </c>
      <c r="D210" s="4" t="s">
        <v>67</v>
      </c>
      <c r="E210" s="1">
        <v>8.9999999999999998E-4</v>
      </c>
      <c r="F210" s="1" t="s">
        <v>52</v>
      </c>
      <c r="G210" s="1"/>
      <c r="H210" s="1"/>
      <c r="I210" s="1"/>
    </row>
    <row r="211" spans="1:9" x14ac:dyDescent="0.25">
      <c r="A211" s="1">
        <v>210</v>
      </c>
      <c r="B211" s="9" t="s">
        <v>71</v>
      </c>
      <c r="D211" s="4" t="s">
        <v>6</v>
      </c>
      <c r="E211" s="1">
        <v>0.115</v>
      </c>
      <c r="F211" s="1" t="s">
        <v>52</v>
      </c>
      <c r="G211" s="1"/>
      <c r="H211" s="1"/>
      <c r="I211" s="1"/>
    </row>
    <row r="212" spans="1:9" x14ac:dyDescent="0.25">
      <c r="A212" s="1">
        <v>211</v>
      </c>
      <c r="B212" s="9" t="s">
        <v>71</v>
      </c>
      <c r="D212" s="4" t="s">
        <v>64</v>
      </c>
      <c r="E212" s="1">
        <v>1.15E-2</v>
      </c>
      <c r="F212" s="1" t="s">
        <v>52</v>
      </c>
      <c r="G212" s="1"/>
      <c r="H212" s="1"/>
      <c r="I212" s="1"/>
    </row>
    <row r="213" spans="1:9" x14ac:dyDescent="0.25">
      <c r="A213" s="1">
        <v>212</v>
      </c>
      <c r="B213" s="9" t="s">
        <v>71</v>
      </c>
      <c r="D213" s="3" t="s">
        <v>8</v>
      </c>
      <c r="E213" s="1">
        <v>2.3E-3</v>
      </c>
      <c r="F213" s="1" t="s">
        <v>52</v>
      </c>
      <c r="G213" s="1"/>
      <c r="H213" s="1"/>
      <c r="I213" s="1"/>
    </row>
    <row r="214" spans="1:9" x14ac:dyDescent="0.25">
      <c r="A214" s="1">
        <v>213</v>
      </c>
      <c r="B214" s="9" t="s">
        <v>71</v>
      </c>
      <c r="D214" s="3" t="s">
        <v>9</v>
      </c>
      <c r="E214" s="1">
        <v>1.15E-2</v>
      </c>
      <c r="F214" s="1" t="s">
        <v>52</v>
      </c>
      <c r="G214" s="1"/>
      <c r="H214" s="1"/>
      <c r="I214" s="1"/>
    </row>
    <row r="215" spans="1:9" x14ac:dyDescent="0.25">
      <c r="A215" s="1">
        <v>214</v>
      </c>
      <c r="B215" s="9" t="s">
        <v>71</v>
      </c>
      <c r="D215" s="4" t="s">
        <v>14</v>
      </c>
      <c r="E215" s="1">
        <v>1.15E-2</v>
      </c>
      <c r="F215" s="1" t="s">
        <v>52</v>
      </c>
      <c r="G215" s="1"/>
      <c r="H215" s="1"/>
      <c r="I215" s="1"/>
    </row>
    <row r="216" spans="1:9" x14ac:dyDescent="0.25">
      <c r="A216" s="1">
        <v>215</v>
      </c>
      <c r="B216" s="9" t="s">
        <v>71</v>
      </c>
      <c r="D216" s="4" t="s">
        <v>45</v>
      </c>
      <c r="E216" s="1">
        <v>1.15E-2</v>
      </c>
      <c r="F216" s="1" t="s">
        <v>52</v>
      </c>
      <c r="G216" s="1"/>
      <c r="H216" s="1"/>
      <c r="I216" s="1"/>
    </row>
    <row r="217" spans="1:9" x14ac:dyDescent="0.25">
      <c r="A217" s="1">
        <v>216</v>
      </c>
      <c r="B217" s="9" t="s">
        <v>71</v>
      </c>
      <c r="D217" s="4" t="s">
        <v>66</v>
      </c>
      <c r="E217" s="1">
        <v>5.7999999999999996E-3</v>
      </c>
      <c r="F217" s="1" t="s">
        <v>52</v>
      </c>
      <c r="G217" s="1"/>
      <c r="H217" s="1"/>
      <c r="I217" s="1"/>
    </row>
    <row r="218" spans="1:9" x14ac:dyDescent="0.25">
      <c r="A218" s="1">
        <v>217</v>
      </c>
      <c r="B218" s="9" t="s">
        <v>71</v>
      </c>
      <c r="D218" s="4" t="s">
        <v>54</v>
      </c>
      <c r="E218" s="1">
        <v>6.0000000000000001E-3</v>
      </c>
      <c r="F218" s="1" t="s">
        <v>52</v>
      </c>
      <c r="G218" s="1"/>
      <c r="H218" s="1"/>
      <c r="I218" s="1"/>
    </row>
    <row r="219" spans="1:9" x14ac:dyDescent="0.25">
      <c r="A219" s="1">
        <v>218</v>
      </c>
      <c r="B219" s="9" t="s">
        <v>71</v>
      </c>
      <c r="D219" s="4" t="s">
        <v>47</v>
      </c>
      <c r="E219" s="1">
        <v>1.4E-2</v>
      </c>
      <c r="F219" s="1" t="s">
        <v>52</v>
      </c>
      <c r="G219" s="1"/>
      <c r="H219" s="1"/>
      <c r="I219" s="1"/>
    </row>
    <row r="220" spans="1:9" x14ac:dyDescent="0.25">
      <c r="A220" s="1">
        <v>219</v>
      </c>
      <c r="B220" s="9" t="s">
        <v>71</v>
      </c>
      <c r="D220" s="4" t="s">
        <v>60</v>
      </c>
      <c r="E220" s="1">
        <v>8.0000000000000002E-3</v>
      </c>
      <c r="F220" s="1" t="s">
        <v>52</v>
      </c>
      <c r="G220" s="1"/>
      <c r="H220" s="1"/>
      <c r="I220" s="1"/>
    </row>
    <row r="221" spans="1:9" x14ac:dyDescent="0.25">
      <c r="A221" s="1">
        <v>220</v>
      </c>
      <c r="B221" s="1" t="s">
        <v>72</v>
      </c>
      <c r="D221" s="4" t="s">
        <v>6</v>
      </c>
      <c r="E221" s="1">
        <v>0.12</v>
      </c>
      <c r="F221" s="1" t="s">
        <v>52</v>
      </c>
      <c r="G221" s="1"/>
      <c r="H221" s="1"/>
      <c r="I221" s="1"/>
    </row>
    <row r="222" spans="1:9" x14ac:dyDescent="0.25">
      <c r="A222" s="1">
        <v>221</v>
      </c>
      <c r="B222" s="1" t="s">
        <v>72</v>
      </c>
      <c r="D222" s="4" t="s">
        <v>64</v>
      </c>
      <c r="E222" s="1">
        <v>1.2E-2</v>
      </c>
      <c r="F222" s="1" t="s">
        <v>52</v>
      </c>
      <c r="G222" s="1"/>
      <c r="H222" s="1"/>
      <c r="I222" s="1"/>
    </row>
    <row r="223" spans="1:9" x14ac:dyDescent="0.25">
      <c r="A223" s="1">
        <v>222</v>
      </c>
      <c r="B223" s="1" t="s">
        <v>72</v>
      </c>
      <c r="D223" s="3" t="s">
        <v>8</v>
      </c>
      <c r="E223" s="1">
        <v>1.8E-3</v>
      </c>
      <c r="F223" s="1" t="s">
        <v>52</v>
      </c>
      <c r="G223" s="1"/>
      <c r="H223" s="1"/>
      <c r="I223" s="1"/>
    </row>
    <row r="224" spans="1:9" x14ac:dyDescent="0.25">
      <c r="A224" s="1">
        <v>223</v>
      </c>
      <c r="B224" s="1" t="s">
        <v>72</v>
      </c>
      <c r="D224" s="3" t="s">
        <v>9</v>
      </c>
      <c r="E224" s="1">
        <v>3.5999999999999997E-2</v>
      </c>
      <c r="F224" s="1" t="s">
        <v>52</v>
      </c>
      <c r="G224" s="1"/>
      <c r="H224" s="1"/>
      <c r="I224" s="1"/>
    </row>
    <row r="225" spans="1:9" x14ac:dyDescent="0.25">
      <c r="A225" s="1">
        <v>224</v>
      </c>
      <c r="B225" s="1" t="s">
        <v>72</v>
      </c>
      <c r="D225" s="4" t="s">
        <v>14</v>
      </c>
      <c r="E225" s="1">
        <v>1.2E-2</v>
      </c>
      <c r="F225" s="1" t="s">
        <v>52</v>
      </c>
      <c r="G225" s="1"/>
      <c r="H225" s="1"/>
      <c r="I225" s="1"/>
    </row>
    <row r="226" spans="1:9" x14ac:dyDescent="0.25">
      <c r="A226" s="1">
        <v>225</v>
      </c>
      <c r="B226" s="1" t="s">
        <v>72</v>
      </c>
      <c r="D226" s="4" t="s">
        <v>45</v>
      </c>
      <c r="E226" s="1">
        <v>1.2E-2</v>
      </c>
      <c r="F226" s="1" t="s">
        <v>52</v>
      </c>
      <c r="G226" s="1"/>
      <c r="H226" s="1"/>
      <c r="I226" s="1"/>
    </row>
    <row r="227" spans="1:9" x14ac:dyDescent="0.25">
      <c r="A227" s="1">
        <v>226</v>
      </c>
      <c r="B227" s="1" t="s">
        <v>72</v>
      </c>
      <c r="D227" s="4" t="s">
        <v>66</v>
      </c>
      <c r="E227" s="1">
        <v>6.0000000000000001E-3</v>
      </c>
      <c r="F227" s="1" t="s">
        <v>52</v>
      </c>
      <c r="G227" s="1"/>
      <c r="H227" s="1"/>
      <c r="I227" s="1"/>
    </row>
    <row r="228" spans="1:9" x14ac:dyDescent="0.25">
      <c r="A228" s="1">
        <v>227</v>
      </c>
      <c r="B228" s="1" t="s">
        <v>72</v>
      </c>
      <c r="D228" s="4" t="s">
        <v>65</v>
      </c>
      <c r="E228" s="1">
        <v>0.01</v>
      </c>
      <c r="F228" s="1" t="s">
        <v>52</v>
      </c>
      <c r="G228" s="1"/>
      <c r="H228" s="1"/>
      <c r="I228" s="1"/>
    </row>
    <row r="229" spans="1:9" x14ac:dyDescent="0.25">
      <c r="A229" s="1">
        <v>228</v>
      </c>
      <c r="B229" s="1" t="s">
        <v>72</v>
      </c>
      <c r="D229" s="4" t="s">
        <v>60</v>
      </c>
      <c r="E229" s="1">
        <v>2.3999999999999998E-3</v>
      </c>
      <c r="F229" s="1" t="s">
        <v>52</v>
      </c>
      <c r="G229" s="1"/>
      <c r="H229" s="1"/>
      <c r="I229" s="1"/>
    </row>
    <row r="230" spans="1:9" x14ac:dyDescent="0.25">
      <c r="A230" s="1">
        <v>229</v>
      </c>
      <c r="B230" s="1" t="s">
        <v>73</v>
      </c>
      <c r="D230" s="4" t="s">
        <v>6</v>
      </c>
      <c r="E230" s="1">
        <v>3.5000000000000003E-2</v>
      </c>
      <c r="F230" s="1" t="s">
        <v>52</v>
      </c>
      <c r="G230" s="1"/>
      <c r="H230" s="1"/>
      <c r="I230" s="1"/>
    </row>
    <row r="231" spans="1:9" x14ac:dyDescent="0.25">
      <c r="A231" s="1">
        <v>230</v>
      </c>
      <c r="B231" s="1" t="s">
        <v>73</v>
      </c>
      <c r="D231" s="4" t="s">
        <v>64</v>
      </c>
      <c r="E231" s="1">
        <v>3.5000000000000001E-3</v>
      </c>
      <c r="F231" s="1" t="s">
        <v>52</v>
      </c>
      <c r="G231" s="1"/>
      <c r="H231" s="1"/>
      <c r="I231" s="1"/>
    </row>
    <row r="232" spans="1:9" x14ac:dyDescent="0.25">
      <c r="A232" s="1">
        <v>231</v>
      </c>
      <c r="B232" s="1" t="s">
        <v>73</v>
      </c>
      <c r="D232" s="3" t="s">
        <v>8</v>
      </c>
      <c r="E232" s="1">
        <v>5.0000000000000001E-4</v>
      </c>
      <c r="F232" s="1" t="s">
        <v>52</v>
      </c>
      <c r="G232" s="1"/>
      <c r="H232" s="1"/>
      <c r="I232" s="1"/>
    </row>
    <row r="233" spans="1:9" x14ac:dyDescent="0.25">
      <c r="A233" s="1">
        <v>232</v>
      </c>
      <c r="B233" s="1" t="s">
        <v>73</v>
      </c>
      <c r="D233" s="3" t="s">
        <v>9</v>
      </c>
      <c r="E233" s="1">
        <v>1.0500000000000001E-2</v>
      </c>
      <c r="F233" s="1" t="s">
        <v>52</v>
      </c>
      <c r="G233" s="1"/>
      <c r="H233" s="1"/>
      <c r="I233" s="1"/>
    </row>
    <row r="234" spans="1:9" x14ac:dyDescent="0.25">
      <c r="A234" s="1">
        <v>233</v>
      </c>
      <c r="B234" s="1" t="s">
        <v>73</v>
      </c>
      <c r="D234" s="4" t="s">
        <v>14</v>
      </c>
      <c r="E234" s="1">
        <v>3.5000000000000001E-3</v>
      </c>
      <c r="F234" s="1" t="s">
        <v>52</v>
      </c>
      <c r="G234" s="1"/>
      <c r="H234" s="1"/>
      <c r="I234" s="1"/>
    </row>
    <row r="235" spans="1:9" x14ac:dyDescent="0.25">
      <c r="A235" s="1">
        <v>234</v>
      </c>
      <c r="B235" s="1" t="s">
        <v>73</v>
      </c>
      <c r="D235" s="4" t="s">
        <v>45</v>
      </c>
      <c r="E235" s="1">
        <v>3.5000000000000001E-3</v>
      </c>
      <c r="F235" s="1" t="s">
        <v>52</v>
      </c>
      <c r="G235" s="1"/>
      <c r="H235" s="1"/>
      <c r="I235" s="1"/>
    </row>
    <row r="236" spans="1:9" x14ac:dyDescent="0.25">
      <c r="A236" s="1">
        <v>235</v>
      </c>
      <c r="B236" s="1" t="s">
        <v>73</v>
      </c>
      <c r="D236" s="4" t="s">
        <v>66</v>
      </c>
      <c r="E236" s="1">
        <v>1.8E-3</v>
      </c>
      <c r="F236" s="1" t="s">
        <v>52</v>
      </c>
      <c r="G236" s="1"/>
      <c r="H236" s="1"/>
      <c r="I236" s="1"/>
    </row>
    <row r="237" spans="1:9" x14ac:dyDescent="0.25">
      <c r="A237" s="1">
        <v>236</v>
      </c>
      <c r="B237" s="1" t="s">
        <v>73</v>
      </c>
      <c r="D237" s="4" t="s">
        <v>60</v>
      </c>
      <c r="E237" s="1">
        <v>6.9999999999999999E-4</v>
      </c>
      <c r="F237" s="1" t="s">
        <v>52</v>
      </c>
      <c r="G237" s="1"/>
      <c r="H237" s="1"/>
      <c r="I237" s="1"/>
    </row>
    <row r="238" spans="1:9" x14ac:dyDescent="0.25">
      <c r="A238" s="1"/>
      <c r="B238" s="1" t="s">
        <v>74</v>
      </c>
      <c r="D238" s="4" t="s">
        <v>6</v>
      </c>
      <c r="E238" s="1">
        <v>0.38500000000000001</v>
      </c>
      <c r="F238" s="1" t="s">
        <v>52</v>
      </c>
      <c r="G238" s="1"/>
      <c r="H238" s="1"/>
      <c r="I238" s="1"/>
    </row>
    <row r="239" spans="1:9" x14ac:dyDescent="0.25">
      <c r="A239" s="1"/>
      <c r="B239" s="1" t="s">
        <v>74</v>
      </c>
      <c r="D239" s="3" t="s">
        <v>9</v>
      </c>
      <c r="E239" s="1">
        <v>0.50800000000000001</v>
      </c>
      <c r="F239" s="1" t="s">
        <v>52</v>
      </c>
      <c r="G239" s="1"/>
      <c r="H239" s="1"/>
      <c r="I239" s="1"/>
    </row>
    <row r="240" spans="1:9" x14ac:dyDescent="0.25">
      <c r="A240" s="1"/>
      <c r="B240" s="1" t="s">
        <v>74</v>
      </c>
      <c r="D240" s="4" t="s">
        <v>77</v>
      </c>
      <c r="E240" s="1">
        <v>0.31900000000000001</v>
      </c>
      <c r="F240" s="1" t="s">
        <v>52</v>
      </c>
      <c r="G240" s="1"/>
      <c r="H240" s="1"/>
      <c r="I240" s="1"/>
    </row>
    <row r="241" spans="1:9" x14ac:dyDescent="0.25">
      <c r="A241" s="1"/>
      <c r="B241" s="1" t="s">
        <v>74</v>
      </c>
      <c r="D241" s="4" t="s">
        <v>65</v>
      </c>
      <c r="E241" s="1">
        <v>6.54E-2</v>
      </c>
      <c r="F241" s="1" t="s">
        <v>52</v>
      </c>
      <c r="G241" s="1"/>
      <c r="H241" s="1"/>
      <c r="I241" s="1"/>
    </row>
    <row r="242" spans="1:9" x14ac:dyDescent="0.25">
      <c r="A242" s="1"/>
      <c r="B242" s="1" t="s">
        <v>74</v>
      </c>
      <c r="D242" s="4" t="s">
        <v>14</v>
      </c>
      <c r="E242" s="1">
        <v>0.308</v>
      </c>
      <c r="F242" s="1" t="s">
        <v>52</v>
      </c>
      <c r="G242" s="1"/>
      <c r="H242" s="1"/>
      <c r="I242" s="1"/>
    </row>
    <row r="243" spans="1:9" x14ac:dyDescent="0.25">
      <c r="A243" s="1"/>
      <c r="B243" s="1" t="s">
        <v>74</v>
      </c>
      <c r="D243" s="4" t="s">
        <v>45</v>
      </c>
      <c r="E243" s="1">
        <v>0.308</v>
      </c>
      <c r="F243" s="1" t="s">
        <v>52</v>
      </c>
      <c r="G243" s="1"/>
      <c r="H243" s="1"/>
      <c r="I243" s="1"/>
    </row>
    <row r="244" spans="1:9" x14ac:dyDescent="0.25">
      <c r="A244" s="1"/>
      <c r="B244" s="1" t="s">
        <v>74</v>
      </c>
      <c r="D244" s="4" t="s">
        <v>11</v>
      </c>
      <c r="E244" s="1">
        <v>3.0999999999999999E-3</v>
      </c>
      <c r="F244" s="1" t="s">
        <v>52</v>
      </c>
      <c r="G244" s="1"/>
      <c r="H244" s="1"/>
      <c r="I244" s="1"/>
    </row>
    <row r="245" spans="1:9" x14ac:dyDescent="0.25">
      <c r="A245" s="1"/>
      <c r="B245" s="1" t="s">
        <v>74</v>
      </c>
      <c r="D245" s="4" t="s">
        <v>12</v>
      </c>
      <c r="E245" s="1">
        <v>3.0999999999999999E-3</v>
      </c>
      <c r="F245" s="1" t="s">
        <v>52</v>
      </c>
      <c r="G245" s="1"/>
      <c r="H245" s="1"/>
      <c r="I245" s="1"/>
    </row>
    <row r="246" spans="1:9" x14ac:dyDescent="0.25">
      <c r="A246" s="1"/>
      <c r="B246" s="1" t="s">
        <v>74</v>
      </c>
      <c r="D246" s="4" t="s">
        <v>5</v>
      </c>
      <c r="E246" s="1">
        <v>11.54</v>
      </c>
      <c r="F246" s="1" t="s">
        <v>52</v>
      </c>
      <c r="G246" s="1"/>
      <c r="H246" s="1"/>
      <c r="I246" s="1"/>
    </row>
    <row r="247" spans="1:9" x14ac:dyDescent="0.25">
      <c r="A247" s="1"/>
      <c r="B247" s="1" t="s">
        <v>74</v>
      </c>
      <c r="D247" s="4" t="s">
        <v>75</v>
      </c>
      <c r="E247" s="1">
        <v>3.0999999999999999E-3</v>
      </c>
      <c r="F247" s="1" t="s">
        <v>52</v>
      </c>
      <c r="G247" s="1"/>
      <c r="H247" s="1"/>
      <c r="I247" s="1"/>
    </row>
    <row r="248" spans="1:9" x14ac:dyDescent="0.25">
      <c r="A248" s="1"/>
      <c r="B248" s="1" t="s">
        <v>74</v>
      </c>
      <c r="D248" s="4" t="s">
        <v>76</v>
      </c>
      <c r="E248" s="1">
        <v>3.8E-3</v>
      </c>
      <c r="F248" s="1" t="s">
        <v>52</v>
      </c>
      <c r="G248" s="1"/>
      <c r="H248" s="1"/>
      <c r="I248" s="1"/>
    </row>
    <row r="249" spans="1:9" x14ac:dyDescent="0.25">
      <c r="A249" s="1"/>
      <c r="B249" s="1" t="s">
        <v>74</v>
      </c>
      <c r="D249" s="4" t="s">
        <v>11</v>
      </c>
      <c r="E249" s="1">
        <v>3.0999999999999999E-3</v>
      </c>
      <c r="F249" s="1" t="s">
        <v>52</v>
      </c>
      <c r="G249" s="1"/>
      <c r="H249" s="1"/>
      <c r="I249" s="1"/>
    </row>
    <row r="250" spans="1:9" x14ac:dyDescent="0.25">
      <c r="A250" s="1"/>
      <c r="B250" s="1" t="s">
        <v>74</v>
      </c>
      <c r="D250" s="4" t="s">
        <v>78</v>
      </c>
      <c r="E250" s="1">
        <v>0.02</v>
      </c>
      <c r="F250" s="1" t="s">
        <v>52</v>
      </c>
      <c r="G250" s="1"/>
      <c r="H250" s="1"/>
      <c r="I250" s="1"/>
    </row>
    <row r="251" spans="1:9" x14ac:dyDescent="0.25">
      <c r="A251" s="1"/>
      <c r="B251" s="1" t="s">
        <v>79</v>
      </c>
      <c r="D251" s="4" t="s">
        <v>6</v>
      </c>
      <c r="E251" s="1">
        <v>0.38500000000000001</v>
      </c>
      <c r="F251" s="1" t="s">
        <v>52</v>
      </c>
      <c r="G251" s="1"/>
      <c r="H251" s="1"/>
      <c r="I251" s="1"/>
    </row>
    <row r="252" spans="1:9" x14ac:dyDescent="0.25">
      <c r="A252" s="1"/>
      <c r="B252" s="1" t="s">
        <v>79</v>
      </c>
      <c r="D252" s="3" t="s">
        <v>9</v>
      </c>
      <c r="E252" s="1">
        <v>0.50800000000000001</v>
      </c>
      <c r="F252" s="1" t="s">
        <v>52</v>
      </c>
      <c r="G252" s="1"/>
      <c r="H252" s="1"/>
      <c r="I252" s="1"/>
    </row>
    <row r="253" spans="1:9" x14ac:dyDescent="0.25">
      <c r="A253" s="1"/>
      <c r="B253" s="1" t="s">
        <v>79</v>
      </c>
      <c r="D253" s="4" t="s">
        <v>77</v>
      </c>
      <c r="E253" s="1">
        <v>0.31900000000000001</v>
      </c>
      <c r="F253" s="1" t="s">
        <v>52</v>
      </c>
      <c r="G253" s="1"/>
      <c r="H253" s="1"/>
      <c r="I253" s="1"/>
    </row>
    <row r="254" spans="1:9" x14ac:dyDescent="0.25">
      <c r="A254" s="1"/>
      <c r="B254" s="1" t="s">
        <v>79</v>
      </c>
      <c r="D254" s="4" t="s">
        <v>65</v>
      </c>
      <c r="E254" s="1">
        <v>6.54E-2</v>
      </c>
      <c r="F254" s="1" t="s">
        <v>52</v>
      </c>
      <c r="G254" s="1"/>
      <c r="H254" s="1"/>
      <c r="I254" s="1"/>
    </row>
    <row r="255" spans="1:9" x14ac:dyDescent="0.25">
      <c r="A255" s="1"/>
      <c r="B255" s="1" t="s">
        <v>79</v>
      </c>
      <c r="D255" s="4" t="s">
        <v>14</v>
      </c>
      <c r="E255" s="1">
        <v>0.308</v>
      </c>
      <c r="F255" s="1" t="s">
        <v>52</v>
      </c>
      <c r="G255" s="1"/>
      <c r="H255" s="1"/>
      <c r="I255" s="1"/>
    </row>
    <row r="256" spans="1:9" x14ac:dyDescent="0.25">
      <c r="A256" s="1"/>
      <c r="B256" s="1" t="s">
        <v>79</v>
      </c>
      <c r="D256" s="4" t="s">
        <v>45</v>
      </c>
      <c r="E256" s="1">
        <v>0.308</v>
      </c>
      <c r="F256" s="1" t="s">
        <v>52</v>
      </c>
      <c r="G256" s="1"/>
      <c r="H256" s="1"/>
      <c r="I256" s="1"/>
    </row>
    <row r="257" spans="1:9" x14ac:dyDescent="0.25">
      <c r="A257" s="1"/>
      <c r="B257" s="1" t="s">
        <v>79</v>
      </c>
      <c r="D257" s="4" t="s">
        <v>11</v>
      </c>
      <c r="E257" s="1">
        <v>3.0999999999999999E-3</v>
      </c>
      <c r="F257" s="1" t="s">
        <v>52</v>
      </c>
      <c r="G257" s="1"/>
      <c r="H257" s="1"/>
      <c r="I257" s="1"/>
    </row>
    <row r="258" spans="1:9" x14ac:dyDescent="0.25">
      <c r="A258" s="1"/>
      <c r="B258" s="1" t="s">
        <v>79</v>
      </c>
      <c r="D258" s="4" t="s">
        <v>12</v>
      </c>
      <c r="E258" s="1">
        <v>3.0999999999999999E-3</v>
      </c>
      <c r="F258" s="1" t="s">
        <v>52</v>
      </c>
      <c r="G258" s="1"/>
      <c r="H258" s="1"/>
      <c r="I258" s="1"/>
    </row>
    <row r="259" spans="1:9" x14ac:dyDescent="0.25">
      <c r="A259" s="1"/>
      <c r="B259" s="1" t="s">
        <v>79</v>
      </c>
      <c r="D259" s="4" t="s">
        <v>5</v>
      </c>
      <c r="E259" s="1">
        <v>11.54</v>
      </c>
      <c r="F259" s="1" t="s">
        <v>52</v>
      </c>
      <c r="G259" s="1"/>
      <c r="H259" s="1"/>
      <c r="I259" s="1"/>
    </row>
    <row r="260" spans="1:9" x14ac:dyDescent="0.25">
      <c r="A260" s="1"/>
      <c r="B260" s="1" t="s">
        <v>79</v>
      </c>
      <c r="D260" s="4" t="s">
        <v>75</v>
      </c>
      <c r="E260" s="1">
        <v>3.0999999999999999E-3</v>
      </c>
      <c r="F260" s="1" t="s">
        <v>52</v>
      </c>
      <c r="G260" s="1"/>
      <c r="H260" s="1"/>
      <c r="I260" s="1"/>
    </row>
    <row r="261" spans="1:9" x14ac:dyDescent="0.25">
      <c r="A261" s="1"/>
      <c r="B261" s="1" t="s">
        <v>79</v>
      </c>
      <c r="D261" s="4" t="s">
        <v>76</v>
      </c>
      <c r="E261" s="1">
        <v>3.8E-3</v>
      </c>
      <c r="F261" s="1" t="s">
        <v>52</v>
      </c>
      <c r="G261" s="1"/>
      <c r="H261" s="1"/>
      <c r="I261" s="1"/>
    </row>
    <row r="262" spans="1:9" x14ac:dyDescent="0.25">
      <c r="A262" s="1"/>
      <c r="B262" s="1" t="s">
        <v>79</v>
      </c>
      <c r="D262" s="4" t="s">
        <v>11</v>
      </c>
      <c r="E262" s="1">
        <v>3.0999999999999999E-3</v>
      </c>
      <c r="F262" s="1" t="s">
        <v>52</v>
      </c>
      <c r="G262" s="1"/>
      <c r="H262" s="1"/>
      <c r="I262" s="1"/>
    </row>
    <row r="263" spans="1:9" x14ac:dyDescent="0.25">
      <c r="A263" s="1"/>
      <c r="B263" s="1" t="s">
        <v>80</v>
      </c>
      <c r="D263" s="4" t="s">
        <v>6</v>
      </c>
      <c r="E263" s="1">
        <v>0.38500000000000001</v>
      </c>
      <c r="F263" s="1" t="s">
        <v>52</v>
      </c>
      <c r="G263" s="1"/>
      <c r="H263" s="1"/>
      <c r="I263" s="1"/>
    </row>
    <row r="264" spans="1:9" x14ac:dyDescent="0.25">
      <c r="A264" s="1"/>
      <c r="B264" s="1" t="s">
        <v>80</v>
      </c>
      <c r="D264" s="3" t="s">
        <v>9</v>
      </c>
      <c r="E264" s="1">
        <v>0.50800000000000001</v>
      </c>
      <c r="F264" s="1" t="s">
        <v>52</v>
      </c>
      <c r="G264" s="1"/>
      <c r="H264" s="1"/>
      <c r="I264" s="1"/>
    </row>
    <row r="265" spans="1:9" x14ac:dyDescent="0.25">
      <c r="A265" s="1"/>
      <c r="B265" s="1" t="s">
        <v>80</v>
      </c>
      <c r="D265" s="4" t="s">
        <v>77</v>
      </c>
      <c r="E265" s="1">
        <v>0.31900000000000001</v>
      </c>
      <c r="F265" s="1" t="s">
        <v>52</v>
      </c>
      <c r="G265" s="1"/>
      <c r="H265" s="1"/>
      <c r="I265" s="1"/>
    </row>
    <row r="266" spans="1:9" x14ac:dyDescent="0.25">
      <c r="A266" s="1"/>
      <c r="B266" s="1" t="s">
        <v>80</v>
      </c>
      <c r="D266" s="4" t="s">
        <v>65</v>
      </c>
      <c r="E266" s="1">
        <v>6.54E-2</v>
      </c>
      <c r="F266" s="1" t="s">
        <v>52</v>
      </c>
      <c r="G266" s="1"/>
      <c r="H266" s="1"/>
      <c r="I266" s="1"/>
    </row>
    <row r="267" spans="1:9" x14ac:dyDescent="0.25">
      <c r="A267" s="1"/>
      <c r="B267" s="1" t="s">
        <v>80</v>
      </c>
      <c r="D267" s="4" t="s">
        <v>14</v>
      </c>
      <c r="E267" s="1">
        <v>0.308</v>
      </c>
      <c r="F267" s="1" t="s">
        <v>52</v>
      </c>
      <c r="G267" s="1"/>
      <c r="H267" s="1"/>
      <c r="I267" s="1"/>
    </row>
    <row r="268" spans="1:9" x14ac:dyDescent="0.25">
      <c r="A268" s="1"/>
      <c r="B268" s="1" t="s">
        <v>80</v>
      </c>
      <c r="D268" s="4" t="s">
        <v>45</v>
      </c>
      <c r="E268" s="1">
        <v>0.308</v>
      </c>
      <c r="F268" s="1" t="s">
        <v>52</v>
      </c>
      <c r="G268" s="1"/>
      <c r="H268" s="1"/>
      <c r="I268" s="1"/>
    </row>
    <row r="269" spans="1:9" x14ac:dyDescent="0.25">
      <c r="A269" s="1"/>
      <c r="B269" s="1" t="s">
        <v>80</v>
      </c>
      <c r="D269" s="4" t="s">
        <v>11</v>
      </c>
      <c r="E269" s="1">
        <v>3.0999999999999999E-3</v>
      </c>
      <c r="F269" s="1" t="s">
        <v>52</v>
      </c>
      <c r="G269" s="1"/>
      <c r="H269" s="1"/>
      <c r="I269" s="1"/>
    </row>
    <row r="270" spans="1:9" x14ac:dyDescent="0.25">
      <c r="A270" s="1"/>
      <c r="B270" s="1" t="s">
        <v>80</v>
      </c>
      <c r="D270" s="4" t="s">
        <v>12</v>
      </c>
      <c r="E270" s="1">
        <v>3.0999999999999999E-3</v>
      </c>
      <c r="F270" s="1" t="s">
        <v>52</v>
      </c>
      <c r="G270" s="1"/>
      <c r="H270" s="1"/>
      <c r="I270" s="1"/>
    </row>
    <row r="271" spans="1:9" x14ac:dyDescent="0.25">
      <c r="A271" s="1"/>
      <c r="B271" s="1" t="s">
        <v>80</v>
      </c>
      <c r="D271" s="4" t="s">
        <v>5</v>
      </c>
      <c r="E271" s="1">
        <v>11.54</v>
      </c>
      <c r="F271" s="1" t="s">
        <v>52</v>
      </c>
      <c r="G271" s="1"/>
      <c r="H271" s="1"/>
      <c r="I271" s="1"/>
    </row>
    <row r="272" spans="1:9" x14ac:dyDescent="0.25">
      <c r="A272" s="1"/>
      <c r="B272" s="1" t="s">
        <v>80</v>
      </c>
      <c r="D272" s="4" t="s">
        <v>75</v>
      </c>
      <c r="E272" s="1">
        <v>3.0999999999999999E-3</v>
      </c>
      <c r="F272" s="1" t="s">
        <v>52</v>
      </c>
      <c r="G272" s="1"/>
      <c r="H272" s="1"/>
      <c r="I272" s="1"/>
    </row>
    <row r="273" spans="1:9" x14ac:dyDescent="0.25">
      <c r="A273" s="1"/>
      <c r="B273" s="1" t="s">
        <v>80</v>
      </c>
      <c r="D273" s="4" t="s">
        <v>76</v>
      </c>
      <c r="E273" s="1">
        <v>3.8E-3</v>
      </c>
      <c r="F273" s="1" t="s">
        <v>52</v>
      </c>
      <c r="G273" s="1"/>
      <c r="H273" s="1"/>
      <c r="I273" s="1"/>
    </row>
    <row r="274" spans="1:9" x14ac:dyDescent="0.25">
      <c r="A274" s="1"/>
      <c r="B274" s="1" t="s">
        <v>80</v>
      </c>
      <c r="D274" s="4" t="s">
        <v>11</v>
      </c>
      <c r="E274" s="1">
        <v>3.0999999999999999E-3</v>
      </c>
      <c r="F274" s="1" t="s">
        <v>52</v>
      </c>
      <c r="G274" s="1"/>
      <c r="H274" s="1"/>
      <c r="I274" s="1"/>
    </row>
    <row r="275" spans="1:9" x14ac:dyDescent="0.25">
      <c r="A275" s="1"/>
      <c r="B275" s="1" t="s">
        <v>80</v>
      </c>
      <c r="D275" s="4" t="s">
        <v>13</v>
      </c>
      <c r="E275" s="1">
        <v>0.3</v>
      </c>
      <c r="F275" s="1" t="s">
        <v>52</v>
      </c>
      <c r="G275" s="1"/>
      <c r="H275" s="1"/>
      <c r="I275" s="1"/>
    </row>
    <row r="276" spans="1:9" x14ac:dyDescent="0.25">
      <c r="A276" s="1"/>
      <c r="B276" s="1" t="s">
        <v>82</v>
      </c>
      <c r="D276" s="4" t="s">
        <v>6</v>
      </c>
      <c r="E276" s="1">
        <v>0.38500000000000001</v>
      </c>
      <c r="F276" s="1" t="s">
        <v>52</v>
      </c>
      <c r="G276" s="1"/>
      <c r="H276" s="1"/>
      <c r="I276" s="1"/>
    </row>
    <row r="277" spans="1:9" x14ac:dyDescent="0.25">
      <c r="A277" s="1"/>
      <c r="B277" s="1" t="s">
        <v>82</v>
      </c>
      <c r="D277" s="3" t="s">
        <v>9</v>
      </c>
      <c r="E277" s="1">
        <v>0.50800000000000001</v>
      </c>
      <c r="F277" s="1" t="s">
        <v>52</v>
      </c>
      <c r="G277" s="1"/>
      <c r="H277" s="1"/>
      <c r="I277" s="1"/>
    </row>
    <row r="278" spans="1:9" x14ac:dyDescent="0.25">
      <c r="A278" s="1"/>
      <c r="B278" s="1" t="s">
        <v>82</v>
      </c>
      <c r="D278" s="4" t="s">
        <v>77</v>
      </c>
      <c r="E278" s="1">
        <v>0.31900000000000001</v>
      </c>
      <c r="F278" s="1" t="s">
        <v>52</v>
      </c>
      <c r="G278" s="1"/>
      <c r="H278" s="1"/>
      <c r="I278" s="1"/>
    </row>
    <row r="279" spans="1:9" x14ac:dyDescent="0.25">
      <c r="A279" s="1"/>
      <c r="B279" s="1" t="s">
        <v>82</v>
      </c>
      <c r="D279" s="4" t="s">
        <v>65</v>
      </c>
      <c r="E279" s="1">
        <v>6.54E-2</v>
      </c>
      <c r="F279" s="1" t="s">
        <v>52</v>
      </c>
      <c r="G279" s="1"/>
      <c r="H279" s="1"/>
      <c r="I279" s="1"/>
    </row>
    <row r="280" spans="1:9" x14ac:dyDescent="0.25">
      <c r="A280" s="1"/>
      <c r="B280" s="1" t="s">
        <v>82</v>
      </c>
      <c r="D280" s="4" t="s">
        <v>14</v>
      </c>
      <c r="E280" s="1">
        <v>0.308</v>
      </c>
      <c r="F280" s="1" t="s">
        <v>52</v>
      </c>
      <c r="G280" s="1"/>
      <c r="H280" s="1"/>
      <c r="I280" s="1"/>
    </row>
    <row r="281" spans="1:9" x14ac:dyDescent="0.25">
      <c r="A281" s="1"/>
      <c r="B281" s="1" t="s">
        <v>82</v>
      </c>
      <c r="D281" s="4" t="s">
        <v>45</v>
      </c>
      <c r="E281" s="1">
        <v>0.308</v>
      </c>
      <c r="F281" s="1" t="s">
        <v>52</v>
      </c>
      <c r="G281" s="1"/>
      <c r="H281" s="1"/>
      <c r="I281" s="1"/>
    </row>
    <row r="282" spans="1:9" x14ac:dyDescent="0.25">
      <c r="A282" s="1"/>
      <c r="B282" s="1" t="s">
        <v>82</v>
      </c>
      <c r="D282" s="4" t="s">
        <v>11</v>
      </c>
      <c r="E282" s="1">
        <v>3.0999999999999999E-3</v>
      </c>
      <c r="F282" s="1" t="s">
        <v>52</v>
      </c>
      <c r="G282" s="1"/>
      <c r="H282" s="1"/>
      <c r="I282" s="1"/>
    </row>
    <row r="283" spans="1:9" x14ac:dyDescent="0.25">
      <c r="A283" s="1"/>
      <c r="B283" s="1" t="s">
        <v>82</v>
      </c>
      <c r="D283" s="4" t="s">
        <v>12</v>
      </c>
      <c r="E283" s="1">
        <v>3.0999999999999999E-3</v>
      </c>
      <c r="F283" s="1" t="s">
        <v>52</v>
      </c>
      <c r="G283" s="1"/>
      <c r="H283" s="1"/>
      <c r="I283" s="1"/>
    </row>
    <row r="284" spans="1:9" x14ac:dyDescent="0.25">
      <c r="A284" s="1"/>
      <c r="B284" s="1" t="s">
        <v>82</v>
      </c>
      <c r="D284" s="4" t="s">
        <v>5</v>
      </c>
      <c r="E284" s="1">
        <v>11.54</v>
      </c>
      <c r="F284" s="1" t="s">
        <v>52</v>
      </c>
      <c r="G284" s="1"/>
      <c r="H284" s="1"/>
      <c r="I284" s="1"/>
    </row>
    <row r="285" spans="1:9" x14ac:dyDescent="0.25">
      <c r="A285" s="1"/>
      <c r="B285" s="1" t="s">
        <v>82</v>
      </c>
      <c r="D285" s="4" t="s">
        <v>75</v>
      </c>
      <c r="E285" s="1">
        <v>3.0999999999999999E-3</v>
      </c>
      <c r="F285" s="1" t="s">
        <v>52</v>
      </c>
      <c r="G285" s="1"/>
      <c r="H285" s="1"/>
      <c r="I285" s="1"/>
    </row>
    <row r="286" spans="1:9" x14ac:dyDescent="0.25">
      <c r="A286" s="1"/>
      <c r="B286" s="1" t="s">
        <v>82</v>
      </c>
      <c r="D286" s="4" t="s">
        <v>76</v>
      </c>
      <c r="E286" s="1">
        <v>3.8E-3</v>
      </c>
      <c r="F286" s="1" t="s">
        <v>52</v>
      </c>
      <c r="G286" s="1"/>
      <c r="H286" s="1"/>
      <c r="I286" s="1"/>
    </row>
    <row r="287" spans="1:9" x14ac:dyDescent="0.25">
      <c r="A287" s="1"/>
      <c r="B287" s="1" t="s">
        <v>82</v>
      </c>
      <c r="D287" s="4" t="s">
        <v>11</v>
      </c>
      <c r="E287" s="1">
        <v>3.0999999999999999E-3</v>
      </c>
      <c r="F287" s="1" t="s">
        <v>52</v>
      </c>
      <c r="G287" s="1"/>
      <c r="H287" s="1"/>
      <c r="I287" s="1"/>
    </row>
    <row r="288" spans="1:9" x14ac:dyDescent="0.25">
      <c r="A288" s="1"/>
      <c r="B288" s="1" t="s">
        <v>82</v>
      </c>
      <c r="D288" s="4" t="s">
        <v>81</v>
      </c>
      <c r="E288" s="1">
        <v>0.3</v>
      </c>
      <c r="F288" s="1" t="s">
        <v>52</v>
      </c>
      <c r="G288" s="1"/>
      <c r="H288" s="1"/>
      <c r="I288" s="1"/>
    </row>
    <row r="289" spans="1:9" x14ac:dyDescent="0.25">
      <c r="A289" s="1"/>
      <c r="B289" s="1" t="s">
        <v>83</v>
      </c>
      <c r="D289" s="4" t="s">
        <v>6</v>
      </c>
      <c r="E289" s="1">
        <v>0.38500000000000001</v>
      </c>
      <c r="F289" s="1" t="s">
        <v>52</v>
      </c>
      <c r="G289" s="1"/>
      <c r="H289" s="1"/>
      <c r="I289" s="1"/>
    </row>
    <row r="290" spans="1:9" x14ac:dyDescent="0.25">
      <c r="A290" s="1"/>
      <c r="B290" s="1" t="s">
        <v>83</v>
      </c>
      <c r="D290" s="3" t="s">
        <v>9</v>
      </c>
      <c r="E290" s="1">
        <v>0.50800000000000001</v>
      </c>
      <c r="F290" s="1" t="s">
        <v>52</v>
      </c>
      <c r="G290" s="1"/>
      <c r="H290" s="1"/>
      <c r="I290" s="1"/>
    </row>
    <row r="291" spans="1:9" x14ac:dyDescent="0.25">
      <c r="A291" s="1"/>
      <c r="B291" s="1" t="s">
        <v>83</v>
      </c>
      <c r="D291" s="4" t="s">
        <v>77</v>
      </c>
      <c r="E291" s="1">
        <v>0.31900000000000001</v>
      </c>
      <c r="F291" s="1" t="s">
        <v>52</v>
      </c>
      <c r="G291" s="1"/>
      <c r="H291" s="1"/>
      <c r="I291" s="1"/>
    </row>
    <row r="292" spans="1:9" x14ac:dyDescent="0.25">
      <c r="A292" s="1"/>
      <c r="B292" s="1" t="s">
        <v>83</v>
      </c>
      <c r="D292" s="4" t="s">
        <v>65</v>
      </c>
      <c r="E292" s="1">
        <v>6.54E-2</v>
      </c>
      <c r="F292" s="1" t="s">
        <v>52</v>
      </c>
      <c r="G292" s="1"/>
      <c r="H292" s="1"/>
      <c r="I292" s="1"/>
    </row>
    <row r="293" spans="1:9" x14ac:dyDescent="0.25">
      <c r="A293" s="1"/>
      <c r="B293" s="1" t="s">
        <v>83</v>
      </c>
      <c r="D293" s="4" t="s">
        <v>14</v>
      </c>
      <c r="E293" s="1">
        <v>0.308</v>
      </c>
      <c r="F293" s="1" t="s">
        <v>52</v>
      </c>
      <c r="G293" s="1"/>
      <c r="H293" s="1"/>
      <c r="I293" s="1"/>
    </row>
    <row r="294" spans="1:9" x14ac:dyDescent="0.25">
      <c r="A294" s="1"/>
      <c r="B294" s="1" t="s">
        <v>83</v>
      </c>
      <c r="D294" s="4" t="s">
        <v>45</v>
      </c>
      <c r="E294" s="1">
        <v>0.308</v>
      </c>
      <c r="F294" s="1" t="s">
        <v>52</v>
      </c>
      <c r="G294" s="1"/>
      <c r="H294" s="1"/>
      <c r="I294" s="1"/>
    </row>
    <row r="295" spans="1:9" x14ac:dyDescent="0.25">
      <c r="A295" s="1"/>
      <c r="B295" s="1" t="s">
        <v>83</v>
      </c>
      <c r="D295" s="4" t="s">
        <v>11</v>
      </c>
      <c r="E295" s="1">
        <v>3.0999999999999999E-3</v>
      </c>
      <c r="F295" s="1" t="s">
        <v>52</v>
      </c>
      <c r="G295" s="1"/>
      <c r="H295" s="1"/>
      <c r="I295" s="1"/>
    </row>
    <row r="296" spans="1:9" x14ac:dyDescent="0.25">
      <c r="A296" s="1"/>
      <c r="B296" s="1" t="s">
        <v>83</v>
      </c>
      <c r="D296" s="4" t="s">
        <v>12</v>
      </c>
      <c r="E296" s="1">
        <v>3.0999999999999999E-3</v>
      </c>
      <c r="F296" s="1" t="s">
        <v>52</v>
      </c>
      <c r="G296" s="1"/>
      <c r="H296" s="1"/>
      <c r="I296" s="1"/>
    </row>
    <row r="297" spans="1:9" x14ac:dyDescent="0.25">
      <c r="A297" s="1"/>
      <c r="B297" s="1" t="s">
        <v>83</v>
      </c>
      <c r="D297" s="4" t="s">
        <v>5</v>
      </c>
      <c r="E297" s="1">
        <v>11.54</v>
      </c>
      <c r="F297" s="1" t="s">
        <v>52</v>
      </c>
      <c r="G297" s="1"/>
      <c r="H297" s="1"/>
      <c r="I297" s="1"/>
    </row>
    <row r="298" spans="1:9" x14ac:dyDescent="0.25">
      <c r="A298" s="1"/>
      <c r="B298" s="1" t="s">
        <v>83</v>
      </c>
      <c r="D298" s="4" t="s">
        <v>75</v>
      </c>
      <c r="E298" s="1">
        <v>3.0999999999999999E-3</v>
      </c>
      <c r="F298" s="1" t="s">
        <v>52</v>
      </c>
      <c r="G298" s="1"/>
      <c r="H298" s="1"/>
      <c r="I298" s="1"/>
    </row>
    <row r="299" spans="1:9" x14ac:dyDescent="0.25">
      <c r="A299" s="1"/>
      <c r="B299" s="1" t="s">
        <v>83</v>
      </c>
      <c r="D299" s="4" t="s">
        <v>76</v>
      </c>
      <c r="E299" s="1">
        <v>3.8E-3</v>
      </c>
      <c r="F299" s="1" t="s">
        <v>52</v>
      </c>
      <c r="G299" s="1"/>
      <c r="H299" s="1"/>
      <c r="I299" s="1"/>
    </row>
    <row r="300" spans="1:9" x14ac:dyDescent="0.25">
      <c r="A300" s="1"/>
      <c r="B300" s="1" t="s">
        <v>83</v>
      </c>
      <c r="D300" s="4" t="s">
        <v>11</v>
      </c>
      <c r="E300" s="1">
        <v>3.0999999999999999E-3</v>
      </c>
      <c r="F300" s="1" t="s">
        <v>52</v>
      </c>
      <c r="G300" s="1"/>
      <c r="H300" s="1"/>
      <c r="I300" s="1"/>
    </row>
    <row r="301" spans="1:9" x14ac:dyDescent="0.25">
      <c r="A301" s="1"/>
      <c r="B301" s="1" t="s">
        <v>83</v>
      </c>
      <c r="D301" s="4" t="s">
        <v>84</v>
      </c>
      <c r="E301" s="1">
        <v>0.3</v>
      </c>
      <c r="F301" s="1" t="s">
        <v>52</v>
      </c>
      <c r="G301" s="1"/>
      <c r="H301" s="1"/>
      <c r="I301" s="1"/>
    </row>
    <row r="302" spans="1:9" x14ac:dyDescent="0.25">
      <c r="B302" s="9" t="s">
        <v>85</v>
      </c>
      <c r="D302" s="4" t="s">
        <v>6</v>
      </c>
      <c r="E302" s="1">
        <v>0.125</v>
      </c>
      <c r="F302" s="1" t="s">
        <v>52</v>
      </c>
      <c r="G302" s="1"/>
      <c r="H302" s="1"/>
      <c r="I302" s="1"/>
    </row>
    <row r="303" spans="1:9" x14ac:dyDescent="0.25">
      <c r="B303" s="9" t="s">
        <v>85</v>
      </c>
      <c r="D303" s="3" t="s">
        <v>9</v>
      </c>
      <c r="E303" s="1">
        <v>0.16200000000000001</v>
      </c>
      <c r="F303" s="1" t="s">
        <v>52</v>
      </c>
      <c r="G303" s="1"/>
      <c r="H303" s="1"/>
      <c r="I303" s="1"/>
    </row>
    <row r="304" spans="1:9" x14ac:dyDescent="0.25">
      <c r="B304" s="9" t="s">
        <v>85</v>
      </c>
      <c r="D304" s="4" t="s">
        <v>77</v>
      </c>
      <c r="E304" s="1">
        <v>0.11899999999999999</v>
      </c>
      <c r="F304" s="1" t="s">
        <v>52</v>
      </c>
      <c r="G304" s="1"/>
      <c r="H304" s="1"/>
      <c r="I304" s="1"/>
    </row>
    <row r="305" spans="2:9" x14ac:dyDescent="0.25">
      <c r="B305" s="9" t="s">
        <v>85</v>
      </c>
      <c r="D305" s="4" t="s">
        <v>14</v>
      </c>
      <c r="E305" s="1">
        <v>9.7999999999999997E-3</v>
      </c>
      <c r="F305" s="1" t="s">
        <v>52</v>
      </c>
      <c r="G305" s="1"/>
      <c r="H305" s="1"/>
      <c r="I305" s="1"/>
    </row>
    <row r="306" spans="2:9" x14ac:dyDescent="0.25">
      <c r="B306" s="9" t="s">
        <v>85</v>
      </c>
      <c r="D306" s="4" t="s">
        <v>45</v>
      </c>
      <c r="E306" s="1">
        <v>9.7999999999999997E-3</v>
      </c>
      <c r="F306" s="1" t="s">
        <v>52</v>
      </c>
      <c r="G306" s="1"/>
      <c r="H306" s="1"/>
      <c r="I306" s="1"/>
    </row>
    <row r="307" spans="2:9" x14ac:dyDescent="0.25">
      <c r="B307" s="9" t="s">
        <v>85</v>
      </c>
      <c r="D307" s="4" t="s">
        <v>78</v>
      </c>
      <c r="E307" s="1">
        <v>4.8999999999999998E-3</v>
      </c>
      <c r="F307" s="1" t="s">
        <v>52</v>
      </c>
      <c r="G307" s="1"/>
      <c r="H307" s="1"/>
      <c r="I307" s="1"/>
    </row>
    <row r="308" spans="2:9" x14ac:dyDescent="0.25">
      <c r="B308" s="9" t="s">
        <v>85</v>
      </c>
      <c r="D308" s="4" t="s">
        <v>54</v>
      </c>
      <c r="E308" s="1">
        <v>4.8999999999999998E-3</v>
      </c>
      <c r="F308" s="1" t="s">
        <v>52</v>
      </c>
      <c r="G308" s="1"/>
      <c r="H308" s="1"/>
      <c r="I308" s="1"/>
    </row>
    <row r="309" spans="2:9" x14ac:dyDescent="0.25">
      <c r="B309" s="9" t="s">
        <v>85</v>
      </c>
      <c r="D309" s="4" t="s">
        <v>29</v>
      </c>
      <c r="E309" s="1">
        <v>1E-3</v>
      </c>
      <c r="F309" s="1" t="s">
        <v>52</v>
      </c>
      <c r="G309" s="1"/>
      <c r="H309" s="1"/>
      <c r="I309" s="1"/>
    </row>
    <row r="310" spans="2:9" x14ac:dyDescent="0.25">
      <c r="B310" s="9" t="s">
        <v>85</v>
      </c>
      <c r="D310" s="4" t="s">
        <v>86</v>
      </c>
      <c r="E310" s="1">
        <v>1E-3</v>
      </c>
      <c r="F310" s="1" t="s">
        <v>52</v>
      </c>
      <c r="G310" s="1"/>
      <c r="H310" s="1"/>
      <c r="I310" s="1"/>
    </row>
    <row r="311" spans="2:9" x14ac:dyDescent="0.25">
      <c r="B311" s="9" t="s">
        <v>85</v>
      </c>
      <c r="D311" s="4" t="s">
        <v>11</v>
      </c>
      <c r="E311" s="1">
        <v>1E-3</v>
      </c>
      <c r="F311" s="1" t="s">
        <v>52</v>
      </c>
      <c r="G311" s="1"/>
      <c r="H311" s="1"/>
      <c r="I311" s="1"/>
    </row>
    <row r="312" spans="2:9" x14ac:dyDescent="0.25">
      <c r="B312" s="9" t="s">
        <v>85</v>
      </c>
      <c r="D312" s="4" t="s">
        <v>87</v>
      </c>
      <c r="E312" s="1">
        <v>1E-3</v>
      </c>
      <c r="F312" s="1" t="s">
        <v>52</v>
      </c>
      <c r="G312" s="1"/>
      <c r="H312" s="1"/>
      <c r="I312" s="1"/>
    </row>
    <row r="313" spans="2:9" x14ac:dyDescent="0.25">
      <c r="B313" s="9" t="s">
        <v>85</v>
      </c>
      <c r="D313" s="4" t="s">
        <v>88</v>
      </c>
      <c r="E313" s="1">
        <v>9.7999999999999997E-3</v>
      </c>
      <c r="F313" s="1" t="s">
        <v>52</v>
      </c>
      <c r="G313" s="1"/>
      <c r="H313" s="1"/>
      <c r="I313" s="1"/>
    </row>
    <row r="314" spans="2:9" x14ac:dyDescent="0.25">
      <c r="B314" s="9" t="s">
        <v>85</v>
      </c>
      <c r="D314" s="4" t="s">
        <v>89</v>
      </c>
      <c r="E314" s="1">
        <v>4.0000000000000001E-3</v>
      </c>
      <c r="F314" s="1" t="s">
        <v>52</v>
      </c>
      <c r="G314" s="1"/>
      <c r="H314" s="1"/>
      <c r="I314" s="1"/>
    </row>
    <row r="315" spans="2:9" x14ac:dyDescent="0.25">
      <c r="B315" s="9" t="s">
        <v>85</v>
      </c>
      <c r="D315" s="4" t="s">
        <v>5</v>
      </c>
      <c r="E315" s="1">
        <v>3.6589999999999998</v>
      </c>
      <c r="F315" s="1" t="s">
        <v>52</v>
      </c>
      <c r="G315" s="1"/>
      <c r="H315" s="1"/>
      <c r="I315" s="1"/>
    </row>
    <row r="316" spans="2:9" x14ac:dyDescent="0.25">
      <c r="B316" s="9" t="s">
        <v>85</v>
      </c>
      <c r="D316" s="4" t="s">
        <v>81</v>
      </c>
      <c r="E316" s="1">
        <v>0.24399999999999999</v>
      </c>
      <c r="F316" s="1" t="s">
        <v>52</v>
      </c>
      <c r="G316" s="1"/>
      <c r="H316" s="1"/>
      <c r="I316" s="1"/>
    </row>
    <row r="317" spans="2:9" x14ac:dyDescent="0.25">
      <c r="B317" s="9" t="s">
        <v>85</v>
      </c>
      <c r="D317" s="4" t="s">
        <v>90</v>
      </c>
      <c r="E317" s="1">
        <v>4.8999999999999998E-3</v>
      </c>
      <c r="F317" s="1" t="s">
        <v>52</v>
      </c>
      <c r="G317" s="1"/>
      <c r="H317" s="1"/>
      <c r="I317" s="1"/>
    </row>
    <row r="318" spans="2:9" x14ac:dyDescent="0.25">
      <c r="B318" s="9" t="s">
        <v>85</v>
      </c>
      <c r="D318" s="4" t="s">
        <v>75</v>
      </c>
      <c r="E318" s="1">
        <v>1E-3</v>
      </c>
      <c r="F318" s="1" t="s">
        <v>52</v>
      </c>
      <c r="G318" s="1"/>
      <c r="H318" s="1"/>
      <c r="I318" s="1"/>
    </row>
    <row r="319" spans="2:9" x14ac:dyDescent="0.25">
      <c r="B319" s="9" t="s">
        <v>85</v>
      </c>
      <c r="D319" s="4" t="s">
        <v>76</v>
      </c>
      <c r="E319" s="1">
        <v>2E-3</v>
      </c>
      <c r="F319" s="1" t="s">
        <v>52</v>
      </c>
      <c r="G319" s="1"/>
      <c r="H319" s="1"/>
      <c r="I319" s="1"/>
    </row>
    <row r="320" spans="2:9" x14ac:dyDescent="0.25">
      <c r="B320" s="9" t="s">
        <v>85</v>
      </c>
      <c r="D320" s="4" t="s">
        <v>12</v>
      </c>
      <c r="E320" s="1">
        <v>9.7999999999999997E-4</v>
      </c>
      <c r="F320" s="1" t="s">
        <v>52</v>
      </c>
      <c r="G320" s="1"/>
      <c r="H320" s="1"/>
      <c r="I320" s="1"/>
    </row>
    <row r="321" spans="2:9" x14ac:dyDescent="0.25">
      <c r="B321" s="9" t="s">
        <v>85</v>
      </c>
      <c r="D321" s="4" t="s">
        <v>91</v>
      </c>
      <c r="E321" s="1">
        <v>9.7999999999999997E-4</v>
      </c>
      <c r="F321" s="1" t="s">
        <v>52</v>
      </c>
      <c r="G321" s="1"/>
      <c r="H321" s="1"/>
      <c r="I321" s="1"/>
    </row>
    <row r="322" spans="2:9" x14ac:dyDescent="0.25">
      <c r="B322" s="9" t="s">
        <v>92</v>
      </c>
      <c r="D322" s="4" t="s">
        <v>6</v>
      </c>
      <c r="E322" s="1">
        <v>9.2600000000000002E-2</v>
      </c>
      <c r="F322" s="1" t="s">
        <v>52</v>
      </c>
      <c r="G322" s="1"/>
      <c r="H322" s="1"/>
      <c r="I322" s="1"/>
    </row>
    <row r="323" spans="2:9" x14ac:dyDescent="0.25">
      <c r="B323" s="9" t="s">
        <v>92</v>
      </c>
      <c r="D323" s="3" t="s">
        <v>9</v>
      </c>
      <c r="E323" s="1">
        <v>0.123</v>
      </c>
      <c r="F323" s="1" t="s">
        <v>52</v>
      </c>
      <c r="G323" s="1"/>
      <c r="H323" s="1"/>
      <c r="I323" s="1"/>
    </row>
    <row r="324" spans="2:9" x14ac:dyDescent="0.25">
      <c r="B324" s="9" t="s">
        <v>92</v>
      </c>
      <c r="D324" s="4" t="s">
        <v>77</v>
      </c>
      <c r="E324" s="1">
        <v>9.2600000000000002E-2</v>
      </c>
      <c r="F324" s="1" t="s">
        <v>52</v>
      </c>
      <c r="G324" s="1"/>
      <c r="H324" s="1"/>
      <c r="I324" s="1"/>
    </row>
    <row r="325" spans="2:9" x14ac:dyDescent="0.25">
      <c r="B325" s="9" t="s">
        <v>92</v>
      </c>
      <c r="D325" s="4" t="s">
        <v>14</v>
      </c>
      <c r="E325" s="1">
        <v>7.0000000000000001E-3</v>
      </c>
      <c r="F325" s="1" t="s">
        <v>52</v>
      </c>
      <c r="G325" s="1"/>
      <c r="H325" s="1"/>
      <c r="I325" s="1"/>
    </row>
    <row r="326" spans="2:9" x14ac:dyDescent="0.25">
      <c r="B326" s="9" t="s">
        <v>92</v>
      </c>
      <c r="D326" s="4" t="s">
        <v>45</v>
      </c>
      <c r="E326" s="1">
        <v>7.0000000000000001E-3</v>
      </c>
      <c r="F326" s="1" t="s">
        <v>52</v>
      </c>
      <c r="G326" s="1"/>
      <c r="H326" s="1"/>
      <c r="I326" s="1"/>
    </row>
    <row r="327" spans="2:9" x14ac:dyDescent="0.25">
      <c r="B327" s="9" t="s">
        <v>92</v>
      </c>
      <c r="D327" s="4" t="s">
        <v>78</v>
      </c>
      <c r="E327" s="1">
        <v>4.0000000000000001E-3</v>
      </c>
      <c r="F327" s="1" t="s">
        <v>52</v>
      </c>
      <c r="G327" s="1"/>
      <c r="H327" s="1"/>
      <c r="I327" s="1"/>
    </row>
    <row r="328" spans="2:9" x14ac:dyDescent="0.25">
      <c r="B328" s="9" t="s">
        <v>92</v>
      </c>
      <c r="D328" s="4" t="s">
        <v>54</v>
      </c>
      <c r="E328" s="1">
        <v>4.0000000000000001E-3</v>
      </c>
      <c r="F328" s="1" t="s">
        <v>52</v>
      </c>
      <c r="G328" s="1"/>
      <c r="H328" s="1"/>
      <c r="I328" s="1"/>
    </row>
    <row r="329" spans="2:9" x14ac:dyDescent="0.25">
      <c r="B329" s="9" t="s">
        <v>92</v>
      </c>
      <c r="D329" s="4" t="s">
        <v>29</v>
      </c>
      <c r="E329" s="1">
        <v>6.9999999999999999E-4</v>
      </c>
      <c r="F329" s="1" t="s">
        <v>52</v>
      </c>
      <c r="G329" s="1"/>
      <c r="H329" s="1"/>
      <c r="I329" s="1"/>
    </row>
    <row r="330" spans="2:9" x14ac:dyDescent="0.25">
      <c r="B330" s="9" t="s">
        <v>92</v>
      </c>
      <c r="D330" s="4" t="s">
        <v>86</v>
      </c>
      <c r="E330" s="1">
        <v>6.9999999999999999E-4</v>
      </c>
      <c r="F330" s="1" t="s">
        <v>52</v>
      </c>
      <c r="G330" s="1"/>
      <c r="H330" s="1"/>
      <c r="I330" s="1"/>
    </row>
    <row r="331" spans="2:9" x14ac:dyDescent="0.25">
      <c r="B331" s="9" t="s">
        <v>92</v>
      </c>
      <c r="D331" s="4" t="s">
        <v>11</v>
      </c>
      <c r="E331" s="1">
        <v>6.9999999999999999E-4</v>
      </c>
      <c r="F331" s="1" t="s">
        <v>52</v>
      </c>
      <c r="G331" s="1"/>
      <c r="H331" s="1"/>
      <c r="I331" s="1"/>
    </row>
    <row r="332" spans="2:9" x14ac:dyDescent="0.25">
      <c r="B332" s="9" t="s">
        <v>92</v>
      </c>
      <c r="D332" s="4" t="s">
        <v>87</v>
      </c>
      <c r="E332" s="1">
        <v>6.9999999999999999E-4</v>
      </c>
      <c r="F332" s="1" t="s">
        <v>52</v>
      </c>
      <c r="G332" s="1"/>
      <c r="H332" s="1"/>
      <c r="I332" s="1"/>
    </row>
    <row r="333" spans="2:9" x14ac:dyDescent="0.25">
      <c r="B333" s="9" t="s">
        <v>92</v>
      </c>
      <c r="D333" s="4" t="s">
        <v>88</v>
      </c>
      <c r="E333" s="1">
        <v>7.0000000000000001E-3</v>
      </c>
      <c r="F333" s="1" t="s">
        <v>52</v>
      </c>
      <c r="G333" s="1"/>
      <c r="H333" s="1"/>
      <c r="I333" s="1"/>
    </row>
    <row r="334" spans="2:9" x14ac:dyDescent="0.25">
      <c r="B334" s="9" t="s">
        <v>92</v>
      </c>
      <c r="D334" s="4" t="s">
        <v>89</v>
      </c>
      <c r="E334" s="1">
        <v>3.0000000000000001E-3</v>
      </c>
      <c r="F334" s="1" t="s">
        <v>52</v>
      </c>
      <c r="G334" s="1"/>
      <c r="H334" s="1"/>
      <c r="I334" s="1"/>
    </row>
    <row r="335" spans="2:9" x14ac:dyDescent="0.25">
      <c r="B335" s="9" t="s">
        <v>92</v>
      </c>
      <c r="D335" s="4" t="s">
        <v>5</v>
      </c>
      <c r="E335" s="1">
        <v>2.78</v>
      </c>
      <c r="F335" s="1" t="s">
        <v>52</v>
      </c>
      <c r="G335" s="1"/>
      <c r="H335" s="1"/>
      <c r="I335" s="1"/>
    </row>
    <row r="336" spans="2:9" x14ac:dyDescent="0.25">
      <c r="B336" s="9" t="s">
        <v>92</v>
      </c>
      <c r="D336" s="4" t="s">
        <v>81</v>
      </c>
      <c r="E336" s="1">
        <v>0.185</v>
      </c>
      <c r="F336" s="1" t="s">
        <v>52</v>
      </c>
      <c r="G336" s="1"/>
      <c r="H336" s="1"/>
      <c r="I336" s="1"/>
    </row>
    <row r="337" spans="2:9" x14ac:dyDescent="0.25">
      <c r="B337" s="9" t="s">
        <v>92</v>
      </c>
      <c r="D337" s="4" t="s">
        <v>90</v>
      </c>
      <c r="E337" s="1">
        <v>4.0000000000000001E-3</v>
      </c>
      <c r="F337" s="1" t="s">
        <v>52</v>
      </c>
      <c r="G337" s="1"/>
      <c r="H337" s="1"/>
      <c r="I337" s="1"/>
    </row>
    <row r="338" spans="2:9" x14ac:dyDescent="0.25">
      <c r="B338" s="9" t="s">
        <v>92</v>
      </c>
      <c r="D338" s="4" t="s">
        <v>75</v>
      </c>
      <c r="E338" s="1">
        <v>6.9999999999999999E-4</v>
      </c>
      <c r="F338" s="1" t="s">
        <v>52</v>
      </c>
      <c r="G338" s="1"/>
      <c r="H338" s="1"/>
      <c r="I338" s="1"/>
    </row>
    <row r="339" spans="2:9" x14ac:dyDescent="0.25">
      <c r="B339" s="9" t="s">
        <v>92</v>
      </c>
      <c r="D339" s="4" t="s">
        <v>76</v>
      </c>
      <c r="E339" s="1">
        <v>1.1999999999999999E-3</v>
      </c>
      <c r="F339" s="1" t="s">
        <v>52</v>
      </c>
      <c r="G339" s="1"/>
      <c r="H339" s="1"/>
      <c r="I339" s="1"/>
    </row>
    <row r="340" spans="2:9" x14ac:dyDescent="0.25">
      <c r="B340" s="9" t="s">
        <v>92</v>
      </c>
      <c r="D340" s="4" t="s">
        <v>12</v>
      </c>
      <c r="E340" s="1">
        <v>6.9999999999999999E-4</v>
      </c>
      <c r="F340" s="1" t="s">
        <v>52</v>
      </c>
      <c r="G340" s="1"/>
      <c r="H340" s="1"/>
      <c r="I340" s="1"/>
    </row>
    <row r="341" spans="2:9" x14ac:dyDescent="0.25">
      <c r="B341" s="9" t="s">
        <v>92</v>
      </c>
      <c r="D341" s="4" t="s">
        <v>91</v>
      </c>
      <c r="E341" s="1">
        <v>6.9999999999999999E-4</v>
      </c>
      <c r="F341" s="1" t="s">
        <v>52</v>
      </c>
      <c r="G341" s="1"/>
      <c r="H341" s="1"/>
      <c r="I341" s="1"/>
    </row>
    <row r="342" spans="2:9" x14ac:dyDescent="0.25">
      <c r="B342" s="9" t="s">
        <v>93</v>
      </c>
      <c r="D342" s="4" t="s">
        <v>6</v>
      </c>
      <c r="E342" s="1">
        <v>4.6300000000000001E-2</v>
      </c>
      <c r="F342" s="1" t="s">
        <v>52</v>
      </c>
      <c r="G342" s="1"/>
      <c r="H342" s="1"/>
      <c r="I342" s="1"/>
    </row>
    <row r="343" spans="2:9" x14ac:dyDescent="0.25">
      <c r="B343" s="9" t="s">
        <v>93</v>
      </c>
      <c r="D343" s="3" t="s">
        <v>9</v>
      </c>
      <c r="E343" s="1">
        <v>6.1499999999999999E-2</v>
      </c>
      <c r="F343" s="1" t="s">
        <v>52</v>
      </c>
      <c r="G343" s="1"/>
      <c r="H343" s="1"/>
      <c r="I343" s="1"/>
    </row>
    <row r="344" spans="2:9" x14ac:dyDescent="0.25">
      <c r="B344" s="9" t="s">
        <v>93</v>
      </c>
      <c r="D344" s="4" t="s">
        <v>77</v>
      </c>
      <c r="E344" s="1">
        <v>4.6300000000000001E-2</v>
      </c>
      <c r="F344" s="1" t="s">
        <v>52</v>
      </c>
      <c r="G344" s="1"/>
      <c r="H344" s="1"/>
      <c r="I344" s="1"/>
    </row>
    <row r="345" spans="2:9" x14ac:dyDescent="0.25">
      <c r="B345" s="9" t="s">
        <v>93</v>
      </c>
      <c r="D345" s="4" t="s">
        <v>14</v>
      </c>
      <c r="E345" s="1">
        <v>3.5000000000000001E-3</v>
      </c>
      <c r="F345" s="1" t="s">
        <v>52</v>
      </c>
      <c r="G345" s="1"/>
      <c r="H345" s="1"/>
      <c r="I345" s="1"/>
    </row>
    <row r="346" spans="2:9" x14ac:dyDescent="0.25">
      <c r="B346" s="9" t="s">
        <v>93</v>
      </c>
      <c r="D346" s="4" t="s">
        <v>45</v>
      </c>
      <c r="E346" s="1">
        <v>3.5000000000000001E-3</v>
      </c>
      <c r="F346" s="1" t="s">
        <v>52</v>
      </c>
      <c r="G346" s="1"/>
      <c r="H346" s="1"/>
      <c r="I346" s="1"/>
    </row>
    <row r="347" spans="2:9" x14ac:dyDescent="0.25">
      <c r="B347" s="9" t="s">
        <v>93</v>
      </c>
      <c r="D347" s="4" t="s">
        <v>78</v>
      </c>
      <c r="E347" s="1">
        <v>2E-3</v>
      </c>
      <c r="F347" s="1" t="s">
        <v>52</v>
      </c>
      <c r="G347" s="1"/>
      <c r="H347" s="1"/>
      <c r="I347" s="1"/>
    </row>
    <row r="348" spans="2:9" x14ac:dyDescent="0.25">
      <c r="B348" s="9" t="s">
        <v>93</v>
      </c>
      <c r="D348" s="4" t="s">
        <v>54</v>
      </c>
      <c r="E348" s="1">
        <v>2E-3</v>
      </c>
      <c r="F348" s="1" t="s">
        <v>52</v>
      </c>
      <c r="G348" s="1"/>
      <c r="H348" s="1"/>
      <c r="I348" s="1"/>
    </row>
    <row r="349" spans="2:9" x14ac:dyDescent="0.25">
      <c r="B349" s="9" t="s">
        <v>93</v>
      </c>
      <c r="D349" s="4" t="s">
        <v>29</v>
      </c>
      <c r="E349" s="1">
        <v>3.5E-4</v>
      </c>
      <c r="F349" s="1" t="s">
        <v>52</v>
      </c>
      <c r="G349" s="1"/>
      <c r="H349" s="1"/>
      <c r="I349" s="1"/>
    </row>
    <row r="350" spans="2:9" x14ac:dyDescent="0.25">
      <c r="B350" s="9" t="s">
        <v>93</v>
      </c>
      <c r="D350" s="4" t="s">
        <v>86</v>
      </c>
      <c r="E350" s="1">
        <v>3.5E-4</v>
      </c>
      <c r="F350" s="1" t="s">
        <v>52</v>
      </c>
      <c r="G350" s="1"/>
      <c r="H350" s="1"/>
      <c r="I350" s="1"/>
    </row>
    <row r="351" spans="2:9" x14ac:dyDescent="0.25">
      <c r="B351" s="9" t="s">
        <v>93</v>
      </c>
      <c r="D351" s="4" t="s">
        <v>11</v>
      </c>
      <c r="E351" s="1">
        <v>3.5E-4</v>
      </c>
      <c r="F351" s="1" t="s">
        <v>52</v>
      </c>
      <c r="G351" s="1"/>
      <c r="H351" s="1"/>
      <c r="I351" s="1"/>
    </row>
    <row r="352" spans="2:9" x14ac:dyDescent="0.25">
      <c r="B352" s="9" t="s">
        <v>93</v>
      </c>
      <c r="D352" s="4" t="s">
        <v>87</v>
      </c>
      <c r="E352" s="1">
        <v>3.5E-4</v>
      </c>
      <c r="F352" s="1" t="s">
        <v>52</v>
      </c>
      <c r="G352" s="1"/>
      <c r="H352" s="1"/>
      <c r="I352" s="1"/>
    </row>
    <row r="353" spans="2:9" x14ac:dyDescent="0.25">
      <c r="B353" s="9" t="s">
        <v>93</v>
      </c>
      <c r="D353" s="4" t="s">
        <v>88</v>
      </c>
      <c r="E353" s="1">
        <v>3.5000000000000001E-3</v>
      </c>
      <c r="F353" s="1" t="s">
        <v>52</v>
      </c>
      <c r="G353" s="1"/>
      <c r="H353" s="1"/>
      <c r="I353" s="1"/>
    </row>
    <row r="354" spans="2:9" x14ac:dyDescent="0.25">
      <c r="B354" s="9" t="s">
        <v>93</v>
      </c>
      <c r="D354" s="4" t="s">
        <v>89</v>
      </c>
      <c r="E354" s="1">
        <v>1.5E-3</v>
      </c>
      <c r="F354" s="1" t="s">
        <v>52</v>
      </c>
      <c r="G354" s="1"/>
      <c r="H354" s="1"/>
      <c r="I354" s="1"/>
    </row>
    <row r="355" spans="2:9" x14ac:dyDescent="0.25">
      <c r="B355" s="9" t="s">
        <v>93</v>
      </c>
      <c r="D355" s="4" t="s">
        <v>5</v>
      </c>
      <c r="E355" s="1">
        <v>1.39</v>
      </c>
      <c r="F355" s="1" t="s">
        <v>52</v>
      </c>
      <c r="G355" s="1"/>
      <c r="H355" s="1"/>
      <c r="I355" s="1"/>
    </row>
    <row r="356" spans="2:9" x14ac:dyDescent="0.25">
      <c r="B356" s="9" t="s">
        <v>93</v>
      </c>
      <c r="D356" s="4" t="s">
        <v>81</v>
      </c>
      <c r="E356" s="1">
        <v>9.2499999999999999E-2</v>
      </c>
      <c r="F356" s="1" t="s">
        <v>52</v>
      </c>
      <c r="G356" s="1"/>
      <c r="H356" s="1"/>
      <c r="I356" s="1"/>
    </row>
    <row r="357" spans="2:9" x14ac:dyDescent="0.25">
      <c r="B357" s="9" t="s">
        <v>93</v>
      </c>
      <c r="D357" s="4" t="s">
        <v>90</v>
      </c>
      <c r="E357" s="1">
        <v>2E-3</v>
      </c>
      <c r="F357" s="1" t="s">
        <v>52</v>
      </c>
      <c r="G357" s="1"/>
      <c r="H357" s="1"/>
      <c r="I357" s="1"/>
    </row>
    <row r="358" spans="2:9" x14ac:dyDescent="0.25">
      <c r="B358" s="9" t="s">
        <v>93</v>
      </c>
      <c r="D358" s="4" t="s">
        <v>75</v>
      </c>
      <c r="E358" s="1">
        <v>3.5E-4</v>
      </c>
      <c r="F358" s="1" t="s">
        <v>52</v>
      </c>
      <c r="G358" s="1"/>
      <c r="H358" s="1"/>
      <c r="I358" s="1"/>
    </row>
    <row r="359" spans="2:9" x14ac:dyDescent="0.25">
      <c r="B359" s="9" t="s">
        <v>93</v>
      </c>
      <c r="D359" s="4" t="s">
        <v>76</v>
      </c>
      <c r="E359" s="1">
        <v>5.9999999999999995E-4</v>
      </c>
      <c r="F359" s="1" t="s">
        <v>52</v>
      </c>
      <c r="G359" s="1"/>
      <c r="H359" s="1"/>
      <c r="I359" s="1"/>
    </row>
    <row r="360" spans="2:9" x14ac:dyDescent="0.25">
      <c r="B360" s="9" t="s">
        <v>93</v>
      </c>
      <c r="D360" s="4" t="s">
        <v>12</v>
      </c>
      <c r="E360" s="1">
        <v>3.5E-4</v>
      </c>
      <c r="F360" s="1" t="s">
        <v>52</v>
      </c>
      <c r="G360" s="1"/>
      <c r="H360" s="1"/>
      <c r="I360" s="1"/>
    </row>
    <row r="361" spans="2:9" x14ac:dyDescent="0.25">
      <c r="B361" s="9" t="s">
        <v>93</v>
      </c>
      <c r="D361" s="4" t="s">
        <v>91</v>
      </c>
      <c r="E361" s="1">
        <v>3.5E-4</v>
      </c>
      <c r="F361" s="1" t="s">
        <v>52</v>
      </c>
      <c r="G361" s="1"/>
      <c r="H361" s="1"/>
      <c r="I361" s="1"/>
    </row>
    <row r="362" spans="2:9" x14ac:dyDescent="0.25">
      <c r="B362" s="9" t="s">
        <v>94</v>
      </c>
      <c r="D362" s="4" t="s">
        <v>6</v>
      </c>
      <c r="E362" s="1">
        <v>0.313</v>
      </c>
      <c r="F362" s="1" t="s">
        <v>52</v>
      </c>
      <c r="G362" s="1"/>
      <c r="H362" s="1"/>
      <c r="I362" s="1"/>
    </row>
    <row r="363" spans="2:9" x14ac:dyDescent="0.25">
      <c r="B363" s="9" t="s">
        <v>94</v>
      </c>
      <c r="D363" s="3" t="s">
        <v>9</v>
      </c>
      <c r="E363" s="1">
        <v>0.41599999999999998</v>
      </c>
      <c r="F363" s="1" t="s">
        <v>52</v>
      </c>
      <c r="G363" s="1"/>
      <c r="H363" s="1"/>
      <c r="I363" s="1"/>
    </row>
    <row r="364" spans="2:9" x14ac:dyDescent="0.25">
      <c r="B364" s="9" t="s">
        <v>94</v>
      </c>
      <c r="D364" s="4" t="s">
        <v>77</v>
      </c>
      <c r="E364" s="1">
        <v>0.313</v>
      </c>
      <c r="F364" s="1" t="s">
        <v>52</v>
      </c>
      <c r="G364" s="1"/>
      <c r="H364" s="1"/>
      <c r="I364" s="1"/>
    </row>
    <row r="365" spans="2:9" x14ac:dyDescent="0.25">
      <c r="B365" s="9" t="s">
        <v>94</v>
      </c>
      <c r="D365" s="4" t="s">
        <v>14</v>
      </c>
      <c r="E365" s="1">
        <v>2.5000000000000001E-2</v>
      </c>
      <c r="F365" s="1" t="s">
        <v>52</v>
      </c>
      <c r="G365" s="1"/>
      <c r="H365" s="1"/>
      <c r="I365" s="1"/>
    </row>
    <row r="366" spans="2:9" x14ac:dyDescent="0.25">
      <c r="B366" s="9" t="s">
        <v>94</v>
      </c>
      <c r="D366" s="4" t="s">
        <v>45</v>
      </c>
      <c r="E366" s="1">
        <v>2.5000000000000001E-2</v>
      </c>
      <c r="F366" s="1" t="s">
        <v>52</v>
      </c>
      <c r="G366" s="1"/>
      <c r="H366" s="1"/>
      <c r="I366" s="1"/>
    </row>
    <row r="367" spans="2:9" x14ac:dyDescent="0.25">
      <c r="B367" s="9" t="s">
        <v>94</v>
      </c>
      <c r="D367" s="4" t="s">
        <v>78</v>
      </c>
      <c r="E367" s="1">
        <v>1.2500000000000001E-2</v>
      </c>
      <c r="F367" s="1" t="s">
        <v>52</v>
      </c>
      <c r="G367" s="1"/>
      <c r="H367" s="1"/>
      <c r="I367" s="1"/>
    </row>
    <row r="368" spans="2:9" x14ac:dyDescent="0.25">
      <c r="B368" s="9" t="s">
        <v>94</v>
      </c>
      <c r="D368" s="4" t="s">
        <v>54</v>
      </c>
      <c r="E368" s="1">
        <v>1.2500000000000001E-2</v>
      </c>
      <c r="F368" s="1" t="s">
        <v>52</v>
      </c>
      <c r="G368" s="1"/>
      <c r="H368" s="1"/>
      <c r="I368" s="1"/>
    </row>
    <row r="369" spans="2:9" x14ac:dyDescent="0.25">
      <c r="B369" s="9" t="s">
        <v>94</v>
      </c>
      <c r="D369" s="4" t="s">
        <v>29</v>
      </c>
      <c r="E369" s="1">
        <v>2.5000000000000001E-3</v>
      </c>
      <c r="F369" s="1" t="s">
        <v>52</v>
      </c>
      <c r="G369" s="1"/>
      <c r="H369" s="1"/>
      <c r="I369" s="1"/>
    </row>
    <row r="370" spans="2:9" x14ac:dyDescent="0.25">
      <c r="B370" s="9" t="s">
        <v>94</v>
      </c>
      <c r="D370" s="4" t="s">
        <v>86</v>
      </c>
      <c r="E370" s="1">
        <v>2.5000000000000001E-3</v>
      </c>
      <c r="F370" s="1" t="s">
        <v>52</v>
      </c>
      <c r="G370" s="1"/>
      <c r="H370" s="1"/>
      <c r="I370" s="1"/>
    </row>
    <row r="371" spans="2:9" x14ac:dyDescent="0.25">
      <c r="B371" s="9" t="s">
        <v>94</v>
      </c>
      <c r="D371" s="4" t="s">
        <v>11</v>
      </c>
      <c r="E371" s="1">
        <v>2.5000000000000001E-3</v>
      </c>
      <c r="F371" s="1" t="s">
        <v>52</v>
      </c>
      <c r="G371" s="1"/>
      <c r="H371" s="1"/>
      <c r="I371" s="1"/>
    </row>
    <row r="372" spans="2:9" x14ac:dyDescent="0.25">
      <c r="B372" s="9" t="s">
        <v>94</v>
      </c>
      <c r="D372" s="4" t="s">
        <v>87</v>
      </c>
      <c r="E372" s="1">
        <v>2.5000000000000001E-3</v>
      </c>
      <c r="F372" s="1" t="s">
        <v>52</v>
      </c>
      <c r="G372" s="1"/>
      <c r="H372" s="1"/>
      <c r="I372" s="1"/>
    </row>
    <row r="373" spans="2:9" x14ac:dyDescent="0.25">
      <c r="B373" s="9" t="s">
        <v>94</v>
      </c>
      <c r="D373" s="4" t="s">
        <v>88</v>
      </c>
      <c r="E373" s="1">
        <v>2.5000000000000001E-2</v>
      </c>
      <c r="F373" s="1" t="s">
        <v>52</v>
      </c>
      <c r="G373" s="1"/>
      <c r="H373" s="1"/>
      <c r="I373" s="1"/>
    </row>
    <row r="374" spans="2:9" x14ac:dyDescent="0.25">
      <c r="B374" s="9" t="s">
        <v>94</v>
      </c>
      <c r="D374" s="4" t="s">
        <v>89</v>
      </c>
      <c r="E374" s="1">
        <v>1.06E-2</v>
      </c>
      <c r="F374" s="1" t="s">
        <v>52</v>
      </c>
      <c r="G374" s="1"/>
      <c r="H374" s="1"/>
      <c r="I374" s="1"/>
    </row>
    <row r="375" spans="2:9" x14ac:dyDescent="0.25">
      <c r="B375" s="9" t="s">
        <v>94</v>
      </c>
      <c r="D375" s="4" t="s">
        <v>5</v>
      </c>
      <c r="E375" s="1">
        <v>9.375</v>
      </c>
      <c r="F375" s="1" t="s">
        <v>52</v>
      </c>
      <c r="G375" s="1"/>
      <c r="H375" s="1"/>
      <c r="I375" s="1"/>
    </row>
    <row r="376" spans="2:9" x14ac:dyDescent="0.25">
      <c r="B376" s="9" t="s">
        <v>94</v>
      </c>
      <c r="D376" s="4" t="s">
        <v>81</v>
      </c>
      <c r="E376" s="1">
        <v>0.625</v>
      </c>
      <c r="F376" s="1" t="s">
        <v>52</v>
      </c>
      <c r="G376" s="1"/>
      <c r="H376" s="1"/>
      <c r="I376" s="1"/>
    </row>
    <row r="377" spans="2:9" x14ac:dyDescent="0.25">
      <c r="B377" s="9" t="s">
        <v>94</v>
      </c>
      <c r="D377" s="4" t="s">
        <v>90</v>
      </c>
      <c r="E377" s="1">
        <v>1.2500000000000001E-2</v>
      </c>
      <c r="F377" s="1" t="s">
        <v>52</v>
      </c>
      <c r="G377" s="1"/>
      <c r="H377" s="1"/>
      <c r="I377" s="1"/>
    </row>
    <row r="378" spans="2:9" x14ac:dyDescent="0.25">
      <c r="B378" s="9" t="s">
        <v>94</v>
      </c>
      <c r="D378" s="4" t="s">
        <v>75</v>
      </c>
      <c r="E378" s="1">
        <v>2.5000000000000001E-3</v>
      </c>
      <c r="F378" s="1" t="s">
        <v>52</v>
      </c>
      <c r="G378" s="1"/>
      <c r="H378" s="1"/>
      <c r="I378" s="1"/>
    </row>
    <row r="379" spans="2:9" x14ac:dyDescent="0.25">
      <c r="B379" s="9" t="s">
        <v>94</v>
      </c>
      <c r="D379" s="4" t="s">
        <v>76</v>
      </c>
      <c r="E379" s="1">
        <v>4.0000000000000001E-3</v>
      </c>
      <c r="F379" s="1" t="s">
        <v>52</v>
      </c>
      <c r="G379" s="1"/>
      <c r="H379" s="1"/>
      <c r="I379" s="1"/>
    </row>
    <row r="380" spans="2:9" x14ac:dyDescent="0.25">
      <c r="B380" s="9" t="s">
        <v>94</v>
      </c>
      <c r="D380" s="4" t="s">
        <v>12</v>
      </c>
      <c r="E380" s="1">
        <v>2.5000000000000001E-3</v>
      </c>
      <c r="F380" s="1" t="s">
        <v>52</v>
      </c>
      <c r="G380" s="1"/>
      <c r="H380" s="1"/>
      <c r="I380" s="1"/>
    </row>
    <row r="381" spans="2:9" x14ac:dyDescent="0.25">
      <c r="B381" s="9" t="s">
        <v>94</v>
      </c>
      <c r="D381" s="4" t="s">
        <v>91</v>
      </c>
      <c r="E381" s="1">
        <v>2.5000000000000001E-3</v>
      </c>
      <c r="F381" s="1" t="s">
        <v>52</v>
      </c>
      <c r="G381" s="1"/>
      <c r="H381" s="1"/>
      <c r="I381" s="1"/>
    </row>
    <row r="382" spans="2:9" x14ac:dyDescent="0.25">
      <c r="B382" s="9" t="s">
        <v>95</v>
      </c>
      <c r="D382" s="4" t="s">
        <v>6</v>
      </c>
      <c r="E382" s="1">
        <v>4.0000000000000001E-3</v>
      </c>
      <c r="F382" s="1" t="s">
        <v>52</v>
      </c>
      <c r="G382" s="1"/>
      <c r="H382" s="1"/>
      <c r="I382" s="1"/>
    </row>
    <row r="383" spans="2:9" x14ac:dyDescent="0.25">
      <c r="B383" s="9" t="s">
        <v>95</v>
      </c>
      <c r="D383" s="3" t="s">
        <v>9</v>
      </c>
      <c r="E383" s="1">
        <v>5.0000000000000001E-3</v>
      </c>
      <c r="F383" s="1" t="s">
        <v>52</v>
      </c>
      <c r="G383" s="1"/>
      <c r="H383" s="1"/>
      <c r="I383" s="1"/>
    </row>
    <row r="384" spans="2:9" x14ac:dyDescent="0.25">
      <c r="B384" s="9" t="s">
        <v>95</v>
      </c>
      <c r="D384" s="4" t="s">
        <v>77</v>
      </c>
      <c r="E384" s="1">
        <v>4.0000000000000001E-3</v>
      </c>
      <c r="F384" s="1" t="s">
        <v>52</v>
      </c>
      <c r="G384" s="1"/>
      <c r="H384" s="1"/>
      <c r="I384" s="1"/>
    </row>
    <row r="385" spans="2:9" x14ac:dyDescent="0.25">
      <c r="B385" s="9" t="s">
        <v>95</v>
      </c>
      <c r="D385" s="4" t="s">
        <v>14</v>
      </c>
      <c r="E385" s="1">
        <v>2.9999999999999997E-4</v>
      </c>
      <c r="F385" s="1" t="s">
        <v>52</v>
      </c>
      <c r="G385" s="1"/>
      <c r="H385" s="1"/>
      <c r="I385" s="1"/>
    </row>
    <row r="386" spans="2:9" x14ac:dyDescent="0.25">
      <c r="B386" s="9" t="s">
        <v>95</v>
      </c>
      <c r="D386" s="4" t="s">
        <v>45</v>
      </c>
      <c r="E386" s="1">
        <v>2.9999999999999997E-4</v>
      </c>
      <c r="F386" s="1" t="s">
        <v>52</v>
      </c>
      <c r="G386" s="1"/>
      <c r="H386" s="1"/>
      <c r="I386" s="1"/>
    </row>
    <row r="387" spans="2:9" x14ac:dyDescent="0.25">
      <c r="B387" s="9" t="s">
        <v>95</v>
      </c>
      <c r="D387" s="4" t="s">
        <v>78</v>
      </c>
      <c r="E387" s="1">
        <v>1.1E-4</v>
      </c>
      <c r="F387" s="1" t="s">
        <v>52</v>
      </c>
      <c r="G387" s="1"/>
      <c r="H387" s="1"/>
      <c r="I387" s="1"/>
    </row>
    <row r="388" spans="2:9" x14ac:dyDescent="0.25">
      <c r="B388" s="9" t="s">
        <v>95</v>
      </c>
      <c r="D388" s="4" t="s">
        <v>54</v>
      </c>
      <c r="E388" s="1">
        <v>1.1E-4</v>
      </c>
      <c r="F388" s="1" t="s">
        <v>52</v>
      </c>
      <c r="G388" s="1"/>
      <c r="H388" s="1"/>
      <c r="I388" s="1"/>
    </row>
    <row r="389" spans="2:9" x14ac:dyDescent="0.25">
      <c r="B389" s="9" t="s">
        <v>95</v>
      </c>
      <c r="D389" s="4" t="s">
        <v>29</v>
      </c>
      <c r="E389" s="1">
        <v>3.0000000000000001E-5</v>
      </c>
      <c r="F389" s="1" t="s">
        <v>52</v>
      </c>
      <c r="G389" s="1"/>
      <c r="H389" s="1"/>
      <c r="I389" s="1"/>
    </row>
    <row r="390" spans="2:9" x14ac:dyDescent="0.25">
      <c r="B390" s="9" t="s">
        <v>95</v>
      </c>
      <c r="D390" s="4" t="s">
        <v>86</v>
      </c>
      <c r="E390" s="1">
        <v>3.0000000000000001E-5</v>
      </c>
      <c r="F390" s="1" t="s">
        <v>52</v>
      </c>
      <c r="G390" s="1"/>
      <c r="H390" s="1"/>
      <c r="I390" s="1"/>
    </row>
    <row r="391" spans="2:9" x14ac:dyDescent="0.25">
      <c r="B391" s="9" t="s">
        <v>95</v>
      </c>
      <c r="D391" s="4" t="s">
        <v>11</v>
      </c>
      <c r="E391" s="1">
        <v>3.0000000000000001E-5</v>
      </c>
      <c r="F391" s="1" t="s">
        <v>52</v>
      </c>
      <c r="G391" s="1"/>
      <c r="H391" s="1"/>
      <c r="I391" s="1"/>
    </row>
    <row r="392" spans="2:9" x14ac:dyDescent="0.25">
      <c r="B392" s="9" t="s">
        <v>95</v>
      </c>
      <c r="D392" s="4" t="s">
        <v>87</v>
      </c>
      <c r="E392" s="1">
        <v>3.0000000000000001E-5</v>
      </c>
      <c r="F392" s="1" t="s">
        <v>52</v>
      </c>
      <c r="G392" s="1"/>
      <c r="H392" s="1"/>
      <c r="I392" s="1"/>
    </row>
    <row r="393" spans="2:9" x14ac:dyDescent="0.25">
      <c r="B393" s="9" t="s">
        <v>95</v>
      </c>
      <c r="D393" s="4" t="s">
        <v>88</v>
      </c>
      <c r="E393" s="1">
        <v>2.9999999999999997E-4</v>
      </c>
      <c r="F393" s="1" t="s">
        <v>52</v>
      </c>
      <c r="G393" s="1"/>
      <c r="H393" s="1"/>
      <c r="I393" s="1"/>
    </row>
    <row r="394" spans="2:9" x14ac:dyDescent="0.25">
      <c r="B394" s="9" t="s">
        <v>95</v>
      </c>
      <c r="D394" s="4" t="s">
        <v>89</v>
      </c>
      <c r="E394" s="1">
        <v>1E-4</v>
      </c>
      <c r="F394" s="1" t="s">
        <v>52</v>
      </c>
      <c r="G394" s="1"/>
      <c r="H394" s="1"/>
      <c r="I394" s="1"/>
    </row>
    <row r="395" spans="2:9" x14ac:dyDescent="0.25">
      <c r="B395" s="9" t="s">
        <v>95</v>
      </c>
      <c r="D395" s="4" t="s">
        <v>5</v>
      </c>
      <c r="E395" s="1">
        <v>0.112</v>
      </c>
      <c r="F395" s="1" t="s">
        <v>52</v>
      </c>
      <c r="G395" s="1"/>
      <c r="H395" s="1"/>
      <c r="I395" s="1"/>
    </row>
    <row r="396" spans="2:9" x14ac:dyDescent="0.25">
      <c r="B396" s="9" t="s">
        <v>95</v>
      </c>
      <c r="D396" s="4" t="s">
        <v>81</v>
      </c>
      <c r="E396" s="1">
        <v>7.0000000000000001E-3</v>
      </c>
      <c r="F396" s="1" t="s">
        <v>52</v>
      </c>
      <c r="G396" s="1"/>
      <c r="H396" s="1"/>
      <c r="I396" s="1"/>
    </row>
    <row r="397" spans="2:9" x14ac:dyDescent="0.25">
      <c r="B397" s="9" t="s">
        <v>95</v>
      </c>
      <c r="D397" s="4" t="s">
        <v>90</v>
      </c>
      <c r="E397" s="1">
        <v>1E-4</v>
      </c>
      <c r="F397" s="1" t="s">
        <v>52</v>
      </c>
      <c r="G397" s="1"/>
      <c r="H397" s="1"/>
      <c r="I397" s="1"/>
    </row>
    <row r="398" spans="2:9" x14ac:dyDescent="0.25">
      <c r="B398" s="9" t="s">
        <v>95</v>
      </c>
      <c r="D398" s="4" t="s">
        <v>75</v>
      </c>
      <c r="E398" s="1">
        <v>3.0000000000000001E-5</v>
      </c>
      <c r="F398" s="1" t="s">
        <v>52</v>
      </c>
      <c r="G398" s="1"/>
      <c r="H398" s="1"/>
      <c r="I398" s="1"/>
    </row>
    <row r="399" spans="2:9" x14ac:dyDescent="0.25">
      <c r="B399" s="9" t="s">
        <v>95</v>
      </c>
      <c r="D399" s="4" t="s">
        <v>76</v>
      </c>
      <c r="E399" s="1">
        <v>5.0000000000000002E-5</v>
      </c>
      <c r="F399" s="1" t="s">
        <v>52</v>
      </c>
      <c r="G399" s="1"/>
      <c r="H399" s="1"/>
      <c r="I399" s="1"/>
    </row>
    <row r="400" spans="2:9" x14ac:dyDescent="0.25">
      <c r="B400" s="9" t="s">
        <v>95</v>
      </c>
      <c r="D400" s="4" t="s">
        <v>12</v>
      </c>
      <c r="E400" s="1">
        <v>3.0000000000000001E-5</v>
      </c>
      <c r="F400" s="1" t="s">
        <v>52</v>
      </c>
      <c r="G400" s="1"/>
      <c r="H400" s="1"/>
      <c r="I400" s="1"/>
    </row>
    <row r="401" spans="2:9" x14ac:dyDescent="0.25">
      <c r="B401" s="9" t="s">
        <v>95</v>
      </c>
      <c r="D401" s="4" t="s">
        <v>91</v>
      </c>
      <c r="E401" s="1">
        <v>3.0000000000000001E-5</v>
      </c>
      <c r="F401" s="1" t="s">
        <v>52</v>
      </c>
      <c r="G401" s="1"/>
      <c r="H401" s="1"/>
      <c r="I401" s="1"/>
    </row>
    <row r="402" spans="2:9" x14ac:dyDescent="0.25">
      <c r="B402" s="9" t="s">
        <v>96</v>
      </c>
      <c r="D402" s="4" t="s">
        <v>36</v>
      </c>
      <c r="E402" s="1">
        <v>0.34300000000000003</v>
      </c>
      <c r="F402" s="1" t="s">
        <v>52</v>
      </c>
      <c r="G402" s="1"/>
      <c r="H402" s="1"/>
      <c r="I402" s="1"/>
    </row>
    <row r="403" spans="2:9" x14ac:dyDescent="0.25">
      <c r="B403" s="9" t="s">
        <v>96</v>
      </c>
      <c r="D403" s="4" t="s">
        <v>6</v>
      </c>
      <c r="E403" s="1">
        <v>0.34300000000000003</v>
      </c>
      <c r="F403" s="1" t="s">
        <v>52</v>
      </c>
      <c r="G403" s="1"/>
      <c r="H403" s="1"/>
      <c r="I403" s="1"/>
    </row>
    <row r="404" spans="2:9" x14ac:dyDescent="0.25">
      <c r="B404" s="9" t="s">
        <v>96</v>
      </c>
      <c r="D404" s="4" t="s">
        <v>9</v>
      </c>
      <c r="E404" s="1">
        <v>0.34300000000000003</v>
      </c>
      <c r="F404" s="1" t="s">
        <v>52</v>
      </c>
      <c r="G404" s="1"/>
      <c r="H404" s="1"/>
      <c r="I404" s="1"/>
    </row>
    <row r="405" spans="2:9" x14ac:dyDescent="0.25">
      <c r="B405" s="9" t="s">
        <v>96</v>
      </c>
      <c r="D405" s="4" t="s">
        <v>97</v>
      </c>
      <c r="E405" s="1">
        <v>0.25800000000000001</v>
      </c>
      <c r="F405" s="1" t="s">
        <v>52</v>
      </c>
      <c r="G405" s="1"/>
      <c r="H405" s="1"/>
      <c r="I405" s="1"/>
    </row>
    <row r="406" spans="2:9" x14ac:dyDescent="0.25">
      <c r="B406" s="9" t="s">
        <v>96</v>
      </c>
      <c r="D406" s="4" t="s">
        <v>14</v>
      </c>
      <c r="E406" s="1">
        <v>4.2999999999999997E-2</v>
      </c>
      <c r="F406" s="1" t="s">
        <v>52</v>
      </c>
      <c r="G406" s="1"/>
      <c r="H406" s="1"/>
      <c r="I406" s="1"/>
    </row>
    <row r="407" spans="2:9" x14ac:dyDescent="0.25">
      <c r="B407" s="9" t="s">
        <v>96</v>
      </c>
      <c r="D407" s="4" t="s">
        <v>16</v>
      </c>
      <c r="E407" s="1">
        <v>4.2999999999999997E-2</v>
      </c>
      <c r="F407" s="1" t="s">
        <v>52</v>
      </c>
      <c r="G407" s="1"/>
      <c r="H407" s="1"/>
      <c r="I407" s="1"/>
    </row>
    <row r="408" spans="2:9" x14ac:dyDescent="0.25">
      <c r="B408" s="9" t="s">
        <v>96</v>
      </c>
      <c r="D408" s="4" t="s">
        <v>5</v>
      </c>
      <c r="E408" s="1">
        <v>9.14</v>
      </c>
      <c r="F408" s="1" t="s">
        <v>52</v>
      </c>
      <c r="G408" s="1"/>
      <c r="H408" s="1"/>
      <c r="I408" s="1"/>
    </row>
    <row r="409" spans="2:9" x14ac:dyDescent="0.25">
      <c r="B409" s="9" t="s">
        <v>96</v>
      </c>
      <c r="D409" s="4" t="s">
        <v>98</v>
      </c>
      <c r="E409" s="1">
        <v>0.34300000000000003</v>
      </c>
      <c r="F409" s="1" t="s">
        <v>52</v>
      </c>
      <c r="G409" s="1"/>
      <c r="H409" s="1"/>
      <c r="I409" s="1"/>
    </row>
    <row r="410" spans="2:9" x14ac:dyDescent="0.25">
      <c r="B410" s="9" t="s">
        <v>96</v>
      </c>
      <c r="D410" s="4" t="s">
        <v>46</v>
      </c>
      <c r="E410" s="1">
        <v>8.6E-3</v>
      </c>
      <c r="F410" s="1" t="s">
        <v>52</v>
      </c>
      <c r="G410" s="1"/>
      <c r="H410" s="1"/>
      <c r="I410" s="1"/>
    </row>
    <row r="411" spans="2:9" x14ac:dyDescent="0.25">
      <c r="B411" s="9" t="s">
        <v>96</v>
      </c>
      <c r="D411" s="4" t="s">
        <v>61</v>
      </c>
      <c r="E411" s="1">
        <v>4.2999999999999997E-2</v>
      </c>
      <c r="F411" s="1" t="s">
        <v>52</v>
      </c>
      <c r="G411" s="1"/>
      <c r="H411" s="1"/>
      <c r="I411" s="1"/>
    </row>
    <row r="412" spans="2:9" x14ac:dyDescent="0.25">
      <c r="B412" s="9" t="s">
        <v>96</v>
      </c>
      <c r="D412" s="4" t="s">
        <v>99</v>
      </c>
      <c r="E412" s="1">
        <v>8.6E-3</v>
      </c>
      <c r="F412" s="1" t="s">
        <v>52</v>
      </c>
      <c r="G412" s="1"/>
      <c r="H412" s="1"/>
      <c r="I412" s="1"/>
    </row>
    <row r="413" spans="2:9" x14ac:dyDescent="0.25">
      <c r="B413" s="9" t="s">
        <v>96</v>
      </c>
      <c r="D413" s="4" t="s">
        <v>100</v>
      </c>
      <c r="E413" s="1">
        <v>4.2999999999999997E-2</v>
      </c>
      <c r="F413" s="1" t="s">
        <v>52</v>
      </c>
      <c r="G413" s="1"/>
      <c r="H413" s="1"/>
      <c r="I413" s="1"/>
    </row>
    <row r="414" spans="2:9" x14ac:dyDescent="0.25">
      <c r="B414" s="9" t="s">
        <v>96</v>
      </c>
      <c r="D414" s="4" t="s">
        <v>101</v>
      </c>
      <c r="E414" s="1">
        <v>1.7000000000000001E-2</v>
      </c>
      <c r="F414" s="1" t="s">
        <v>52</v>
      </c>
      <c r="G414" s="1"/>
      <c r="H414" s="1"/>
      <c r="I414" s="1"/>
    </row>
    <row r="415" spans="2:9" x14ac:dyDescent="0.25">
      <c r="B415" s="9" t="s">
        <v>96</v>
      </c>
      <c r="D415" s="4" t="s">
        <v>17</v>
      </c>
      <c r="E415" s="1">
        <v>4.2999999999999997E-2</v>
      </c>
      <c r="F415" s="1" t="s">
        <v>52</v>
      </c>
      <c r="G415" s="1"/>
      <c r="H415" s="1"/>
      <c r="I415" s="1"/>
    </row>
    <row r="416" spans="2:9" x14ac:dyDescent="0.25">
      <c r="B416" s="9" t="s">
        <v>102</v>
      </c>
      <c r="D416" s="4" t="s">
        <v>36</v>
      </c>
      <c r="E416" s="1">
        <v>0.17150000000000001</v>
      </c>
      <c r="F416" s="1" t="s">
        <v>52</v>
      </c>
      <c r="G416" s="1"/>
      <c r="H416" s="1"/>
      <c r="I416" s="1"/>
    </row>
    <row r="417" spans="2:9" x14ac:dyDescent="0.25">
      <c r="B417" s="9" t="s">
        <v>102</v>
      </c>
      <c r="D417" s="4" t="s">
        <v>6</v>
      </c>
      <c r="E417" s="1">
        <v>0.17150000000000001</v>
      </c>
      <c r="F417" s="1" t="s">
        <v>52</v>
      </c>
      <c r="G417" s="1"/>
      <c r="H417" s="1"/>
      <c r="I417" s="1"/>
    </row>
    <row r="418" spans="2:9" x14ac:dyDescent="0.25">
      <c r="B418" s="9" t="s">
        <v>102</v>
      </c>
      <c r="D418" s="4" t="s">
        <v>9</v>
      </c>
      <c r="E418" s="1">
        <v>0.17150000000000001</v>
      </c>
      <c r="F418" s="1" t="s">
        <v>52</v>
      </c>
      <c r="G418" s="1"/>
      <c r="H418" s="1"/>
      <c r="I418" s="1"/>
    </row>
    <row r="419" spans="2:9" x14ac:dyDescent="0.25">
      <c r="B419" s="9" t="s">
        <v>102</v>
      </c>
      <c r="D419" s="4" t="s">
        <v>97</v>
      </c>
      <c r="E419" s="1">
        <v>0.129</v>
      </c>
      <c r="F419" s="1" t="s">
        <v>52</v>
      </c>
      <c r="G419" s="1"/>
      <c r="H419" s="1"/>
      <c r="I419" s="1"/>
    </row>
    <row r="420" spans="2:9" x14ac:dyDescent="0.25">
      <c r="B420" s="9" t="s">
        <v>102</v>
      </c>
      <c r="D420" s="4" t="s">
        <v>14</v>
      </c>
      <c r="E420" s="1">
        <v>2.1499999999999998E-2</v>
      </c>
      <c r="F420" s="1" t="s">
        <v>52</v>
      </c>
      <c r="G420" s="1"/>
      <c r="H420" s="1"/>
      <c r="I420" s="1"/>
    </row>
    <row r="421" spans="2:9" x14ac:dyDescent="0.25">
      <c r="B421" s="9" t="s">
        <v>102</v>
      </c>
      <c r="D421" s="4" t="s">
        <v>16</v>
      </c>
      <c r="E421" s="1">
        <v>2.1499999999999998E-2</v>
      </c>
      <c r="F421" s="1" t="s">
        <v>52</v>
      </c>
      <c r="G421" s="1"/>
      <c r="H421" s="1"/>
      <c r="I421" s="1"/>
    </row>
    <row r="422" spans="2:9" x14ac:dyDescent="0.25">
      <c r="B422" s="9" t="s">
        <v>102</v>
      </c>
      <c r="D422" s="4" t="s">
        <v>5</v>
      </c>
      <c r="E422" s="1">
        <v>4.57</v>
      </c>
      <c r="F422" s="1" t="s">
        <v>52</v>
      </c>
      <c r="G422" s="1"/>
      <c r="H422" s="1"/>
      <c r="I422" s="1"/>
    </row>
    <row r="423" spans="2:9" x14ac:dyDescent="0.25">
      <c r="B423" s="9" t="s">
        <v>102</v>
      </c>
      <c r="D423" s="4" t="s">
        <v>98</v>
      </c>
      <c r="E423" s="1">
        <v>0.17150000000000001</v>
      </c>
      <c r="F423" s="1" t="s">
        <v>52</v>
      </c>
      <c r="G423" s="1"/>
      <c r="H423" s="1"/>
      <c r="I423" s="1"/>
    </row>
    <row r="424" spans="2:9" x14ac:dyDescent="0.25">
      <c r="B424" s="9" t="s">
        <v>102</v>
      </c>
      <c r="D424" s="4" t="s">
        <v>46</v>
      </c>
      <c r="E424" s="1">
        <v>4.3E-3</v>
      </c>
      <c r="F424" s="1" t="s">
        <v>52</v>
      </c>
      <c r="G424" s="1"/>
      <c r="H424" s="1"/>
      <c r="I424" s="1"/>
    </row>
    <row r="425" spans="2:9" x14ac:dyDescent="0.25">
      <c r="B425" s="9" t="s">
        <v>102</v>
      </c>
      <c r="D425" s="4" t="s">
        <v>61</v>
      </c>
      <c r="E425" s="1">
        <v>2.1499999999999998E-2</v>
      </c>
      <c r="F425" s="1" t="s">
        <v>52</v>
      </c>
      <c r="G425" s="1"/>
      <c r="H425" s="1"/>
      <c r="I425" s="1"/>
    </row>
    <row r="426" spans="2:9" x14ac:dyDescent="0.25">
      <c r="B426" s="9" t="s">
        <v>102</v>
      </c>
      <c r="D426" s="4" t="s">
        <v>99</v>
      </c>
      <c r="E426" s="1">
        <v>4.3E-3</v>
      </c>
      <c r="F426" s="1" t="s">
        <v>52</v>
      </c>
      <c r="G426" s="1"/>
      <c r="H426" s="1"/>
      <c r="I426" s="1"/>
    </row>
    <row r="427" spans="2:9" x14ac:dyDescent="0.25">
      <c r="B427" s="9" t="s">
        <v>102</v>
      </c>
      <c r="D427" s="4" t="s">
        <v>100</v>
      </c>
      <c r="E427" s="1">
        <v>2.1499999999999998E-2</v>
      </c>
      <c r="F427" s="1" t="s">
        <v>52</v>
      </c>
      <c r="G427" s="1"/>
      <c r="H427" s="1"/>
      <c r="I427" s="1"/>
    </row>
    <row r="428" spans="2:9" x14ac:dyDescent="0.25">
      <c r="B428" s="9" t="s">
        <v>102</v>
      </c>
      <c r="D428" s="4" t="s">
        <v>101</v>
      </c>
      <c r="E428" s="1">
        <v>8.5000000000000006E-3</v>
      </c>
      <c r="F428" s="1" t="s">
        <v>52</v>
      </c>
      <c r="G428" s="1"/>
      <c r="H428" s="1"/>
      <c r="I428" s="1"/>
    </row>
    <row r="429" spans="2:9" x14ac:dyDescent="0.25">
      <c r="B429" s="9" t="s">
        <v>102</v>
      </c>
      <c r="D429" s="4" t="s">
        <v>17</v>
      </c>
      <c r="E429" s="1">
        <v>2.1499999999999998E-2</v>
      </c>
      <c r="F429" s="1" t="s">
        <v>52</v>
      </c>
      <c r="G429" s="1"/>
      <c r="H429" s="1"/>
      <c r="I429" s="1"/>
    </row>
    <row r="430" spans="2:9" x14ac:dyDescent="0.25">
      <c r="B430" s="9" t="s">
        <v>103</v>
      </c>
      <c r="D430" s="4" t="s">
        <v>36</v>
      </c>
      <c r="E430" s="1">
        <v>8.5750000000000007E-2</v>
      </c>
      <c r="F430" s="1" t="s">
        <v>52</v>
      </c>
      <c r="G430" s="1"/>
      <c r="H430" s="1"/>
      <c r="I430" s="1"/>
    </row>
    <row r="431" spans="2:9" x14ac:dyDescent="0.25">
      <c r="B431" s="9" t="s">
        <v>103</v>
      </c>
      <c r="D431" s="4" t="s">
        <v>6</v>
      </c>
      <c r="E431" s="1">
        <v>8.5750000000000007E-2</v>
      </c>
      <c r="F431" s="1" t="s">
        <v>52</v>
      </c>
      <c r="G431" s="1"/>
      <c r="H431" s="1"/>
      <c r="I431" s="1"/>
    </row>
    <row r="432" spans="2:9" x14ac:dyDescent="0.25">
      <c r="B432" s="9" t="s">
        <v>103</v>
      </c>
      <c r="D432" s="4" t="s">
        <v>9</v>
      </c>
      <c r="E432" s="1">
        <v>8.5750000000000007E-2</v>
      </c>
      <c r="F432" s="1" t="s">
        <v>52</v>
      </c>
      <c r="G432" s="1"/>
      <c r="H432" s="1"/>
      <c r="I432" s="1"/>
    </row>
    <row r="433" spans="2:9" x14ac:dyDescent="0.25">
      <c r="B433" s="9" t="s">
        <v>103</v>
      </c>
      <c r="D433" s="4" t="s">
        <v>97</v>
      </c>
      <c r="E433" s="1">
        <v>6.4500000000000002E-2</v>
      </c>
      <c r="F433" s="1" t="s">
        <v>52</v>
      </c>
      <c r="G433" s="1"/>
      <c r="H433" s="1"/>
      <c r="I433" s="1"/>
    </row>
    <row r="434" spans="2:9" x14ac:dyDescent="0.25">
      <c r="B434" s="9" t="s">
        <v>103</v>
      </c>
      <c r="D434" s="4" t="s">
        <v>14</v>
      </c>
      <c r="E434" s="1">
        <v>1.0749999999999999E-2</v>
      </c>
      <c r="F434" s="1" t="s">
        <v>52</v>
      </c>
      <c r="G434" s="1"/>
      <c r="H434" s="1"/>
      <c r="I434" s="1"/>
    </row>
    <row r="435" spans="2:9" x14ac:dyDescent="0.25">
      <c r="B435" s="9" t="s">
        <v>103</v>
      </c>
      <c r="D435" s="4" t="s">
        <v>16</v>
      </c>
      <c r="E435" s="1">
        <v>1.0749999999999999E-2</v>
      </c>
      <c r="F435" s="1" t="s">
        <v>52</v>
      </c>
      <c r="G435" s="1"/>
      <c r="H435" s="1"/>
      <c r="I435" s="1"/>
    </row>
    <row r="436" spans="2:9" x14ac:dyDescent="0.25">
      <c r="B436" s="9" t="s">
        <v>103</v>
      </c>
      <c r="D436" s="4" t="s">
        <v>5</v>
      </c>
      <c r="E436" s="1">
        <v>2.2850000000000001</v>
      </c>
      <c r="F436" s="1" t="s">
        <v>52</v>
      </c>
      <c r="G436" s="1"/>
      <c r="H436" s="1"/>
      <c r="I436" s="1"/>
    </row>
    <row r="437" spans="2:9" x14ac:dyDescent="0.25">
      <c r="B437" s="9" t="s">
        <v>103</v>
      </c>
      <c r="D437" s="4" t="s">
        <v>98</v>
      </c>
      <c r="E437" s="1">
        <v>8.5750000000000007E-2</v>
      </c>
      <c r="F437" s="1" t="s">
        <v>52</v>
      </c>
      <c r="G437" s="1"/>
      <c r="H437" s="1"/>
      <c r="I437" s="1"/>
    </row>
    <row r="438" spans="2:9" x14ac:dyDescent="0.25">
      <c r="B438" s="9" t="s">
        <v>103</v>
      </c>
      <c r="D438" s="4" t="s">
        <v>46</v>
      </c>
      <c r="E438" s="1">
        <v>2.15E-3</v>
      </c>
      <c r="F438" s="1" t="s">
        <v>52</v>
      </c>
      <c r="G438" s="1"/>
      <c r="H438" s="1"/>
      <c r="I438" s="1"/>
    </row>
    <row r="439" spans="2:9" x14ac:dyDescent="0.25">
      <c r="B439" s="9" t="s">
        <v>103</v>
      </c>
      <c r="D439" s="4" t="s">
        <v>61</v>
      </c>
      <c r="E439" s="1">
        <v>1.0749999999999999E-2</v>
      </c>
      <c r="F439" s="1" t="s">
        <v>52</v>
      </c>
      <c r="G439" s="1"/>
      <c r="H439" s="1"/>
      <c r="I439" s="1"/>
    </row>
    <row r="440" spans="2:9" x14ac:dyDescent="0.25">
      <c r="B440" s="9" t="s">
        <v>103</v>
      </c>
      <c r="D440" s="4" t="s">
        <v>99</v>
      </c>
      <c r="E440" s="1">
        <v>2.15E-3</v>
      </c>
      <c r="F440" s="1" t="s">
        <v>52</v>
      </c>
      <c r="G440" s="1"/>
      <c r="H440" s="1"/>
      <c r="I440" s="1"/>
    </row>
    <row r="441" spans="2:9" x14ac:dyDescent="0.25">
      <c r="B441" s="9" t="s">
        <v>103</v>
      </c>
      <c r="D441" s="4" t="s">
        <v>100</v>
      </c>
      <c r="E441" s="1">
        <v>1.0749999999999999E-2</v>
      </c>
      <c r="F441" s="1" t="s">
        <v>52</v>
      </c>
      <c r="G441" s="1"/>
      <c r="H441" s="1"/>
      <c r="I441" s="1"/>
    </row>
    <row r="442" spans="2:9" x14ac:dyDescent="0.25">
      <c r="B442" s="9" t="s">
        <v>103</v>
      </c>
      <c r="D442" s="4" t="s">
        <v>101</v>
      </c>
      <c r="E442" s="1">
        <v>4.2500000000000003E-3</v>
      </c>
      <c r="F442" s="1" t="s">
        <v>52</v>
      </c>
      <c r="G442" s="1"/>
      <c r="H442" s="1"/>
      <c r="I442" s="1"/>
    </row>
    <row r="443" spans="2:9" x14ac:dyDescent="0.25">
      <c r="B443" s="9" t="s">
        <v>103</v>
      </c>
      <c r="D443" s="4" t="s">
        <v>17</v>
      </c>
      <c r="E443" s="1">
        <v>1.0749999999999999E-2</v>
      </c>
      <c r="F443" s="1" t="s">
        <v>52</v>
      </c>
      <c r="G443" s="1"/>
      <c r="H443" s="1"/>
      <c r="I443" s="1"/>
    </row>
    <row r="444" spans="2:9" x14ac:dyDescent="0.25">
      <c r="B444" s="9" t="s">
        <v>105</v>
      </c>
      <c r="D444" s="4" t="s">
        <v>6</v>
      </c>
      <c r="E444" s="1">
        <v>0.42499999999999999</v>
      </c>
      <c r="F444" s="1" t="s">
        <v>52</v>
      </c>
      <c r="G444" s="1"/>
      <c r="H444" s="1"/>
      <c r="I444" s="1"/>
    </row>
    <row r="445" spans="2:9" x14ac:dyDescent="0.25">
      <c r="B445" s="9" t="s">
        <v>105</v>
      </c>
      <c r="D445" s="4" t="s">
        <v>9</v>
      </c>
      <c r="E445" s="1">
        <v>0.55100000000000005</v>
      </c>
      <c r="F445" s="1" t="s">
        <v>52</v>
      </c>
      <c r="G445" s="1"/>
      <c r="H445" s="1"/>
      <c r="I445" s="1"/>
    </row>
    <row r="446" spans="2:9" x14ac:dyDescent="0.25">
      <c r="B446" s="9" t="s">
        <v>105</v>
      </c>
      <c r="D446" s="4" t="s">
        <v>14</v>
      </c>
      <c r="E446" s="1">
        <v>0.42499999999999999</v>
      </c>
      <c r="F446" s="1" t="s">
        <v>52</v>
      </c>
      <c r="G446" s="1"/>
      <c r="H446" s="1"/>
      <c r="I446" s="1"/>
    </row>
    <row r="447" spans="2:9" x14ac:dyDescent="0.25">
      <c r="B447" s="9" t="s">
        <v>105</v>
      </c>
      <c r="D447" s="4" t="s">
        <v>16</v>
      </c>
      <c r="E447" s="1">
        <v>0.22</v>
      </c>
      <c r="F447" s="1" t="s">
        <v>52</v>
      </c>
      <c r="G447" s="1"/>
      <c r="H447" s="1"/>
      <c r="I447" s="1"/>
    </row>
    <row r="448" spans="2:9" x14ac:dyDescent="0.25">
      <c r="B448" s="9" t="s">
        <v>105</v>
      </c>
      <c r="D448" s="4" t="s">
        <v>5</v>
      </c>
      <c r="E448" s="1">
        <v>14.173</v>
      </c>
      <c r="F448" s="1" t="s">
        <v>52</v>
      </c>
      <c r="G448" s="1"/>
      <c r="H448" s="1"/>
      <c r="I448" s="1"/>
    </row>
    <row r="449" spans="2:9" x14ac:dyDescent="0.25">
      <c r="B449" s="9" t="s">
        <v>105</v>
      </c>
      <c r="D449" s="4" t="s">
        <v>104</v>
      </c>
      <c r="E449" s="1">
        <v>2.5000000000000001E-2</v>
      </c>
      <c r="F449" s="1" t="s">
        <v>52</v>
      </c>
      <c r="G449" s="1"/>
      <c r="H449" s="1"/>
      <c r="I449" s="1"/>
    </row>
    <row r="450" spans="2:9" x14ac:dyDescent="0.25">
      <c r="B450" s="9" t="s">
        <v>106</v>
      </c>
      <c r="D450" s="4" t="s">
        <v>6</v>
      </c>
      <c r="E450" s="1">
        <v>0.21249999999999999</v>
      </c>
      <c r="F450" s="1" t="s">
        <v>52</v>
      </c>
      <c r="G450" s="1"/>
      <c r="H450" s="1"/>
      <c r="I450" s="1"/>
    </row>
    <row r="451" spans="2:9" x14ac:dyDescent="0.25">
      <c r="B451" s="9" t="s">
        <v>106</v>
      </c>
      <c r="D451" s="4" t="s">
        <v>9</v>
      </c>
      <c r="E451" s="1">
        <v>0.27550000000000002</v>
      </c>
      <c r="F451" s="1" t="s">
        <v>52</v>
      </c>
      <c r="G451" s="1"/>
      <c r="H451" s="1"/>
      <c r="I451" s="1"/>
    </row>
    <row r="452" spans="2:9" x14ac:dyDescent="0.25">
      <c r="B452" s="9" t="s">
        <v>106</v>
      </c>
      <c r="D452" s="4" t="s">
        <v>14</v>
      </c>
      <c r="E452" s="1">
        <v>0.21249999999999999</v>
      </c>
      <c r="F452" s="1" t="s">
        <v>52</v>
      </c>
      <c r="G452" s="1"/>
      <c r="H452" s="1"/>
      <c r="I452" s="1"/>
    </row>
    <row r="453" spans="2:9" x14ac:dyDescent="0.25">
      <c r="B453" s="9" t="s">
        <v>106</v>
      </c>
      <c r="D453" s="4" t="s">
        <v>16</v>
      </c>
      <c r="E453" s="1">
        <v>0.11</v>
      </c>
      <c r="F453" s="1" t="s">
        <v>52</v>
      </c>
      <c r="G453" s="1"/>
      <c r="H453" s="1"/>
      <c r="I453" s="1"/>
    </row>
    <row r="454" spans="2:9" x14ac:dyDescent="0.25">
      <c r="B454" s="9" t="s">
        <v>106</v>
      </c>
      <c r="D454" s="4" t="s">
        <v>5</v>
      </c>
      <c r="E454" s="1">
        <v>7.0865</v>
      </c>
      <c r="F454" s="1" t="s">
        <v>52</v>
      </c>
      <c r="G454" s="1"/>
      <c r="H454" s="1"/>
      <c r="I454" s="1"/>
    </row>
    <row r="455" spans="2:9" x14ac:dyDescent="0.25">
      <c r="B455" s="9" t="s">
        <v>106</v>
      </c>
      <c r="D455" s="4" t="s">
        <v>104</v>
      </c>
      <c r="E455" s="1">
        <v>1.2500000000000001E-2</v>
      </c>
      <c r="F455" s="1" t="s">
        <v>52</v>
      </c>
      <c r="G455" s="1"/>
      <c r="H455" s="1"/>
      <c r="I455" s="1"/>
    </row>
    <row r="456" spans="2:9" x14ac:dyDescent="0.25">
      <c r="B456" s="9" t="s">
        <v>107</v>
      </c>
      <c r="D456" s="4" t="s">
        <v>6</v>
      </c>
      <c r="E456" s="1">
        <v>0.10625</v>
      </c>
      <c r="F456" s="1" t="s">
        <v>52</v>
      </c>
      <c r="G456" s="1"/>
      <c r="H456" s="1"/>
      <c r="I456" s="1"/>
    </row>
    <row r="457" spans="2:9" x14ac:dyDescent="0.25">
      <c r="B457" s="9" t="s">
        <v>107</v>
      </c>
      <c r="D457" s="4" t="s">
        <v>9</v>
      </c>
      <c r="E457" s="1">
        <v>0.13775000000000001</v>
      </c>
      <c r="F457" s="1" t="s">
        <v>52</v>
      </c>
      <c r="G457" s="1"/>
      <c r="H457" s="1"/>
      <c r="I457" s="1"/>
    </row>
    <row r="458" spans="2:9" x14ac:dyDescent="0.25">
      <c r="B458" s="9" t="s">
        <v>107</v>
      </c>
      <c r="D458" s="4" t="s">
        <v>14</v>
      </c>
      <c r="E458" s="1">
        <v>0.10625</v>
      </c>
      <c r="F458" s="1" t="s">
        <v>52</v>
      </c>
      <c r="G458" s="1"/>
      <c r="H458" s="1"/>
      <c r="I458" s="1"/>
    </row>
    <row r="459" spans="2:9" x14ac:dyDescent="0.25">
      <c r="B459" s="9" t="s">
        <v>107</v>
      </c>
      <c r="D459" s="4" t="s">
        <v>16</v>
      </c>
      <c r="E459" s="1">
        <v>5.5E-2</v>
      </c>
      <c r="F459" s="1" t="s">
        <v>52</v>
      </c>
      <c r="G459" s="1"/>
      <c r="H459" s="1"/>
      <c r="I459" s="1"/>
    </row>
    <row r="460" spans="2:9" x14ac:dyDescent="0.25">
      <c r="B460" s="9" t="s">
        <v>107</v>
      </c>
      <c r="D460" s="4" t="s">
        <v>5</v>
      </c>
      <c r="E460" s="1">
        <v>3.54325</v>
      </c>
      <c r="F460" s="1" t="s">
        <v>52</v>
      </c>
      <c r="G460" s="1"/>
      <c r="H460" s="1"/>
      <c r="I460" s="1"/>
    </row>
    <row r="461" spans="2:9" x14ac:dyDescent="0.25">
      <c r="B461" s="9" t="s">
        <v>107</v>
      </c>
      <c r="D461" s="4" t="s">
        <v>104</v>
      </c>
      <c r="E461" s="1">
        <v>6.2500000000000003E-3</v>
      </c>
      <c r="F461" s="1" t="s">
        <v>52</v>
      </c>
      <c r="G461" s="1"/>
      <c r="H461" s="1"/>
      <c r="I461" s="1"/>
    </row>
    <row r="462" spans="2:9" x14ac:dyDescent="0.25">
      <c r="B462" s="9" t="s">
        <v>108</v>
      </c>
      <c r="D462" s="4" t="s">
        <v>6</v>
      </c>
      <c r="E462" s="1">
        <v>7.4374999999999997E-2</v>
      </c>
      <c r="F462" s="1" t="s">
        <v>52</v>
      </c>
      <c r="G462" s="1"/>
      <c r="H462" s="1"/>
      <c r="I462" s="1"/>
    </row>
    <row r="463" spans="2:9" x14ac:dyDescent="0.25">
      <c r="B463" s="9" t="s">
        <v>108</v>
      </c>
      <c r="D463" s="4" t="s">
        <v>9</v>
      </c>
      <c r="E463" s="1">
        <v>9.6425000000000011E-2</v>
      </c>
      <c r="F463" s="1" t="s">
        <v>52</v>
      </c>
      <c r="G463" s="1"/>
      <c r="H463" s="1"/>
      <c r="I463" s="1"/>
    </row>
    <row r="464" spans="2:9" x14ac:dyDescent="0.25">
      <c r="B464" s="9" t="s">
        <v>108</v>
      </c>
      <c r="D464" s="4" t="s">
        <v>14</v>
      </c>
      <c r="E464" s="1">
        <v>7.4374999999999997E-2</v>
      </c>
      <c r="F464" s="1" t="s">
        <v>52</v>
      </c>
      <c r="G464" s="1"/>
      <c r="H464" s="1"/>
      <c r="I464" s="1"/>
    </row>
    <row r="465" spans="2:9" x14ac:dyDescent="0.25">
      <c r="B465" s="9" t="s">
        <v>108</v>
      </c>
      <c r="D465" s="4" t="s">
        <v>16</v>
      </c>
      <c r="E465" s="1">
        <v>3.85E-2</v>
      </c>
      <c r="F465" s="1" t="s">
        <v>52</v>
      </c>
      <c r="G465" s="1"/>
      <c r="H465" s="1"/>
      <c r="I465" s="1"/>
    </row>
    <row r="466" spans="2:9" x14ac:dyDescent="0.25">
      <c r="B466" s="9" t="s">
        <v>108</v>
      </c>
      <c r="D466" s="4" t="s">
        <v>5</v>
      </c>
      <c r="E466" s="1">
        <v>2.4802749999999998</v>
      </c>
      <c r="F466" s="1" t="s">
        <v>52</v>
      </c>
      <c r="G466" s="1"/>
      <c r="H466" s="1"/>
      <c r="I466" s="1"/>
    </row>
    <row r="467" spans="2:9" x14ac:dyDescent="0.25">
      <c r="B467" s="9" t="s">
        <v>108</v>
      </c>
      <c r="D467" s="4" t="s">
        <v>104</v>
      </c>
      <c r="E467" s="1">
        <v>4.3750000000000004E-3</v>
      </c>
      <c r="F467" s="1" t="s">
        <v>52</v>
      </c>
      <c r="G467" s="1"/>
      <c r="H467" s="1"/>
      <c r="I4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DA28-9C16-45AC-949B-6B1BA2CF6BD2}">
  <dimension ref="A1:J94"/>
  <sheetViews>
    <sheetView topLeftCell="A78" workbookViewId="0">
      <selection activeCell="J91" sqref="J91:J94"/>
    </sheetView>
  </sheetViews>
  <sheetFormatPr defaultRowHeight="15" x14ac:dyDescent="0.25"/>
  <cols>
    <col min="1" max="1" width="29.28515625" bestFit="1" customWidth="1"/>
    <col min="2" max="2" width="3" bestFit="1" customWidth="1"/>
    <col min="3" max="3" width="10.5703125" bestFit="1" customWidth="1"/>
    <col min="4" max="4" width="14" bestFit="1" customWidth="1"/>
    <col min="5" max="5" width="5" bestFit="1" customWidth="1"/>
    <col min="6" max="6" width="11.42578125" bestFit="1" customWidth="1"/>
    <col min="7" max="7" width="14.28515625" bestFit="1" customWidth="1"/>
    <col min="8" max="8" width="10.5703125" bestFit="1" customWidth="1"/>
    <col min="9" max="9" width="9.5703125" bestFit="1" customWidth="1"/>
    <col min="10" max="10" width="50.85546875" customWidth="1"/>
  </cols>
  <sheetData>
    <row r="1" spans="1:10" x14ac:dyDescent="0.25">
      <c r="A1" s="1" t="s">
        <v>112</v>
      </c>
      <c r="B1" s="1" t="s">
        <v>109</v>
      </c>
      <c r="C1" s="1" t="s">
        <v>110</v>
      </c>
      <c r="D1" s="1" t="s">
        <v>111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/>
    </row>
    <row r="2" spans="1:10" x14ac:dyDescent="0.25">
      <c r="A2" s="1" t="s">
        <v>119</v>
      </c>
      <c r="B2" s="1">
        <v>1</v>
      </c>
      <c r="C2" s="1">
        <v>1</v>
      </c>
      <c r="D2" s="1" t="s">
        <v>118</v>
      </c>
      <c r="E2" s="1">
        <v>450</v>
      </c>
      <c r="F2" s="1" t="s">
        <v>118</v>
      </c>
      <c r="G2" s="1" t="s">
        <v>120</v>
      </c>
      <c r="H2" s="10">
        <v>45840.241561608796</v>
      </c>
      <c r="I2" s="1">
        <v>0</v>
      </c>
      <c r="J2" s="1"/>
    </row>
    <row r="3" spans="1:10" x14ac:dyDescent="0.25">
      <c r="A3" s="1" t="s">
        <v>57</v>
      </c>
      <c r="B3" s="1">
        <v>2</v>
      </c>
      <c r="C3" s="1">
        <v>1</v>
      </c>
      <c r="D3" s="1" t="s">
        <v>118</v>
      </c>
      <c r="E3" s="1">
        <v>450</v>
      </c>
      <c r="F3" s="1" t="s">
        <v>118</v>
      </c>
      <c r="G3" s="1" t="s">
        <v>120</v>
      </c>
      <c r="H3" s="10">
        <v>45840.241561608796</v>
      </c>
      <c r="I3" s="1">
        <v>0</v>
      </c>
      <c r="J3" s="1"/>
    </row>
    <row r="4" spans="1:10" x14ac:dyDescent="0.25">
      <c r="A4" s="1" t="s">
        <v>58</v>
      </c>
      <c r="B4" s="1">
        <v>3</v>
      </c>
      <c r="C4" s="1">
        <v>1</v>
      </c>
      <c r="D4" s="1" t="s">
        <v>118</v>
      </c>
      <c r="E4" s="1">
        <v>450</v>
      </c>
      <c r="F4" s="1" t="s">
        <v>118</v>
      </c>
      <c r="G4" s="1" t="s">
        <v>120</v>
      </c>
      <c r="H4" s="10">
        <v>45840.241561608796</v>
      </c>
      <c r="I4" s="1">
        <v>0</v>
      </c>
      <c r="J4" s="1"/>
    </row>
    <row r="5" spans="1:10" x14ac:dyDescent="0.25">
      <c r="A5" s="1" t="s">
        <v>59</v>
      </c>
      <c r="B5" s="1">
        <v>4</v>
      </c>
      <c r="C5" s="1">
        <v>1</v>
      </c>
      <c r="D5" s="1" t="s">
        <v>118</v>
      </c>
      <c r="E5" s="1">
        <v>450</v>
      </c>
      <c r="F5" s="1" t="s">
        <v>118</v>
      </c>
      <c r="G5" s="1" t="s">
        <v>120</v>
      </c>
      <c r="H5" s="10">
        <v>45840.241561608796</v>
      </c>
      <c r="I5" s="1">
        <v>0</v>
      </c>
      <c r="J5" s="1"/>
    </row>
    <row r="6" spans="1:10" x14ac:dyDescent="0.25">
      <c r="A6" s="1" t="s">
        <v>62</v>
      </c>
      <c r="B6" s="1">
        <v>5</v>
      </c>
      <c r="C6" s="1">
        <v>1</v>
      </c>
      <c r="D6" s="1" t="s">
        <v>118</v>
      </c>
      <c r="E6" s="1">
        <v>450</v>
      </c>
      <c r="F6" s="1" t="s">
        <v>118</v>
      </c>
      <c r="G6" s="1" t="s">
        <v>120</v>
      </c>
      <c r="H6" s="10">
        <v>45840.241561608796</v>
      </c>
      <c r="I6" s="1">
        <v>0</v>
      </c>
      <c r="J6" s="1"/>
    </row>
    <row r="7" spans="1:10" x14ac:dyDescent="0.25">
      <c r="A7" s="1" t="s">
        <v>4</v>
      </c>
      <c r="B7" s="1">
        <v>6</v>
      </c>
      <c r="C7" s="1">
        <v>1</v>
      </c>
      <c r="D7" s="1" t="s">
        <v>118</v>
      </c>
      <c r="E7" s="1">
        <v>450</v>
      </c>
      <c r="F7" s="1" t="s">
        <v>118</v>
      </c>
      <c r="G7" s="1" t="s">
        <v>120</v>
      </c>
      <c r="H7" s="10">
        <v>45840.241561608796</v>
      </c>
      <c r="I7" s="1">
        <v>0</v>
      </c>
      <c r="J7" s="1"/>
    </row>
    <row r="8" spans="1:10" x14ac:dyDescent="0.25">
      <c r="A8" s="1" t="s">
        <v>41</v>
      </c>
      <c r="B8" s="1">
        <v>7</v>
      </c>
      <c r="C8" s="1">
        <v>1</v>
      </c>
      <c r="D8" s="1" t="s">
        <v>118</v>
      </c>
      <c r="E8" s="1">
        <v>450</v>
      </c>
      <c r="F8" s="1" t="s">
        <v>118</v>
      </c>
      <c r="G8" s="1" t="s">
        <v>120</v>
      </c>
      <c r="H8" s="10">
        <v>45840.241561608796</v>
      </c>
      <c r="I8" s="1">
        <v>0</v>
      </c>
      <c r="J8" s="1"/>
    </row>
    <row r="9" spans="1:10" x14ac:dyDescent="0.25">
      <c r="A9" s="1" t="s">
        <v>33</v>
      </c>
      <c r="B9" s="1">
        <v>8</v>
      </c>
      <c r="C9" s="1">
        <v>1</v>
      </c>
      <c r="D9" s="1" t="s">
        <v>118</v>
      </c>
      <c r="E9" s="1">
        <v>450</v>
      </c>
      <c r="F9" s="1" t="s">
        <v>118</v>
      </c>
      <c r="G9" s="1" t="s">
        <v>120</v>
      </c>
      <c r="H9" s="10">
        <v>45840.241561608796</v>
      </c>
      <c r="I9" s="1">
        <v>0</v>
      </c>
      <c r="J9" s="1"/>
    </row>
    <row r="10" spans="1:10" x14ac:dyDescent="0.25">
      <c r="A10" s="1" t="s">
        <v>42</v>
      </c>
      <c r="B10" s="1">
        <v>9</v>
      </c>
      <c r="C10" s="1">
        <v>1</v>
      </c>
      <c r="D10" s="1" t="s">
        <v>118</v>
      </c>
      <c r="E10" s="1">
        <v>450</v>
      </c>
      <c r="F10" s="1" t="s">
        <v>118</v>
      </c>
      <c r="G10" s="1" t="s">
        <v>120</v>
      </c>
      <c r="H10" s="10">
        <v>45840.241561608796</v>
      </c>
      <c r="I10" s="1">
        <v>0</v>
      </c>
      <c r="J10" s="1"/>
    </row>
    <row r="11" spans="1:10" x14ac:dyDescent="0.25">
      <c r="A11" s="1" t="s">
        <v>34</v>
      </c>
      <c r="B11" s="1">
        <v>10</v>
      </c>
      <c r="C11" s="1">
        <v>1</v>
      </c>
      <c r="D11" s="1" t="s">
        <v>118</v>
      </c>
      <c r="E11" s="1">
        <v>450</v>
      </c>
      <c r="F11" s="1" t="s">
        <v>118</v>
      </c>
      <c r="G11" s="1" t="s">
        <v>120</v>
      </c>
      <c r="H11" s="10">
        <v>45840.241561608796</v>
      </c>
      <c r="I11" s="1">
        <v>0</v>
      </c>
      <c r="J11" s="1"/>
    </row>
    <row r="12" spans="1:10" x14ac:dyDescent="0.25">
      <c r="A12" s="1" t="s">
        <v>121</v>
      </c>
      <c r="B12" s="1">
        <v>11</v>
      </c>
      <c r="C12" s="1">
        <v>1</v>
      </c>
      <c r="D12" s="1" t="s">
        <v>118</v>
      </c>
      <c r="E12" s="1">
        <v>450</v>
      </c>
      <c r="F12" s="1" t="s">
        <v>118</v>
      </c>
      <c r="G12" s="1" t="s">
        <v>120</v>
      </c>
      <c r="H12" s="10">
        <v>45840.241561608796</v>
      </c>
      <c r="I12" s="1">
        <v>0</v>
      </c>
      <c r="J12" s="1"/>
    </row>
    <row r="13" spans="1:10" x14ac:dyDescent="0.25">
      <c r="A13" s="1" t="s">
        <v>122</v>
      </c>
      <c r="B13" s="1">
        <v>12</v>
      </c>
      <c r="C13" s="1">
        <v>1</v>
      </c>
      <c r="D13" s="1" t="s">
        <v>118</v>
      </c>
      <c r="E13" s="1">
        <v>450</v>
      </c>
      <c r="F13" s="1" t="s">
        <v>118</v>
      </c>
      <c r="G13" s="1" t="s">
        <v>120</v>
      </c>
      <c r="H13" s="10">
        <v>45840.241561608796</v>
      </c>
      <c r="I13" s="1">
        <v>0</v>
      </c>
      <c r="J13" s="1"/>
    </row>
    <row r="14" spans="1:10" x14ac:dyDescent="0.25">
      <c r="A14" s="1" t="s">
        <v>123</v>
      </c>
      <c r="B14" s="1">
        <v>13</v>
      </c>
      <c r="C14" s="1">
        <v>1</v>
      </c>
      <c r="D14" s="1" t="s">
        <v>118</v>
      </c>
      <c r="E14" s="1">
        <v>450</v>
      </c>
      <c r="F14" s="1" t="s">
        <v>118</v>
      </c>
      <c r="G14" s="1" t="s">
        <v>120</v>
      </c>
      <c r="H14" s="10">
        <v>45840.241561608796</v>
      </c>
      <c r="I14" s="1">
        <v>0</v>
      </c>
      <c r="J14" s="1"/>
    </row>
    <row r="15" spans="1:10" x14ac:dyDescent="0.25">
      <c r="A15" s="1" t="s">
        <v>124</v>
      </c>
      <c r="B15" s="1">
        <v>14</v>
      </c>
      <c r="C15" s="1">
        <v>1</v>
      </c>
      <c r="D15" s="1" t="s">
        <v>118</v>
      </c>
      <c r="E15" s="1">
        <v>450</v>
      </c>
      <c r="F15" s="1" t="s">
        <v>118</v>
      </c>
      <c r="G15" s="1" t="s">
        <v>120</v>
      </c>
      <c r="H15" s="10">
        <v>45840.241561608796</v>
      </c>
      <c r="I15" s="1">
        <v>0</v>
      </c>
      <c r="J15" s="1"/>
    </row>
    <row r="16" spans="1:10" x14ac:dyDescent="0.25">
      <c r="A16" s="1" t="s">
        <v>125</v>
      </c>
      <c r="B16" s="1">
        <v>15</v>
      </c>
      <c r="C16" s="1">
        <v>1</v>
      </c>
      <c r="D16" s="1" t="s">
        <v>118</v>
      </c>
      <c r="E16" s="1">
        <v>450</v>
      </c>
      <c r="F16" s="1" t="s">
        <v>118</v>
      </c>
      <c r="G16" s="1" t="s">
        <v>120</v>
      </c>
      <c r="H16" s="10">
        <v>45840.241561608796</v>
      </c>
      <c r="I16" s="1">
        <v>0</v>
      </c>
      <c r="J16" s="1"/>
    </row>
    <row r="17" spans="1:10" x14ac:dyDescent="0.25">
      <c r="A17" s="1" t="s">
        <v>126</v>
      </c>
      <c r="B17" s="1">
        <v>16</v>
      </c>
      <c r="C17" s="1">
        <v>1</v>
      </c>
      <c r="D17" s="1" t="s">
        <v>118</v>
      </c>
      <c r="E17" s="1">
        <v>450</v>
      </c>
      <c r="F17" s="1" t="s">
        <v>118</v>
      </c>
      <c r="G17" s="1" t="s">
        <v>120</v>
      </c>
      <c r="H17" s="10">
        <v>45840.241561608796</v>
      </c>
      <c r="I17" s="1">
        <v>0</v>
      </c>
      <c r="J17" s="1"/>
    </row>
    <row r="18" spans="1:10" x14ac:dyDescent="0.25">
      <c r="A18" s="1" t="s">
        <v>127</v>
      </c>
      <c r="B18" s="1">
        <v>17</v>
      </c>
      <c r="C18" s="1">
        <v>1</v>
      </c>
      <c r="D18" s="1" t="s">
        <v>118</v>
      </c>
      <c r="E18" s="1">
        <v>450</v>
      </c>
      <c r="F18" s="1" t="s">
        <v>118</v>
      </c>
      <c r="G18" s="1" t="s">
        <v>120</v>
      </c>
      <c r="H18" s="10">
        <v>45840.241561608796</v>
      </c>
      <c r="I18" s="1">
        <v>0</v>
      </c>
      <c r="J18" s="1"/>
    </row>
    <row r="19" spans="1:10" x14ac:dyDescent="0.25">
      <c r="A19" s="1" t="s">
        <v>128</v>
      </c>
      <c r="B19" s="1">
        <v>18</v>
      </c>
      <c r="C19" s="1">
        <v>1</v>
      </c>
      <c r="D19" s="1" t="s">
        <v>118</v>
      </c>
      <c r="E19" s="1">
        <v>450</v>
      </c>
      <c r="F19" s="1" t="s">
        <v>118</v>
      </c>
      <c r="G19" s="1" t="s">
        <v>120</v>
      </c>
      <c r="H19" s="10">
        <v>45840.241561608796</v>
      </c>
      <c r="I19" s="1">
        <v>0</v>
      </c>
      <c r="J19" s="1"/>
    </row>
    <row r="20" spans="1:10" x14ac:dyDescent="0.25">
      <c r="A20" s="1" t="s">
        <v>129</v>
      </c>
      <c r="B20" s="1">
        <v>19</v>
      </c>
      <c r="C20" s="1">
        <v>27</v>
      </c>
      <c r="D20" s="1" t="s">
        <v>118</v>
      </c>
      <c r="E20" s="1">
        <v>450</v>
      </c>
      <c r="F20" s="1" t="s">
        <v>118</v>
      </c>
      <c r="G20" s="1" t="s">
        <v>120</v>
      </c>
      <c r="H20" s="10">
        <v>45840.241561608796</v>
      </c>
      <c r="I20" s="1">
        <v>0</v>
      </c>
      <c r="J20" s="1"/>
    </row>
    <row r="21" spans="1:10" x14ac:dyDescent="0.25">
      <c r="A21" s="1" t="s">
        <v>130</v>
      </c>
      <c r="B21" s="1">
        <v>20</v>
      </c>
      <c r="C21" s="1">
        <v>27</v>
      </c>
      <c r="D21" s="1" t="s">
        <v>118</v>
      </c>
      <c r="E21" s="1">
        <v>450</v>
      </c>
      <c r="F21" s="1" t="s">
        <v>118</v>
      </c>
      <c r="G21" s="1" t="s">
        <v>120</v>
      </c>
      <c r="H21" s="10">
        <v>45840.241561608796</v>
      </c>
      <c r="I21" s="1">
        <v>0</v>
      </c>
      <c r="J21" s="1"/>
    </row>
    <row r="22" spans="1:10" x14ac:dyDescent="0.25">
      <c r="A22" s="1" t="s">
        <v>131</v>
      </c>
      <c r="B22" s="1">
        <v>21</v>
      </c>
      <c r="C22" s="1">
        <v>27</v>
      </c>
      <c r="D22" s="1" t="s">
        <v>118</v>
      </c>
      <c r="E22" s="1">
        <v>450</v>
      </c>
      <c r="F22" s="1" t="s">
        <v>118</v>
      </c>
      <c r="G22" s="1" t="s">
        <v>120</v>
      </c>
      <c r="H22" s="10">
        <v>45840.241561608796</v>
      </c>
      <c r="I22" s="1">
        <v>0</v>
      </c>
      <c r="J22" s="1"/>
    </row>
    <row r="23" spans="1:10" x14ac:dyDescent="0.25">
      <c r="A23" s="1" t="s">
        <v>132</v>
      </c>
      <c r="B23" s="1">
        <v>22</v>
      </c>
      <c r="C23" s="1">
        <v>27</v>
      </c>
      <c r="D23" s="1" t="s">
        <v>118</v>
      </c>
      <c r="E23" s="1">
        <v>450</v>
      </c>
      <c r="F23" s="1" t="s">
        <v>118</v>
      </c>
      <c r="G23" s="1" t="s">
        <v>120</v>
      </c>
      <c r="H23" s="10">
        <v>45840.241561608796</v>
      </c>
      <c r="I23" s="1">
        <v>0</v>
      </c>
      <c r="J23" s="1"/>
    </row>
    <row r="24" spans="1:10" x14ac:dyDescent="0.25">
      <c r="A24" s="1" t="s">
        <v>63</v>
      </c>
      <c r="B24" s="1">
        <v>23</v>
      </c>
      <c r="C24" s="1">
        <v>2</v>
      </c>
      <c r="D24" s="1" t="s">
        <v>118</v>
      </c>
      <c r="E24" s="1">
        <v>450</v>
      </c>
      <c r="F24" s="1" t="s">
        <v>118</v>
      </c>
      <c r="G24" s="1" t="s">
        <v>120</v>
      </c>
      <c r="H24" s="10">
        <v>45840.241561608796</v>
      </c>
      <c r="I24" s="1">
        <v>0</v>
      </c>
      <c r="J24" s="1"/>
    </row>
    <row r="25" spans="1:10" x14ac:dyDescent="0.25">
      <c r="A25" s="1" t="s">
        <v>68</v>
      </c>
      <c r="B25" s="1">
        <v>24</v>
      </c>
      <c r="C25" s="1">
        <v>2</v>
      </c>
      <c r="D25" s="1" t="s">
        <v>118</v>
      </c>
      <c r="E25" s="1">
        <v>450</v>
      </c>
      <c r="F25" s="1" t="s">
        <v>118</v>
      </c>
      <c r="G25" s="1" t="s">
        <v>120</v>
      </c>
      <c r="H25" s="10">
        <v>45840.241561608796</v>
      </c>
      <c r="I25" s="1">
        <v>0</v>
      </c>
      <c r="J25" s="1"/>
    </row>
    <row r="26" spans="1:10" x14ac:dyDescent="0.25">
      <c r="A26" s="1" t="s">
        <v>69</v>
      </c>
      <c r="B26" s="1">
        <v>25</v>
      </c>
      <c r="C26" s="1">
        <v>2</v>
      </c>
      <c r="D26" s="1" t="s">
        <v>118</v>
      </c>
      <c r="E26" s="1">
        <v>450</v>
      </c>
      <c r="F26" s="1" t="s">
        <v>118</v>
      </c>
      <c r="G26" s="1" t="s">
        <v>120</v>
      </c>
      <c r="H26" s="10">
        <v>45840.241561608796</v>
      </c>
      <c r="I26" s="1">
        <v>0</v>
      </c>
      <c r="J26" s="1"/>
    </row>
    <row r="27" spans="1:10" x14ac:dyDescent="0.25">
      <c r="A27" s="1" t="s">
        <v>70</v>
      </c>
      <c r="B27" s="1">
        <v>26</v>
      </c>
      <c r="C27" s="1">
        <v>2</v>
      </c>
      <c r="D27" s="1" t="s">
        <v>118</v>
      </c>
      <c r="E27" s="1">
        <v>450</v>
      </c>
      <c r="F27" s="1" t="s">
        <v>118</v>
      </c>
      <c r="G27" s="1" t="s">
        <v>120</v>
      </c>
      <c r="H27" s="10">
        <v>45840.241561608796</v>
      </c>
      <c r="I27" s="1">
        <v>0</v>
      </c>
      <c r="J27" s="1"/>
    </row>
    <row r="28" spans="1:10" x14ac:dyDescent="0.25">
      <c r="A28" s="1" t="s">
        <v>133</v>
      </c>
      <c r="B28" s="1">
        <v>27</v>
      </c>
      <c r="C28" s="1">
        <v>3</v>
      </c>
      <c r="D28" s="1" t="s">
        <v>118</v>
      </c>
      <c r="E28" s="1">
        <v>450</v>
      </c>
      <c r="F28" s="1" t="s">
        <v>118</v>
      </c>
      <c r="G28" s="1" t="s">
        <v>120</v>
      </c>
      <c r="H28" s="10">
        <v>45840.241561608796</v>
      </c>
      <c r="I28" s="1">
        <v>0</v>
      </c>
      <c r="J28" s="1"/>
    </row>
    <row r="29" spans="1:10" x14ac:dyDescent="0.25">
      <c r="A29" s="1" t="s">
        <v>72</v>
      </c>
      <c r="B29" s="1">
        <v>28</v>
      </c>
      <c r="C29" s="1">
        <v>3</v>
      </c>
      <c r="D29" s="1" t="s">
        <v>118</v>
      </c>
      <c r="E29" s="1">
        <v>450</v>
      </c>
      <c r="F29" s="1" t="s">
        <v>118</v>
      </c>
      <c r="G29" s="1" t="s">
        <v>120</v>
      </c>
      <c r="H29" s="10">
        <v>45840.241561608796</v>
      </c>
      <c r="I29" s="1">
        <v>0</v>
      </c>
      <c r="J29" s="1"/>
    </row>
    <row r="30" spans="1:10" x14ac:dyDescent="0.25">
      <c r="A30" s="1" t="s">
        <v>73</v>
      </c>
      <c r="B30" s="1">
        <v>29</v>
      </c>
      <c r="C30" s="1">
        <v>3</v>
      </c>
      <c r="D30" s="1" t="s">
        <v>118</v>
      </c>
      <c r="E30" s="1">
        <v>450</v>
      </c>
      <c r="F30" s="1" t="s">
        <v>118</v>
      </c>
      <c r="G30" s="1" t="s">
        <v>120</v>
      </c>
      <c r="H30" s="10">
        <v>45840.241561608796</v>
      </c>
      <c r="I30" s="1">
        <v>0</v>
      </c>
      <c r="J30" s="1"/>
    </row>
    <row r="31" spans="1:10" x14ac:dyDescent="0.25">
      <c r="A31" s="1" t="s">
        <v>74</v>
      </c>
      <c r="B31" s="1">
        <v>30</v>
      </c>
      <c r="C31" s="1">
        <v>4</v>
      </c>
      <c r="D31" s="1" t="s">
        <v>118</v>
      </c>
      <c r="E31" s="1">
        <v>450</v>
      </c>
      <c r="F31" s="1" t="s">
        <v>118</v>
      </c>
      <c r="G31" s="1" t="s">
        <v>120</v>
      </c>
      <c r="H31" s="10">
        <v>45840.241561608796</v>
      </c>
      <c r="I31" s="1">
        <v>0</v>
      </c>
      <c r="J31" s="1"/>
    </row>
    <row r="32" spans="1:10" x14ac:dyDescent="0.25">
      <c r="A32" s="1" t="s">
        <v>79</v>
      </c>
      <c r="B32" s="1">
        <v>31</v>
      </c>
      <c r="C32" s="1">
        <v>4</v>
      </c>
      <c r="D32" s="1" t="s">
        <v>118</v>
      </c>
      <c r="E32" s="1">
        <v>450</v>
      </c>
      <c r="F32" s="1" t="s">
        <v>118</v>
      </c>
      <c r="G32" s="1" t="s">
        <v>120</v>
      </c>
      <c r="H32" s="10">
        <v>45840.241561608796</v>
      </c>
      <c r="I32" s="1">
        <v>0</v>
      </c>
      <c r="J32" s="1"/>
    </row>
    <row r="33" spans="1:10" x14ac:dyDescent="0.25">
      <c r="A33" s="1" t="s">
        <v>82</v>
      </c>
      <c r="B33" s="1">
        <v>32</v>
      </c>
      <c r="C33" s="1">
        <v>4</v>
      </c>
      <c r="D33" s="1" t="s">
        <v>118</v>
      </c>
      <c r="E33" s="1">
        <v>450</v>
      </c>
      <c r="F33" s="1" t="s">
        <v>118</v>
      </c>
      <c r="G33" s="1" t="s">
        <v>120</v>
      </c>
      <c r="H33" s="10">
        <v>45840.241561608796</v>
      </c>
      <c r="I33" s="1">
        <v>0</v>
      </c>
      <c r="J33" s="1"/>
    </row>
    <row r="34" spans="1:10" x14ac:dyDescent="0.25">
      <c r="A34" s="1" t="s">
        <v>80</v>
      </c>
      <c r="B34" s="1">
        <v>33</v>
      </c>
      <c r="C34" s="1">
        <v>4</v>
      </c>
      <c r="D34" s="1" t="s">
        <v>118</v>
      </c>
      <c r="E34" s="1">
        <v>450</v>
      </c>
      <c r="F34" s="1" t="s">
        <v>118</v>
      </c>
      <c r="G34" s="1" t="s">
        <v>120</v>
      </c>
      <c r="H34" s="10">
        <v>45840.241561608796</v>
      </c>
      <c r="I34" s="1">
        <v>0</v>
      </c>
      <c r="J34" s="1"/>
    </row>
    <row r="35" spans="1:10" x14ac:dyDescent="0.25">
      <c r="A35" s="1" t="s">
        <v>134</v>
      </c>
      <c r="B35" s="1">
        <v>34</v>
      </c>
      <c r="C35" s="1">
        <v>5</v>
      </c>
      <c r="D35" s="1" t="s">
        <v>118</v>
      </c>
      <c r="E35" s="1">
        <v>450</v>
      </c>
      <c r="F35" s="1" t="s">
        <v>118</v>
      </c>
      <c r="G35" s="1" t="s">
        <v>120</v>
      </c>
      <c r="H35" s="10">
        <v>45840.241561608796</v>
      </c>
      <c r="I35" s="1">
        <v>0</v>
      </c>
      <c r="J35" s="1"/>
    </row>
    <row r="36" spans="1:10" x14ac:dyDescent="0.25">
      <c r="A36" s="1" t="s">
        <v>135</v>
      </c>
      <c r="B36" s="1">
        <v>35</v>
      </c>
      <c r="C36" s="1">
        <v>6</v>
      </c>
      <c r="D36" s="1" t="s">
        <v>118</v>
      </c>
      <c r="E36" s="1">
        <v>450</v>
      </c>
      <c r="F36" s="1" t="s">
        <v>118</v>
      </c>
      <c r="G36" s="1" t="s">
        <v>120</v>
      </c>
      <c r="H36" s="10">
        <v>45840.241561608796</v>
      </c>
      <c r="I36" s="1">
        <v>0</v>
      </c>
      <c r="J36" s="1"/>
    </row>
    <row r="37" spans="1:10" x14ac:dyDescent="0.25">
      <c r="A37" s="1" t="s">
        <v>136</v>
      </c>
      <c r="B37" s="1">
        <v>36</v>
      </c>
      <c r="C37" s="1">
        <v>7</v>
      </c>
      <c r="D37" s="1" t="s">
        <v>118</v>
      </c>
      <c r="E37" s="1">
        <v>450</v>
      </c>
      <c r="F37" s="1" t="s">
        <v>118</v>
      </c>
      <c r="G37" s="1" t="s">
        <v>120</v>
      </c>
      <c r="H37" s="10">
        <v>45840.241561608796</v>
      </c>
      <c r="I37" s="1">
        <v>0</v>
      </c>
      <c r="J37" s="1"/>
    </row>
    <row r="38" spans="1:10" x14ac:dyDescent="0.25">
      <c r="A38" s="1" t="s">
        <v>137</v>
      </c>
      <c r="B38" s="1">
        <v>37</v>
      </c>
      <c r="C38" s="1">
        <v>9</v>
      </c>
      <c r="D38" s="1" t="s">
        <v>118</v>
      </c>
      <c r="E38" s="1">
        <v>450</v>
      </c>
      <c r="F38" s="1" t="s">
        <v>118</v>
      </c>
      <c r="G38" s="1" t="s">
        <v>120</v>
      </c>
      <c r="H38" s="10">
        <v>45840.241561608796</v>
      </c>
      <c r="I38" s="1">
        <v>0</v>
      </c>
      <c r="J38" s="1"/>
    </row>
    <row r="39" spans="1:10" x14ac:dyDescent="0.25">
      <c r="A39" s="1" t="s">
        <v>138</v>
      </c>
      <c r="B39" s="1">
        <v>38</v>
      </c>
      <c r="C39" s="1">
        <v>8</v>
      </c>
      <c r="D39" s="1" t="s">
        <v>118</v>
      </c>
      <c r="E39" s="1">
        <v>450</v>
      </c>
      <c r="F39" s="1" t="s">
        <v>118</v>
      </c>
      <c r="G39" s="1" t="s">
        <v>120</v>
      </c>
      <c r="H39" s="10">
        <v>45840.241561608796</v>
      </c>
      <c r="I39" s="1">
        <v>0</v>
      </c>
      <c r="J39" s="1"/>
    </row>
    <row r="40" spans="1:10" x14ac:dyDescent="0.25">
      <c r="A40" s="1" t="s">
        <v>139</v>
      </c>
      <c r="B40" s="1">
        <v>39</v>
      </c>
      <c r="C40" s="1">
        <v>10</v>
      </c>
      <c r="D40" s="1" t="s">
        <v>118</v>
      </c>
      <c r="E40" s="1">
        <v>450</v>
      </c>
      <c r="F40" s="1" t="s">
        <v>118</v>
      </c>
      <c r="G40" s="1" t="s">
        <v>120</v>
      </c>
      <c r="H40" s="10">
        <v>45840.241561608796</v>
      </c>
      <c r="I40" s="1">
        <v>0</v>
      </c>
      <c r="J40" s="1"/>
    </row>
    <row r="41" spans="1:10" x14ac:dyDescent="0.25">
      <c r="A41" s="1" t="s">
        <v>140</v>
      </c>
      <c r="B41" s="1">
        <v>40</v>
      </c>
      <c r="C41" s="1">
        <v>11</v>
      </c>
      <c r="D41" s="1" t="s">
        <v>118</v>
      </c>
      <c r="E41" s="1">
        <v>450</v>
      </c>
      <c r="F41" s="1" t="s">
        <v>118</v>
      </c>
      <c r="G41" s="1" t="s">
        <v>120</v>
      </c>
      <c r="H41" s="10">
        <v>45840.241561608796</v>
      </c>
      <c r="I41" s="1">
        <v>0</v>
      </c>
      <c r="J41" s="1"/>
    </row>
    <row r="42" spans="1:10" x14ac:dyDescent="0.25">
      <c r="A42" s="1" t="s">
        <v>141</v>
      </c>
      <c r="B42" s="1">
        <v>41</v>
      </c>
      <c r="C42" s="1">
        <v>12</v>
      </c>
      <c r="D42" s="1" t="s">
        <v>118</v>
      </c>
      <c r="E42" s="1">
        <v>450</v>
      </c>
      <c r="F42" s="1" t="s">
        <v>118</v>
      </c>
      <c r="G42" s="1" t="s">
        <v>120</v>
      </c>
      <c r="H42" s="10">
        <v>45840.241561608796</v>
      </c>
      <c r="I42" s="1">
        <v>0</v>
      </c>
      <c r="J42" s="1"/>
    </row>
    <row r="43" spans="1:10" x14ac:dyDescent="0.25">
      <c r="A43" s="1" t="s">
        <v>142</v>
      </c>
      <c r="B43" s="1">
        <v>42</v>
      </c>
      <c r="C43" s="1">
        <v>13</v>
      </c>
      <c r="D43" s="1" t="s">
        <v>118</v>
      </c>
      <c r="E43" s="1">
        <v>450</v>
      </c>
      <c r="F43" s="1" t="s">
        <v>118</v>
      </c>
      <c r="G43" s="1" t="s">
        <v>120</v>
      </c>
      <c r="H43" s="10">
        <v>45840.241561608796</v>
      </c>
      <c r="I43" s="1">
        <v>0</v>
      </c>
      <c r="J43" s="1"/>
    </row>
    <row r="44" spans="1:10" x14ac:dyDescent="0.25">
      <c r="A44" s="1" t="s">
        <v>226</v>
      </c>
      <c r="B44" s="1">
        <v>43</v>
      </c>
      <c r="C44" s="1">
        <v>14</v>
      </c>
      <c r="D44" s="1" t="s">
        <v>118</v>
      </c>
      <c r="E44" s="1">
        <v>450</v>
      </c>
      <c r="F44" s="1" t="s">
        <v>118</v>
      </c>
      <c r="G44" s="1" t="s">
        <v>120</v>
      </c>
      <c r="H44" s="10">
        <v>45840.241561608796</v>
      </c>
      <c r="I44" s="1">
        <v>0</v>
      </c>
      <c r="J44" s="1"/>
    </row>
    <row r="45" spans="1:10" x14ac:dyDescent="0.25">
      <c r="A45" s="1" t="s">
        <v>143</v>
      </c>
      <c r="B45" s="1">
        <v>44</v>
      </c>
      <c r="C45" s="1">
        <v>14</v>
      </c>
      <c r="D45" s="1" t="s">
        <v>118</v>
      </c>
      <c r="E45" s="1">
        <v>450</v>
      </c>
      <c r="F45" s="1" t="s">
        <v>118</v>
      </c>
      <c r="G45" s="1" t="s">
        <v>120</v>
      </c>
      <c r="H45" s="10">
        <v>45840.241561608796</v>
      </c>
      <c r="I45" s="1">
        <v>0</v>
      </c>
      <c r="J45" s="1"/>
    </row>
    <row r="46" spans="1:10" x14ac:dyDescent="0.25">
      <c r="A46" s="1" t="s">
        <v>144</v>
      </c>
      <c r="B46" s="1">
        <v>45</v>
      </c>
      <c r="C46" s="1">
        <v>14</v>
      </c>
      <c r="D46" s="1" t="s">
        <v>118</v>
      </c>
      <c r="E46" s="1">
        <v>450</v>
      </c>
      <c r="F46" s="1" t="s">
        <v>118</v>
      </c>
      <c r="G46" s="1" t="s">
        <v>120</v>
      </c>
      <c r="H46" s="10">
        <v>45840.241561608796</v>
      </c>
      <c r="I46" s="1">
        <v>0</v>
      </c>
      <c r="J46" s="1"/>
    </row>
    <row r="47" spans="1:10" x14ac:dyDescent="0.25">
      <c r="A47" s="1" t="s">
        <v>145</v>
      </c>
      <c r="B47" s="1">
        <v>46</v>
      </c>
      <c r="C47" s="1">
        <v>14</v>
      </c>
      <c r="D47" s="1" t="s">
        <v>118</v>
      </c>
      <c r="E47" s="1">
        <v>450</v>
      </c>
      <c r="F47" s="1" t="s">
        <v>118</v>
      </c>
      <c r="G47" s="1" t="s">
        <v>120</v>
      </c>
      <c r="H47" s="10">
        <v>45840.241561608796</v>
      </c>
      <c r="I47" s="1">
        <v>0</v>
      </c>
      <c r="J47" s="1"/>
    </row>
    <row r="48" spans="1:10" x14ac:dyDescent="0.25">
      <c r="A48" s="1" t="s">
        <v>146</v>
      </c>
      <c r="B48" s="1">
        <v>47</v>
      </c>
      <c r="C48" s="1">
        <v>14</v>
      </c>
      <c r="D48" s="1" t="s">
        <v>118</v>
      </c>
      <c r="E48" s="1">
        <v>450</v>
      </c>
      <c r="F48" s="1" t="s">
        <v>118</v>
      </c>
      <c r="G48" s="1" t="s">
        <v>120</v>
      </c>
      <c r="H48" s="10">
        <v>45840.241561608796</v>
      </c>
      <c r="I48" s="1">
        <v>0</v>
      </c>
      <c r="J48" s="1"/>
    </row>
    <row r="49" spans="1:10" x14ac:dyDescent="0.25">
      <c r="A49" s="1" t="s">
        <v>147</v>
      </c>
      <c r="B49" s="1">
        <v>48</v>
      </c>
      <c r="C49" s="1">
        <v>14</v>
      </c>
      <c r="D49" s="1" t="s">
        <v>118</v>
      </c>
      <c r="E49" s="1">
        <v>450</v>
      </c>
      <c r="F49" s="1" t="s">
        <v>118</v>
      </c>
      <c r="G49" s="1" t="s">
        <v>120</v>
      </c>
      <c r="H49" s="10">
        <v>45840.241561608796</v>
      </c>
      <c r="I49" s="1">
        <v>0</v>
      </c>
      <c r="J49" s="1"/>
    </row>
    <row r="50" spans="1:10" x14ac:dyDescent="0.25">
      <c r="A50" s="1" t="s">
        <v>148</v>
      </c>
      <c r="B50" s="1">
        <v>49</v>
      </c>
      <c r="C50" s="1">
        <v>14</v>
      </c>
      <c r="D50" s="1" t="s">
        <v>118</v>
      </c>
      <c r="E50" s="1">
        <v>450</v>
      </c>
      <c r="F50" s="1" t="s">
        <v>118</v>
      </c>
      <c r="G50" s="1" t="s">
        <v>120</v>
      </c>
      <c r="H50" s="10">
        <v>45840.241561608796</v>
      </c>
      <c r="I50" s="1">
        <v>0</v>
      </c>
      <c r="J50" s="1"/>
    </row>
    <row r="51" spans="1:10" x14ac:dyDescent="0.25">
      <c r="A51" s="1" t="s">
        <v>222</v>
      </c>
      <c r="B51" s="1">
        <v>50</v>
      </c>
      <c r="C51" s="1">
        <v>14</v>
      </c>
      <c r="D51" s="1" t="s">
        <v>118</v>
      </c>
      <c r="E51" s="1">
        <v>450</v>
      </c>
      <c r="F51" s="1" t="s">
        <v>118</v>
      </c>
      <c r="G51" s="1" t="s">
        <v>120</v>
      </c>
      <c r="H51" s="10">
        <v>45840.241561608796</v>
      </c>
      <c r="I51" s="1">
        <v>0</v>
      </c>
      <c r="J51" s="1"/>
    </row>
    <row r="52" spans="1:10" x14ac:dyDescent="0.25">
      <c r="A52" s="1" t="s">
        <v>229</v>
      </c>
      <c r="B52" s="1">
        <v>51</v>
      </c>
      <c r="C52" s="1">
        <v>14</v>
      </c>
      <c r="D52" s="1" t="s">
        <v>118</v>
      </c>
      <c r="E52" s="1">
        <v>450</v>
      </c>
      <c r="F52" s="1" t="s">
        <v>118</v>
      </c>
      <c r="G52" s="1" t="s">
        <v>120</v>
      </c>
      <c r="H52" s="10">
        <v>45840.241561608796</v>
      </c>
      <c r="I52" s="1">
        <v>0</v>
      </c>
      <c r="J52" s="1"/>
    </row>
    <row r="53" spans="1:10" x14ac:dyDescent="0.25">
      <c r="A53" s="1" t="s">
        <v>230</v>
      </c>
      <c r="B53" s="1">
        <v>52</v>
      </c>
      <c r="C53" s="1">
        <v>14</v>
      </c>
      <c r="D53" s="1" t="s">
        <v>118</v>
      </c>
      <c r="E53" s="1">
        <v>450</v>
      </c>
      <c r="F53" s="1" t="s">
        <v>118</v>
      </c>
      <c r="G53" s="1" t="s">
        <v>120</v>
      </c>
      <c r="H53" s="10">
        <v>45840.241561608796</v>
      </c>
      <c r="I53" s="1">
        <v>0</v>
      </c>
      <c r="J53" s="1"/>
    </row>
    <row r="54" spans="1:10" x14ac:dyDescent="0.25">
      <c r="A54" s="1" t="s">
        <v>149</v>
      </c>
      <c r="B54" s="1">
        <v>53</v>
      </c>
      <c r="C54" s="1">
        <v>14</v>
      </c>
      <c r="D54" s="1" t="s">
        <v>118</v>
      </c>
      <c r="E54" s="1">
        <v>450</v>
      </c>
      <c r="F54" s="1" t="s">
        <v>118</v>
      </c>
      <c r="G54" s="1" t="s">
        <v>120</v>
      </c>
      <c r="H54" s="10">
        <v>45840.241561608796</v>
      </c>
      <c r="I54" s="1">
        <v>0</v>
      </c>
      <c r="J54" s="1"/>
    </row>
    <row r="55" spans="1:10" x14ac:dyDescent="0.25">
      <c r="A55" s="1" t="s">
        <v>150</v>
      </c>
      <c r="B55" s="1">
        <v>54</v>
      </c>
      <c r="C55" s="1">
        <v>14</v>
      </c>
      <c r="D55" s="1" t="s">
        <v>118</v>
      </c>
      <c r="E55" s="1">
        <v>450</v>
      </c>
      <c r="F55" s="1" t="s">
        <v>118</v>
      </c>
      <c r="G55" s="1" t="s">
        <v>120</v>
      </c>
      <c r="H55" s="10">
        <v>45840.241561608796</v>
      </c>
      <c r="I55" s="1">
        <v>0</v>
      </c>
      <c r="J55" s="1"/>
    </row>
    <row r="56" spans="1:10" x14ac:dyDescent="0.25">
      <c r="A56" s="1" t="s">
        <v>151</v>
      </c>
      <c r="B56" s="1">
        <v>55</v>
      </c>
      <c r="C56" s="1">
        <v>14</v>
      </c>
      <c r="D56" s="1" t="s">
        <v>118</v>
      </c>
      <c r="E56" s="1">
        <v>450</v>
      </c>
      <c r="F56" s="1" t="s">
        <v>118</v>
      </c>
      <c r="G56" s="1" t="s">
        <v>120</v>
      </c>
      <c r="H56" s="10">
        <v>45840.241561608796</v>
      </c>
      <c r="I56" s="1">
        <v>0</v>
      </c>
      <c r="J56" s="1"/>
    </row>
    <row r="57" spans="1:10" x14ac:dyDescent="0.25">
      <c r="A57" s="1" t="s">
        <v>152</v>
      </c>
      <c r="B57" s="1">
        <v>56</v>
      </c>
      <c r="C57" s="1">
        <v>14</v>
      </c>
      <c r="D57" s="1" t="s">
        <v>118</v>
      </c>
      <c r="E57" s="1">
        <v>450</v>
      </c>
      <c r="F57" s="1" t="s">
        <v>118</v>
      </c>
      <c r="G57" s="1" t="s">
        <v>120</v>
      </c>
      <c r="H57" s="10">
        <v>45840.241561608796</v>
      </c>
      <c r="I57" s="1">
        <v>0</v>
      </c>
      <c r="J57" s="1"/>
    </row>
    <row r="58" spans="1:10" x14ac:dyDescent="0.25">
      <c r="A58" s="1" t="s">
        <v>153</v>
      </c>
      <c r="B58" s="1">
        <v>57</v>
      </c>
      <c r="C58" s="1">
        <v>14</v>
      </c>
      <c r="D58" s="1" t="s">
        <v>118</v>
      </c>
      <c r="E58" s="1">
        <v>450</v>
      </c>
      <c r="F58" s="1" t="s">
        <v>118</v>
      </c>
      <c r="G58" s="1" t="s">
        <v>120</v>
      </c>
      <c r="H58" s="10">
        <v>45840.241561608796</v>
      </c>
      <c r="I58" s="1">
        <v>0</v>
      </c>
      <c r="J58" s="1"/>
    </row>
    <row r="59" spans="1:10" x14ac:dyDescent="0.25">
      <c r="A59" s="1" t="s">
        <v>154</v>
      </c>
      <c r="B59" s="1">
        <v>58</v>
      </c>
      <c r="C59" s="1">
        <v>15</v>
      </c>
      <c r="D59" s="1" t="s">
        <v>118</v>
      </c>
      <c r="E59" s="1">
        <v>450</v>
      </c>
      <c r="F59" s="1" t="s">
        <v>118</v>
      </c>
      <c r="G59" s="1" t="s">
        <v>120</v>
      </c>
      <c r="H59" s="10">
        <v>45840.241561608796</v>
      </c>
      <c r="I59" s="1">
        <v>0</v>
      </c>
      <c r="J59" s="1"/>
    </row>
    <row r="60" spans="1:10" x14ac:dyDescent="0.25">
      <c r="A60" s="1" t="s">
        <v>155</v>
      </c>
      <c r="B60" s="1">
        <v>59</v>
      </c>
      <c r="C60" s="1">
        <v>16</v>
      </c>
      <c r="D60" s="1" t="s">
        <v>118</v>
      </c>
      <c r="E60" s="1">
        <v>450</v>
      </c>
      <c r="F60" s="1" t="s">
        <v>118</v>
      </c>
      <c r="G60" s="1" t="s">
        <v>120</v>
      </c>
      <c r="H60" s="10">
        <v>45840.241561608796</v>
      </c>
      <c r="I60" s="1">
        <v>0</v>
      </c>
      <c r="J60" s="1"/>
    </row>
    <row r="61" spans="1:10" x14ac:dyDescent="0.25">
      <c r="A61" s="1" t="s">
        <v>156</v>
      </c>
      <c r="B61" s="1">
        <v>60</v>
      </c>
      <c r="C61" s="1">
        <v>17</v>
      </c>
      <c r="D61" s="1" t="s">
        <v>118</v>
      </c>
      <c r="E61" s="1">
        <v>450</v>
      </c>
      <c r="F61" s="1" t="s">
        <v>118</v>
      </c>
      <c r="G61" s="1" t="s">
        <v>120</v>
      </c>
      <c r="H61" s="10">
        <v>45840.241561608796</v>
      </c>
      <c r="I61" s="1">
        <v>0</v>
      </c>
      <c r="J61" s="1"/>
    </row>
    <row r="62" spans="1:10" x14ac:dyDescent="0.25">
      <c r="A62" s="1" t="s">
        <v>157</v>
      </c>
      <c r="B62" s="1">
        <v>61</v>
      </c>
      <c r="C62" s="1">
        <v>18</v>
      </c>
      <c r="D62" s="1" t="s">
        <v>118</v>
      </c>
      <c r="E62" s="1">
        <v>450</v>
      </c>
      <c r="F62" s="1" t="s">
        <v>118</v>
      </c>
      <c r="G62" s="1" t="s">
        <v>120</v>
      </c>
      <c r="H62" s="10">
        <v>45840.241561608796</v>
      </c>
      <c r="I62" s="1">
        <v>0</v>
      </c>
      <c r="J62" s="1"/>
    </row>
    <row r="63" spans="1:10" x14ac:dyDescent="0.25">
      <c r="A63" s="1" t="s">
        <v>158</v>
      </c>
      <c r="B63" s="1">
        <v>62</v>
      </c>
      <c r="C63" s="1">
        <v>19</v>
      </c>
      <c r="D63" s="1" t="s">
        <v>118</v>
      </c>
      <c r="E63" s="1">
        <v>450</v>
      </c>
      <c r="F63" s="1" t="s">
        <v>118</v>
      </c>
      <c r="G63" s="1" t="s">
        <v>120</v>
      </c>
      <c r="H63" s="10">
        <v>45840.241561608796</v>
      </c>
      <c r="I63" s="1">
        <v>0</v>
      </c>
      <c r="J63" s="1"/>
    </row>
    <row r="64" spans="1:10" x14ac:dyDescent="0.25">
      <c r="A64" s="1" t="s">
        <v>159</v>
      </c>
      <c r="B64" s="1">
        <v>63</v>
      </c>
      <c r="C64" s="1">
        <v>20</v>
      </c>
      <c r="D64" s="1" t="s">
        <v>118</v>
      </c>
      <c r="E64" s="1">
        <v>450</v>
      </c>
      <c r="F64" s="1" t="s">
        <v>118</v>
      </c>
      <c r="G64" s="1" t="s">
        <v>120</v>
      </c>
      <c r="H64" s="10">
        <v>45840.241561608796</v>
      </c>
      <c r="I64" s="1">
        <v>0</v>
      </c>
      <c r="J64" s="1"/>
    </row>
    <row r="65" spans="1:10" x14ac:dyDescent="0.25">
      <c r="A65" s="1" t="s">
        <v>160</v>
      </c>
      <c r="B65" s="1">
        <v>64</v>
      </c>
      <c r="C65" s="1">
        <v>21</v>
      </c>
      <c r="D65" s="1" t="s">
        <v>118</v>
      </c>
      <c r="E65" s="1">
        <v>450</v>
      </c>
      <c r="F65" s="1" t="s">
        <v>118</v>
      </c>
      <c r="G65" s="1" t="s">
        <v>120</v>
      </c>
      <c r="H65" s="10">
        <v>45840.241561608796</v>
      </c>
      <c r="I65" s="1">
        <v>0</v>
      </c>
      <c r="J65" s="1"/>
    </row>
    <row r="66" spans="1:10" x14ac:dyDescent="0.25">
      <c r="A66" s="1" t="s">
        <v>161</v>
      </c>
      <c r="B66" s="1">
        <v>65</v>
      </c>
      <c r="C66" s="1">
        <v>22</v>
      </c>
      <c r="D66" s="1" t="s">
        <v>118</v>
      </c>
      <c r="E66" s="1">
        <v>450</v>
      </c>
      <c r="F66" s="1" t="s">
        <v>118</v>
      </c>
      <c r="G66" s="1" t="s">
        <v>120</v>
      </c>
      <c r="H66" s="10">
        <v>45840.241561608796</v>
      </c>
      <c r="I66" s="1">
        <v>0</v>
      </c>
      <c r="J66" s="1"/>
    </row>
    <row r="67" spans="1:10" x14ac:dyDescent="0.25">
      <c r="A67" s="1" t="s">
        <v>162</v>
      </c>
      <c r="B67" s="1">
        <v>66</v>
      </c>
      <c r="C67" s="1">
        <v>23</v>
      </c>
      <c r="D67" s="1" t="s">
        <v>118</v>
      </c>
      <c r="E67" s="1">
        <v>450</v>
      </c>
      <c r="F67" s="1" t="s">
        <v>118</v>
      </c>
      <c r="G67" s="1" t="s">
        <v>120</v>
      </c>
      <c r="H67" s="10">
        <v>45840.241561608796</v>
      </c>
      <c r="I67" s="1">
        <v>0</v>
      </c>
      <c r="J67" s="1"/>
    </row>
    <row r="68" spans="1:10" x14ac:dyDescent="0.25">
      <c r="A68" s="1" t="s">
        <v>163</v>
      </c>
      <c r="B68" s="1">
        <v>67</v>
      </c>
      <c r="C68" s="1">
        <v>24</v>
      </c>
      <c r="D68" s="1" t="s">
        <v>118</v>
      </c>
      <c r="E68" s="1">
        <v>450</v>
      </c>
      <c r="F68" s="1" t="s">
        <v>118</v>
      </c>
      <c r="G68" s="1" t="s">
        <v>120</v>
      </c>
      <c r="H68" s="10">
        <v>45840.241561608796</v>
      </c>
      <c r="I68" s="1">
        <v>0</v>
      </c>
      <c r="J68" s="1"/>
    </row>
    <row r="69" spans="1:10" x14ac:dyDescent="0.25">
      <c r="A69" s="1" t="s">
        <v>164</v>
      </c>
      <c r="B69" s="1">
        <v>68</v>
      </c>
      <c r="C69" s="1">
        <v>25</v>
      </c>
      <c r="D69" s="1" t="s">
        <v>118</v>
      </c>
      <c r="E69" s="1">
        <v>450</v>
      </c>
      <c r="F69" s="1" t="s">
        <v>118</v>
      </c>
      <c r="G69" s="1" t="s">
        <v>120</v>
      </c>
      <c r="H69" s="10">
        <v>45840.241561608796</v>
      </c>
      <c r="I69" s="1">
        <v>0</v>
      </c>
      <c r="J69" s="1"/>
    </row>
    <row r="70" spans="1:10" x14ac:dyDescent="0.25">
      <c r="A70" s="1" t="s">
        <v>165</v>
      </c>
      <c r="B70" s="1">
        <v>69</v>
      </c>
      <c r="C70" s="1">
        <v>25</v>
      </c>
      <c r="D70" s="1" t="s">
        <v>118</v>
      </c>
      <c r="E70" s="1">
        <v>450</v>
      </c>
      <c r="F70" s="1" t="s">
        <v>118</v>
      </c>
      <c r="G70" s="1" t="s">
        <v>120</v>
      </c>
      <c r="H70" s="10">
        <v>45840.241561608796</v>
      </c>
      <c r="I70" s="1">
        <v>0</v>
      </c>
      <c r="J70" s="1"/>
    </row>
    <row r="71" spans="1:10" x14ac:dyDescent="0.25">
      <c r="A71" s="1" t="s">
        <v>166</v>
      </c>
      <c r="B71" s="1">
        <v>70</v>
      </c>
      <c r="C71" s="1">
        <v>26</v>
      </c>
      <c r="D71" s="1" t="s">
        <v>118</v>
      </c>
      <c r="E71" s="1">
        <v>450</v>
      </c>
      <c r="F71" s="1" t="s">
        <v>118</v>
      </c>
      <c r="G71" s="1" t="s">
        <v>120</v>
      </c>
      <c r="H71" s="10">
        <v>45840.241561608796</v>
      </c>
      <c r="I71" s="1">
        <v>0</v>
      </c>
      <c r="J71" s="1"/>
    </row>
    <row r="72" spans="1:10" x14ac:dyDescent="0.25">
      <c r="A72" s="1" t="s">
        <v>167</v>
      </c>
      <c r="B72" s="1">
        <v>71</v>
      </c>
      <c r="C72" s="1">
        <v>27</v>
      </c>
      <c r="D72" s="1" t="s">
        <v>118</v>
      </c>
      <c r="E72" s="1">
        <v>450</v>
      </c>
      <c r="F72" s="1" t="s">
        <v>118</v>
      </c>
      <c r="G72" s="1" t="s">
        <v>120</v>
      </c>
      <c r="H72" s="10">
        <v>45840.241561608796</v>
      </c>
      <c r="I72" s="1">
        <v>0</v>
      </c>
      <c r="J72" s="1"/>
    </row>
    <row r="73" spans="1:10" x14ac:dyDescent="0.25">
      <c r="A73" s="9" t="s">
        <v>71</v>
      </c>
      <c r="B73" s="1">
        <v>72</v>
      </c>
      <c r="C73" s="12">
        <v>3</v>
      </c>
      <c r="D73" s="1" t="s">
        <v>118</v>
      </c>
      <c r="E73" s="1">
        <v>450</v>
      </c>
      <c r="F73" s="1" t="s">
        <v>118</v>
      </c>
      <c r="G73" s="1" t="s">
        <v>120</v>
      </c>
      <c r="H73" s="10">
        <v>45840.241561608796</v>
      </c>
      <c r="I73" s="1">
        <v>0</v>
      </c>
      <c r="J73" s="1" t="str">
        <f>"new Product { Id = "&amp;B73&amp;", CategoryId = "&amp;C73&amp;", SubCategoryId = null, Name = """&amp;A73&amp;""", MRP = 450, CreatedById = UserId, CreatedOn = CurrentTime },"</f>
        <v>new Product { Id = 72, CategoryId = 3, SubCategoryId = null, Name = "FRUTTY BREAD", MRP = 450, CreatedById = UserId, CreatedOn = CurrentTime },</v>
      </c>
    </row>
    <row r="74" spans="1:10" x14ac:dyDescent="0.25">
      <c r="A74" s="1" t="s">
        <v>83</v>
      </c>
      <c r="B74" s="1">
        <v>73</v>
      </c>
      <c r="C74" s="12">
        <v>4</v>
      </c>
      <c r="D74" s="1" t="s">
        <v>118</v>
      </c>
      <c r="E74" s="1">
        <v>450</v>
      </c>
      <c r="F74" s="1" t="s">
        <v>118</v>
      </c>
      <c r="G74" s="1" t="s">
        <v>120</v>
      </c>
      <c r="H74" s="10">
        <v>45840.241561608796</v>
      </c>
      <c r="I74" s="1">
        <v>0</v>
      </c>
      <c r="J74" s="1" t="str">
        <f t="shared" ref="J74:J94" si="0">"new Product { Id = "&amp;B74&amp;", CategoryId = "&amp;C74&amp;", SubCategoryId = null, Name = """&amp;A74&amp;""", MRP = 450, CreatedById = UserId, CreatedOn = CurrentTime },"</f>
        <v>new Product { Id = 73, CategoryId = 4, SubCategoryId = null, Name = "Pineapple Cake", MRP = 450, CreatedById = UserId, CreatedOn = CurrentTime },</v>
      </c>
    </row>
    <row r="75" spans="1:10" x14ac:dyDescent="0.25">
      <c r="A75" s="9" t="s">
        <v>85</v>
      </c>
      <c r="B75" s="1">
        <v>74</v>
      </c>
      <c r="C75" s="12">
        <v>5</v>
      </c>
      <c r="D75" s="1" t="s">
        <v>118</v>
      </c>
      <c r="E75" s="1">
        <v>450</v>
      </c>
      <c r="F75" s="1" t="s">
        <v>118</v>
      </c>
      <c r="G75" s="1" t="s">
        <v>120</v>
      </c>
      <c r="H75" s="10">
        <v>45840.241561608796</v>
      </c>
      <c r="I75" s="1">
        <v>0</v>
      </c>
      <c r="J75" s="1" t="str">
        <f t="shared" si="0"/>
        <v>new Product { Id = 74, CategoryId = 5, SubCategoryId = null, Name = "PLUM CAKE - 800gm", MRP = 450, CreatedById = UserId, CreatedOn = CurrentTime },</v>
      </c>
    </row>
    <row r="76" spans="1:10" x14ac:dyDescent="0.25">
      <c r="A76" s="9" t="s">
        <v>92</v>
      </c>
      <c r="B76" s="1">
        <v>75</v>
      </c>
      <c r="C76" s="12">
        <v>5</v>
      </c>
      <c r="D76" s="1" t="s">
        <v>118</v>
      </c>
      <c r="E76" s="1">
        <v>450</v>
      </c>
      <c r="F76" s="1" t="s">
        <v>118</v>
      </c>
      <c r="G76" s="1" t="s">
        <v>120</v>
      </c>
      <c r="H76" s="10">
        <v>45840.241561608796</v>
      </c>
      <c r="I76" s="1">
        <v>0</v>
      </c>
      <c r="J76" s="1" t="str">
        <f t="shared" si="0"/>
        <v>new Product { Id = 75, CategoryId = 5, SubCategoryId = null, Name = "PLUM CAKE - 600gm", MRP = 450, CreatedById = UserId, CreatedOn = CurrentTime },</v>
      </c>
    </row>
    <row r="77" spans="1:10" x14ac:dyDescent="0.25">
      <c r="A77" s="9" t="s">
        <v>93</v>
      </c>
      <c r="B77" s="1">
        <v>76</v>
      </c>
      <c r="C77" s="12">
        <v>5</v>
      </c>
      <c r="D77" s="1" t="s">
        <v>118</v>
      </c>
      <c r="E77" s="1">
        <v>450</v>
      </c>
      <c r="F77" s="1" t="s">
        <v>118</v>
      </c>
      <c r="G77" s="1" t="s">
        <v>120</v>
      </c>
      <c r="H77" s="10">
        <v>45840.241561608796</v>
      </c>
      <c r="I77" s="1">
        <v>0</v>
      </c>
      <c r="J77" s="1" t="str">
        <f t="shared" si="0"/>
        <v>new Product { Id = 76, CategoryId = 5, SubCategoryId = null, Name = "PLUM CAKE - 300gm", MRP = 450, CreatedById = UserId, CreatedOn = CurrentTime },</v>
      </c>
    </row>
    <row r="78" spans="1:10" x14ac:dyDescent="0.25">
      <c r="A78" s="9" t="s">
        <v>94</v>
      </c>
      <c r="B78" s="1">
        <v>77</v>
      </c>
      <c r="C78" s="12">
        <v>5</v>
      </c>
      <c r="D78" s="1" t="s">
        <v>118</v>
      </c>
      <c r="E78" s="1">
        <v>450</v>
      </c>
      <c r="F78" s="1" t="s">
        <v>118</v>
      </c>
      <c r="G78" s="1" t="s">
        <v>120</v>
      </c>
      <c r="H78" s="10">
        <v>45840.241561608796</v>
      </c>
      <c r="I78" s="1">
        <v>0</v>
      </c>
      <c r="J78" s="1" t="str">
        <f t="shared" si="0"/>
        <v>new Product { Id = 77, CategoryId = 5, SubCategoryId = null, Name = "PLUM CAKE - Tray", MRP = 450, CreatedById = UserId, CreatedOn = CurrentTime },</v>
      </c>
    </row>
    <row r="79" spans="1:10" x14ac:dyDescent="0.25">
      <c r="A79" s="9" t="s">
        <v>95</v>
      </c>
      <c r="B79" s="1">
        <v>78</v>
      </c>
      <c r="C79" s="12">
        <v>5</v>
      </c>
      <c r="D79" s="1" t="s">
        <v>118</v>
      </c>
      <c r="E79" s="1">
        <v>450</v>
      </c>
      <c r="F79" s="1" t="s">
        <v>118</v>
      </c>
      <c r="G79" s="1" t="s">
        <v>120</v>
      </c>
      <c r="H79" s="10">
        <v>45840.241561608796</v>
      </c>
      <c r="I79" s="1">
        <v>0</v>
      </c>
      <c r="J79" s="1" t="str">
        <f t="shared" si="0"/>
        <v>new Product { Id = 78, CategoryId = 5, SubCategoryId = null, Name = "PLUM CAKE - Cup", MRP = 450, CreatedById = UserId, CreatedOn = CurrentTime },</v>
      </c>
    </row>
    <row r="80" spans="1:10" x14ac:dyDescent="0.25">
      <c r="A80" s="9" t="s">
        <v>96</v>
      </c>
      <c r="B80" s="1">
        <v>79</v>
      </c>
      <c r="C80" s="12">
        <v>7</v>
      </c>
      <c r="D80" s="1" t="s">
        <v>118</v>
      </c>
      <c r="E80" s="1">
        <v>450</v>
      </c>
      <c r="F80" s="1" t="s">
        <v>118</v>
      </c>
      <c r="G80" s="1" t="s">
        <v>120</v>
      </c>
      <c r="H80" s="10">
        <v>45840.241561608796</v>
      </c>
      <c r="I80" s="1">
        <v>0</v>
      </c>
      <c r="J80" s="1" t="str">
        <f t="shared" si="0"/>
        <v>new Product { Id = 79, CategoryId = 7, SubCategoryId = null, Name = "CARROT &amp; DATES CAKE - Tray", MRP = 450, CreatedById = UserId, CreatedOn = CurrentTime },</v>
      </c>
    </row>
    <row r="81" spans="1:10" x14ac:dyDescent="0.25">
      <c r="A81" s="9" t="s">
        <v>102</v>
      </c>
      <c r="B81" s="1">
        <v>80</v>
      </c>
      <c r="C81" s="12">
        <v>7</v>
      </c>
      <c r="D81" s="1" t="s">
        <v>118</v>
      </c>
      <c r="E81" s="1">
        <v>450</v>
      </c>
      <c r="F81" s="1" t="s">
        <v>118</v>
      </c>
      <c r="G81" s="1" t="s">
        <v>120</v>
      </c>
      <c r="H81" s="10">
        <v>45840.241561608796</v>
      </c>
      <c r="I81" s="1">
        <v>0</v>
      </c>
      <c r="J81" s="1" t="str">
        <f t="shared" si="0"/>
        <v>new Product { Id = 80, CategoryId = 7, SubCategoryId = null, Name = "CARROT &amp; DATES CAKE - 1 kg", MRP = 450, CreatedById = UserId, CreatedOn = CurrentTime },</v>
      </c>
    </row>
    <row r="82" spans="1:10" x14ac:dyDescent="0.25">
      <c r="A82" s="9" t="s">
        <v>103</v>
      </c>
      <c r="B82" s="1">
        <v>81</v>
      </c>
      <c r="C82" s="12">
        <v>7</v>
      </c>
      <c r="D82" s="1" t="s">
        <v>118</v>
      </c>
      <c r="E82" s="1">
        <v>450</v>
      </c>
      <c r="F82" s="1" t="s">
        <v>118</v>
      </c>
      <c r="G82" s="1" t="s">
        <v>120</v>
      </c>
      <c r="H82" s="10">
        <v>45840.241561608796</v>
      </c>
      <c r="I82" s="1">
        <v>0</v>
      </c>
      <c r="J82" s="1" t="str">
        <f t="shared" si="0"/>
        <v>new Product { Id = 81, CategoryId = 7, SubCategoryId = null, Name = "CARROT &amp; DATES CAKE - 500 gm", MRP = 450, CreatedById = UserId, CreatedOn = CurrentTime },</v>
      </c>
    </row>
    <row r="83" spans="1:10" x14ac:dyDescent="0.25">
      <c r="A83" s="9" t="s">
        <v>105</v>
      </c>
      <c r="B83" s="1">
        <v>82</v>
      </c>
      <c r="C83" s="12">
        <v>13</v>
      </c>
      <c r="D83" s="1" t="s">
        <v>118</v>
      </c>
      <c r="E83" s="1">
        <v>450</v>
      </c>
      <c r="F83" s="1" t="s">
        <v>118</v>
      </c>
      <c r="G83" s="1" t="s">
        <v>120</v>
      </c>
      <c r="H83" s="10">
        <v>45840.241561608796</v>
      </c>
      <c r="I83" s="1">
        <v>0</v>
      </c>
      <c r="J83" s="1" t="str">
        <f t="shared" si="0"/>
        <v>new Product { Id = 82, CategoryId = 13, SubCategoryId = null, Name = "GHEE CAKE - Tray", MRP = 450, CreatedById = UserId, CreatedOn = CurrentTime },</v>
      </c>
    </row>
    <row r="84" spans="1:10" x14ac:dyDescent="0.25">
      <c r="A84" s="9" t="s">
        <v>106</v>
      </c>
      <c r="B84" s="1">
        <v>83</v>
      </c>
      <c r="C84" s="12">
        <v>13</v>
      </c>
      <c r="D84" s="1" t="s">
        <v>118</v>
      </c>
      <c r="E84" s="1">
        <v>450</v>
      </c>
      <c r="F84" s="1" t="s">
        <v>118</v>
      </c>
      <c r="G84" s="1" t="s">
        <v>120</v>
      </c>
      <c r="H84" s="10">
        <v>45840.241561608796</v>
      </c>
      <c r="I84" s="1">
        <v>0</v>
      </c>
      <c r="J84" s="1" t="str">
        <f t="shared" si="0"/>
        <v>new Product { Id = 83, CategoryId = 13, SubCategoryId = null, Name = "GHEE CAKE - 1 kg", MRP = 450, CreatedById = UserId, CreatedOn = CurrentTime },</v>
      </c>
    </row>
    <row r="85" spans="1:10" x14ac:dyDescent="0.25">
      <c r="A85" s="9" t="s">
        <v>107</v>
      </c>
      <c r="B85" s="1">
        <v>84</v>
      </c>
      <c r="C85" s="12">
        <v>13</v>
      </c>
      <c r="D85" s="1" t="s">
        <v>118</v>
      </c>
      <c r="E85" s="1">
        <v>450</v>
      </c>
      <c r="F85" s="1" t="s">
        <v>118</v>
      </c>
      <c r="G85" s="1" t="s">
        <v>120</v>
      </c>
      <c r="H85" s="10">
        <v>45840.241561608796</v>
      </c>
      <c r="I85" s="1">
        <v>0</v>
      </c>
      <c r="J85" s="1" t="str">
        <f t="shared" si="0"/>
        <v>new Product { Id = 84, CategoryId = 13, SubCategoryId = null, Name = "GHEE CAKE - 500 gm", MRP = 450, CreatedById = UserId, CreatedOn = CurrentTime },</v>
      </c>
    </row>
    <row r="86" spans="1:10" x14ac:dyDescent="0.25">
      <c r="A86" s="9" t="s">
        <v>108</v>
      </c>
      <c r="B86" s="1">
        <v>85</v>
      </c>
      <c r="C86" s="12">
        <v>13</v>
      </c>
      <c r="D86" s="1" t="s">
        <v>118</v>
      </c>
      <c r="E86" s="1">
        <v>450</v>
      </c>
      <c r="F86" s="1" t="s">
        <v>118</v>
      </c>
      <c r="G86" s="1" t="s">
        <v>120</v>
      </c>
      <c r="H86" s="10">
        <v>45840.241561608796</v>
      </c>
      <c r="I86" s="1">
        <v>0</v>
      </c>
      <c r="J86" s="1" t="str">
        <f t="shared" si="0"/>
        <v>new Product { Id = 85, CategoryId = 13, SubCategoryId = null, Name = "GHEE CAKE - 350 gm", MRP = 450, CreatedById = UserId, CreatedOn = CurrentTime },</v>
      </c>
    </row>
    <row r="87" spans="1:10" x14ac:dyDescent="0.25">
      <c r="A87" s="9" t="s">
        <v>232</v>
      </c>
      <c r="B87" s="1">
        <v>86</v>
      </c>
      <c r="C87" s="11">
        <v>15</v>
      </c>
      <c r="D87" s="1" t="s">
        <v>118</v>
      </c>
      <c r="E87" s="1">
        <v>450</v>
      </c>
      <c r="F87" s="1" t="s">
        <v>118</v>
      </c>
      <c r="G87" s="1" t="s">
        <v>120</v>
      </c>
      <c r="H87" s="10">
        <v>45840.241561608796</v>
      </c>
      <c r="I87" s="1">
        <v>0</v>
      </c>
      <c r="J87" s="11" t="str">
        <f t="shared" si="0"/>
        <v>new Product { Id = 86, CategoryId = 15, SubCategoryId = null, Name = "Tea Rusk Tray", MRP = 450, CreatedById = UserId, CreatedOn = CurrentTime },</v>
      </c>
    </row>
    <row r="88" spans="1:10" x14ac:dyDescent="0.25">
      <c r="A88" s="9" t="s">
        <v>240</v>
      </c>
      <c r="B88" s="1">
        <v>87</v>
      </c>
      <c r="C88" s="11">
        <v>15</v>
      </c>
      <c r="D88" s="1" t="s">
        <v>118</v>
      </c>
      <c r="E88" s="1">
        <v>450</v>
      </c>
      <c r="F88" s="1" t="s">
        <v>118</v>
      </c>
      <c r="G88" s="1" t="s">
        <v>120</v>
      </c>
      <c r="H88" s="10">
        <v>45840.241561608796</v>
      </c>
      <c r="I88" s="1">
        <v>0</v>
      </c>
      <c r="J88" s="11" t="str">
        <f t="shared" si="0"/>
        <v>new Product { Id = 87, CategoryId = 15, SubCategoryId = null, Name = "Tea Rusk 200 gm", MRP = 450, CreatedById = UserId, CreatedOn = CurrentTime },</v>
      </c>
    </row>
    <row r="89" spans="1:10" x14ac:dyDescent="0.25">
      <c r="A89" s="9" t="s">
        <v>238</v>
      </c>
      <c r="B89" s="1">
        <v>88</v>
      </c>
      <c r="C89" s="11">
        <v>16</v>
      </c>
      <c r="D89" s="1" t="s">
        <v>118</v>
      </c>
      <c r="E89" s="1">
        <v>450</v>
      </c>
      <c r="F89" s="1" t="s">
        <v>118</v>
      </c>
      <c r="G89" s="1" t="s">
        <v>120</v>
      </c>
      <c r="H89" s="10">
        <v>45840.241561608796</v>
      </c>
      <c r="I89" s="1">
        <v>0</v>
      </c>
      <c r="J89" s="11" t="str">
        <f t="shared" si="0"/>
        <v>new Product { Id = 88, CategoryId = 16, SubCategoryId = null, Name = "White Rusk Tray", MRP = 450, CreatedById = UserId, CreatedOn = CurrentTime },</v>
      </c>
    </row>
    <row r="90" spans="1:10" x14ac:dyDescent="0.25">
      <c r="A90" s="9" t="s">
        <v>239</v>
      </c>
      <c r="B90" s="1">
        <v>89</v>
      </c>
      <c r="C90" s="11">
        <v>16</v>
      </c>
      <c r="D90" s="1" t="s">
        <v>118</v>
      </c>
      <c r="E90" s="1">
        <v>450</v>
      </c>
      <c r="F90" s="1" t="s">
        <v>118</v>
      </c>
      <c r="G90" s="1" t="s">
        <v>120</v>
      </c>
      <c r="H90" s="10">
        <v>45840.241561608796</v>
      </c>
      <c r="I90" s="1">
        <v>0</v>
      </c>
      <c r="J90" s="11" t="str">
        <f t="shared" si="0"/>
        <v>new Product { Id = 89, CategoryId = 16, SubCategoryId = null, Name = "White Rusk 200 gm", MRP = 450, CreatedById = UserId, CreatedOn = CurrentTime },</v>
      </c>
    </row>
    <row r="91" spans="1:10" x14ac:dyDescent="0.25">
      <c r="A91" s="18" t="s">
        <v>242</v>
      </c>
      <c r="B91" s="1">
        <v>90</v>
      </c>
      <c r="C91" s="11">
        <v>25</v>
      </c>
      <c r="D91" s="1" t="s">
        <v>118</v>
      </c>
      <c r="E91" s="1">
        <v>450</v>
      </c>
      <c r="F91" s="1" t="s">
        <v>118</v>
      </c>
      <c r="G91" s="1" t="s">
        <v>120</v>
      </c>
      <c r="H91" s="10">
        <v>45840.241561608796</v>
      </c>
      <c r="I91" s="1">
        <v>0</v>
      </c>
      <c r="J91" s="11" t="str">
        <f t="shared" si="0"/>
        <v>new Product { Id = 90, CategoryId = 25, SubCategoryId = null, Name = "Pineapple Muffin 1 pkt (6 pcs)", MRP = 450, CreatedById = UserId, CreatedOn = CurrentTime },</v>
      </c>
    </row>
    <row r="92" spans="1:10" x14ac:dyDescent="0.25">
      <c r="A92" s="18" t="s">
        <v>247</v>
      </c>
      <c r="B92" s="1">
        <v>91</v>
      </c>
      <c r="C92" s="11">
        <v>25</v>
      </c>
      <c r="D92" s="1" t="s">
        <v>118</v>
      </c>
      <c r="E92" s="1">
        <v>450</v>
      </c>
      <c r="F92" s="1" t="s">
        <v>118</v>
      </c>
      <c r="G92" s="1" t="s">
        <v>120</v>
      </c>
      <c r="H92" s="10">
        <v>45840.241561608796</v>
      </c>
      <c r="I92" s="1">
        <v>0</v>
      </c>
      <c r="J92" s="11" t="str">
        <f t="shared" si="0"/>
        <v>new Product { Id = 91, CategoryId = 25, SubCategoryId = null, Name = "Strawberry Muffin 1 pkt (6 pcs)", MRP = 450, CreatedById = UserId, CreatedOn = CurrentTime },</v>
      </c>
    </row>
    <row r="93" spans="1:10" x14ac:dyDescent="0.25">
      <c r="A93" s="18" t="s">
        <v>243</v>
      </c>
      <c r="B93" s="1">
        <v>92</v>
      </c>
      <c r="C93" s="11">
        <v>25</v>
      </c>
      <c r="D93" s="1" t="s">
        <v>118</v>
      </c>
      <c r="E93" s="1">
        <v>450</v>
      </c>
      <c r="F93" s="1" t="s">
        <v>118</v>
      </c>
      <c r="G93" s="1" t="s">
        <v>120</v>
      </c>
      <c r="H93" s="10">
        <v>45840.241561608796</v>
      </c>
      <c r="I93" s="1">
        <v>0</v>
      </c>
      <c r="J93" s="11" t="str">
        <f t="shared" si="0"/>
        <v>new Product { Id = 92, CategoryId = 25, SubCategoryId = null, Name = "Mango Muffin 1 pkt (6 pcs)", MRP = 450, CreatedById = UserId, CreatedOn = CurrentTime },</v>
      </c>
    </row>
    <row r="94" spans="1:10" x14ac:dyDescent="0.25">
      <c r="A94" s="18" t="s">
        <v>244</v>
      </c>
      <c r="B94" s="1">
        <v>93</v>
      </c>
      <c r="C94" s="11">
        <v>25</v>
      </c>
      <c r="D94" s="1" t="s">
        <v>118</v>
      </c>
      <c r="E94" s="1">
        <v>450</v>
      </c>
      <c r="F94" s="1" t="s">
        <v>118</v>
      </c>
      <c r="G94" s="1" t="s">
        <v>120</v>
      </c>
      <c r="H94" s="10">
        <v>45840.241561608796</v>
      </c>
      <c r="I94" s="1">
        <v>0</v>
      </c>
      <c r="J94" s="11" t="str">
        <f t="shared" si="0"/>
        <v>new Product { Id = 93, CategoryId = 25, SubCategoryId = null, Name = "Orange Muffin 1 pkt (6 pcs)", MRP = 450, CreatedById = UserId, CreatedOn = CurrentTime 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F5FA-A863-4B74-A755-55C771800181}">
  <dimension ref="A1:J93"/>
  <sheetViews>
    <sheetView topLeftCell="A79" workbookViewId="0">
      <selection activeCell="J93" sqref="J93"/>
    </sheetView>
  </sheetViews>
  <sheetFormatPr defaultRowHeight="15" x14ac:dyDescent="0.25"/>
  <cols>
    <col min="1" max="1" width="20" bestFit="1" customWidth="1"/>
    <col min="2" max="2" width="14" bestFit="1" customWidth="1"/>
    <col min="3" max="3" width="13.5703125" bestFit="1" customWidth="1"/>
    <col min="4" max="4" width="5" bestFit="1" customWidth="1"/>
    <col min="5" max="5" width="4.7109375" bestFit="1" customWidth="1"/>
    <col min="6" max="6" width="14.28515625" bestFit="1" customWidth="1"/>
    <col min="7" max="7" width="10.5703125" bestFit="1" customWidth="1"/>
    <col min="8" max="8" width="9.5703125" bestFit="1" customWidth="1"/>
  </cols>
  <sheetData>
    <row r="1" spans="1:8" x14ac:dyDescent="0.25">
      <c r="A1" s="1" t="s">
        <v>112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115</v>
      </c>
      <c r="G1" s="10" t="s">
        <v>116</v>
      </c>
      <c r="H1" s="1" t="s">
        <v>117</v>
      </c>
    </row>
    <row r="2" spans="1:8" x14ac:dyDescent="0.25">
      <c r="A2" s="1" t="s">
        <v>206</v>
      </c>
      <c r="B2" s="1">
        <v>64</v>
      </c>
      <c r="C2" s="1">
        <v>20</v>
      </c>
      <c r="D2" s="1">
        <v>300</v>
      </c>
      <c r="E2" s="1" t="s">
        <v>168</v>
      </c>
      <c r="F2" s="1" t="s">
        <v>120</v>
      </c>
      <c r="G2" s="10">
        <v>45840.241561608796</v>
      </c>
      <c r="H2" s="1">
        <v>0</v>
      </c>
    </row>
    <row r="3" spans="1:8" x14ac:dyDescent="0.25">
      <c r="A3" s="1" t="s">
        <v>174</v>
      </c>
      <c r="B3" s="1">
        <v>20</v>
      </c>
      <c r="C3" s="1">
        <v>1.36</v>
      </c>
      <c r="D3" s="1">
        <v>60</v>
      </c>
      <c r="E3" s="1" t="s">
        <v>168</v>
      </c>
      <c r="F3" s="1" t="s">
        <v>120</v>
      </c>
      <c r="G3" s="10">
        <v>45840.241561608796</v>
      </c>
      <c r="H3" s="1">
        <v>0</v>
      </c>
    </row>
    <row r="4" spans="1:8" x14ac:dyDescent="0.25">
      <c r="A4" s="1" t="s">
        <v>15</v>
      </c>
      <c r="B4" s="1">
        <v>21</v>
      </c>
      <c r="C4" s="1">
        <v>6.96</v>
      </c>
      <c r="D4" s="1">
        <v>45</v>
      </c>
      <c r="E4" s="1" t="s">
        <v>168</v>
      </c>
      <c r="F4" s="1" t="s">
        <v>120</v>
      </c>
      <c r="G4" s="10">
        <v>45840.241561608796</v>
      </c>
      <c r="H4" s="1">
        <v>0</v>
      </c>
    </row>
    <row r="5" spans="1:8" x14ac:dyDescent="0.25">
      <c r="A5" s="1" t="s">
        <v>76</v>
      </c>
      <c r="B5" s="1">
        <v>14</v>
      </c>
      <c r="C5" s="1">
        <v>0.95</v>
      </c>
      <c r="D5" s="1">
        <v>85</v>
      </c>
      <c r="E5" s="1" t="s">
        <v>168</v>
      </c>
      <c r="F5" s="1" t="s">
        <v>120</v>
      </c>
      <c r="G5" s="10">
        <v>45840.241561608796</v>
      </c>
      <c r="H5" s="1">
        <v>0</v>
      </c>
    </row>
    <row r="6" spans="1:8" x14ac:dyDescent="0.25">
      <c r="A6" s="1" t="s">
        <v>20</v>
      </c>
      <c r="B6" s="1">
        <v>67</v>
      </c>
      <c r="C6" s="1">
        <v>20</v>
      </c>
      <c r="D6" s="1">
        <v>500</v>
      </c>
      <c r="E6" s="1" t="s">
        <v>168</v>
      </c>
      <c r="F6" s="1" t="s">
        <v>120</v>
      </c>
      <c r="G6" s="10">
        <v>45840.241561608796</v>
      </c>
      <c r="H6" s="1">
        <v>0</v>
      </c>
    </row>
    <row r="7" spans="1:8" x14ac:dyDescent="0.25">
      <c r="A7" s="1" t="s">
        <v>176</v>
      </c>
      <c r="B7" s="1">
        <v>24</v>
      </c>
      <c r="C7" s="1">
        <v>10</v>
      </c>
      <c r="D7" s="1">
        <v>163</v>
      </c>
      <c r="E7" s="1" t="s">
        <v>168</v>
      </c>
      <c r="F7" s="1" t="s">
        <v>120</v>
      </c>
      <c r="G7" s="10">
        <v>45840.241561608796</v>
      </c>
      <c r="H7" s="1">
        <v>0</v>
      </c>
    </row>
    <row r="8" spans="1:8" x14ac:dyDescent="0.25">
      <c r="A8" s="1" t="s">
        <v>198</v>
      </c>
      <c r="B8" s="1">
        <v>55</v>
      </c>
      <c r="C8" s="1">
        <v>7</v>
      </c>
      <c r="D8" s="1">
        <v>120</v>
      </c>
      <c r="E8" s="1" t="s">
        <v>168</v>
      </c>
      <c r="F8" s="1" t="s">
        <v>120</v>
      </c>
      <c r="G8" s="10">
        <v>45840.241561608796</v>
      </c>
      <c r="H8" s="1">
        <v>0</v>
      </c>
    </row>
    <row r="9" spans="1:8" x14ac:dyDescent="0.25">
      <c r="A9" s="1" t="s">
        <v>171</v>
      </c>
      <c r="B9" s="1">
        <v>13</v>
      </c>
      <c r="C9" s="1">
        <v>0.75</v>
      </c>
      <c r="D9" s="1">
        <v>190</v>
      </c>
      <c r="E9" s="1" t="s">
        <v>168</v>
      </c>
      <c r="F9" s="1" t="s">
        <v>120</v>
      </c>
      <c r="G9" s="10">
        <v>45840.241561608796</v>
      </c>
      <c r="H9" s="1">
        <v>0</v>
      </c>
    </row>
    <row r="10" spans="1:8" x14ac:dyDescent="0.25">
      <c r="A10" s="1" t="s">
        <v>65</v>
      </c>
      <c r="B10" s="1">
        <v>12</v>
      </c>
      <c r="C10" s="1">
        <v>1.89</v>
      </c>
      <c r="D10" s="1">
        <v>465</v>
      </c>
      <c r="E10" s="1" t="s">
        <v>168</v>
      </c>
      <c r="F10" s="1" t="s">
        <v>120</v>
      </c>
      <c r="G10" s="10">
        <v>45840.241561608796</v>
      </c>
      <c r="H10" s="1">
        <v>0</v>
      </c>
    </row>
    <row r="11" spans="1:8" x14ac:dyDescent="0.25">
      <c r="A11" s="1" t="s">
        <v>22</v>
      </c>
      <c r="B11" s="1">
        <v>66</v>
      </c>
      <c r="C11" s="1">
        <v>20</v>
      </c>
      <c r="D11" s="1">
        <v>220</v>
      </c>
      <c r="E11" s="1" t="s">
        <v>168</v>
      </c>
      <c r="F11" s="1" t="s">
        <v>120</v>
      </c>
      <c r="G11" s="10">
        <v>45840.241561608796</v>
      </c>
      <c r="H11" s="1">
        <v>0</v>
      </c>
    </row>
    <row r="12" spans="1:8" x14ac:dyDescent="0.25">
      <c r="A12" s="1" t="s">
        <v>75</v>
      </c>
      <c r="B12" s="1">
        <v>40</v>
      </c>
      <c r="C12" s="1">
        <v>0.38500000000000001</v>
      </c>
      <c r="D12" s="1">
        <v>250</v>
      </c>
      <c r="E12" s="1" t="s">
        <v>168</v>
      </c>
      <c r="F12" s="1" t="s">
        <v>120</v>
      </c>
      <c r="G12" s="10">
        <v>45840.241561608796</v>
      </c>
      <c r="H12" s="1">
        <v>0</v>
      </c>
    </row>
    <row r="13" spans="1:8" x14ac:dyDescent="0.25">
      <c r="A13" s="1" t="s">
        <v>191</v>
      </c>
      <c r="B13" s="1">
        <v>46</v>
      </c>
      <c r="C13" s="1">
        <v>100</v>
      </c>
      <c r="D13" s="1">
        <v>110</v>
      </c>
      <c r="E13" s="1" t="s">
        <v>168</v>
      </c>
      <c r="F13" s="1" t="s">
        <v>120</v>
      </c>
      <c r="G13" s="10">
        <v>45840.241561608796</v>
      </c>
      <c r="H13" s="1">
        <v>0</v>
      </c>
    </row>
    <row r="14" spans="1:8" x14ac:dyDescent="0.25">
      <c r="A14" s="4" t="s">
        <v>60</v>
      </c>
      <c r="B14" s="1">
        <v>19</v>
      </c>
      <c r="C14" s="1">
        <v>0.24</v>
      </c>
      <c r="D14" s="1">
        <v>1320</v>
      </c>
      <c r="E14" s="1" t="s">
        <v>168</v>
      </c>
      <c r="F14" s="1" t="s">
        <v>120</v>
      </c>
      <c r="G14" s="10">
        <v>45840.241561608796</v>
      </c>
      <c r="H14" s="1">
        <v>0</v>
      </c>
    </row>
    <row r="15" spans="1:8" x14ac:dyDescent="0.25">
      <c r="A15" s="1" t="s">
        <v>13</v>
      </c>
      <c r="B15" s="1">
        <v>52</v>
      </c>
      <c r="C15" s="1">
        <v>1.46</v>
      </c>
      <c r="D15" s="1">
        <v>220</v>
      </c>
      <c r="E15" s="1" t="s">
        <v>168</v>
      </c>
      <c r="F15" s="1" t="s">
        <v>120</v>
      </c>
      <c r="G15" s="10">
        <v>45840.241561608796</v>
      </c>
      <c r="H15" s="1">
        <v>0</v>
      </c>
    </row>
    <row r="16" spans="1:8" x14ac:dyDescent="0.25">
      <c r="A16" s="1" t="s">
        <v>18</v>
      </c>
      <c r="B16" s="1">
        <v>72</v>
      </c>
      <c r="C16" s="1">
        <v>20</v>
      </c>
      <c r="D16" s="1">
        <v>135</v>
      </c>
      <c r="E16" s="1" t="s">
        <v>168</v>
      </c>
      <c r="F16" s="1" t="s">
        <v>120</v>
      </c>
      <c r="G16" s="10">
        <v>45840.241561608796</v>
      </c>
      <c r="H16" s="1">
        <v>0</v>
      </c>
    </row>
    <row r="17" spans="1:8" x14ac:dyDescent="0.25">
      <c r="A17" s="1" t="s">
        <v>78</v>
      </c>
      <c r="B17" s="1">
        <v>39</v>
      </c>
      <c r="C17" s="1">
        <v>100</v>
      </c>
      <c r="D17" s="1">
        <v>360</v>
      </c>
      <c r="E17" s="1" t="s">
        <v>168</v>
      </c>
      <c r="F17" s="1" t="s">
        <v>120</v>
      </c>
      <c r="G17" s="10">
        <v>45840.241561608796</v>
      </c>
      <c r="H17" s="1">
        <v>0</v>
      </c>
    </row>
    <row r="18" spans="1:8" x14ac:dyDescent="0.25">
      <c r="A18" s="1" t="s">
        <v>32</v>
      </c>
      <c r="B18" s="1">
        <v>17</v>
      </c>
      <c r="C18" s="1">
        <v>1.84</v>
      </c>
      <c r="D18" s="1">
        <v>185</v>
      </c>
      <c r="E18" s="1" t="s">
        <v>168</v>
      </c>
      <c r="F18" s="1" t="s">
        <v>120</v>
      </c>
      <c r="G18" s="10">
        <v>45840.241561608796</v>
      </c>
      <c r="H18" s="1">
        <v>0</v>
      </c>
    </row>
    <row r="19" spans="1:8" x14ac:dyDescent="0.25">
      <c r="A19" s="1" t="s">
        <v>170</v>
      </c>
      <c r="B19" s="1">
        <v>11</v>
      </c>
      <c r="C19" s="1">
        <v>2.645</v>
      </c>
      <c r="D19" s="1">
        <v>210</v>
      </c>
      <c r="E19" s="1" t="s">
        <v>168</v>
      </c>
      <c r="F19" s="1" t="s">
        <v>120</v>
      </c>
      <c r="G19" s="10">
        <v>45840.241561608796</v>
      </c>
      <c r="H19" s="1">
        <v>0</v>
      </c>
    </row>
    <row r="20" spans="1:8" x14ac:dyDescent="0.25">
      <c r="A20" s="1" t="s">
        <v>54</v>
      </c>
      <c r="B20" s="1">
        <v>8</v>
      </c>
      <c r="C20" s="1">
        <v>0.55000000000000004</v>
      </c>
      <c r="D20" s="1">
        <v>85</v>
      </c>
      <c r="E20" s="1" t="s">
        <v>168</v>
      </c>
      <c r="F20" s="1" t="s">
        <v>120</v>
      </c>
      <c r="G20" s="10">
        <v>45840.241561608796</v>
      </c>
      <c r="H20" s="1">
        <v>0</v>
      </c>
    </row>
    <row r="21" spans="1:8" x14ac:dyDescent="0.25">
      <c r="A21" s="1" t="s">
        <v>217</v>
      </c>
      <c r="B21" s="1">
        <v>45</v>
      </c>
      <c r="C21" s="1">
        <v>6.6</v>
      </c>
      <c r="D21" s="1">
        <v>105</v>
      </c>
      <c r="E21" s="1" t="s">
        <v>168</v>
      </c>
      <c r="F21" s="1" t="s">
        <v>120</v>
      </c>
      <c r="G21" s="10">
        <v>45840.241561608796</v>
      </c>
      <c r="H21" s="1">
        <v>0</v>
      </c>
    </row>
    <row r="22" spans="1:8" x14ac:dyDescent="0.25">
      <c r="A22" s="1" t="s">
        <v>178</v>
      </c>
      <c r="B22" s="1">
        <v>27</v>
      </c>
      <c r="C22" s="1">
        <v>0.88</v>
      </c>
      <c r="D22" s="1">
        <v>260</v>
      </c>
      <c r="E22" s="1" t="s">
        <v>168</v>
      </c>
      <c r="F22" s="1" t="s">
        <v>120</v>
      </c>
      <c r="G22" s="10">
        <v>45840.241561608796</v>
      </c>
      <c r="H22" s="1">
        <v>0</v>
      </c>
    </row>
    <row r="23" spans="1:8" x14ac:dyDescent="0.25">
      <c r="A23" s="1" t="s">
        <v>5</v>
      </c>
      <c r="B23" s="1">
        <v>6</v>
      </c>
      <c r="C23" s="1">
        <v>699</v>
      </c>
      <c r="D23" s="1">
        <v>5</v>
      </c>
      <c r="E23" s="1" t="s">
        <v>168</v>
      </c>
      <c r="F23" s="1" t="s">
        <v>120</v>
      </c>
      <c r="G23" s="10">
        <v>45840.241561608796</v>
      </c>
      <c r="H23" s="1">
        <v>0</v>
      </c>
    </row>
    <row r="24" spans="1:8" x14ac:dyDescent="0.25">
      <c r="A24" s="1" t="s">
        <v>29</v>
      </c>
      <c r="B24" s="1">
        <v>29</v>
      </c>
      <c r="C24" s="1">
        <v>0.15</v>
      </c>
      <c r="D24" s="1">
        <v>500</v>
      </c>
      <c r="E24" s="1" t="s">
        <v>168</v>
      </c>
      <c r="F24" s="1" t="s">
        <v>120</v>
      </c>
      <c r="G24" s="10">
        <v>45840.241561608796</v>
      </c>
      <c r="H24" s="1">
        <v>0</v>
      </c>
    </row>
    <row r="25" spans="1:8" x14ac:dyDescent="0.25">
      <c r="A25" s="1" t="s">
        <v>104</v>
      </c>
      <c r="B25" s="1">
        <v>34</v>
      </c>
      <c r="C25" s="1">
        <v>0.15</v>
      </c>
      <c r="D25" s="1">
        <v>220</v>
      </c>
      <c r="E25" s="1" t="s">
        <v>168</v>
      </c>
      <c r="F25" s="1" t="s">
        <v>120</v>
      </c>
      <c r="G25" s="10">
        <v>45840.241561608796</v>
      </c>
      <c r="H25" s="1">
        <v>0</v>
      </c>
    </row>
    <row r="26" spans="1:8" x14ac:dyDescent="0.25">
      <c r="A26" s="1" t="s">
        <v>192</v>
      </c>
      <c r="B26" s="1">
        <v>47</v>
      </c>
      <c r="C26" s="1">
        <v>100</v>
      </c>
      <c r="D26" s="1">
        <v>260</v>
      </c>
      <c r="E26" s="1" t="s">
        <v>168</v>
      </c>
      <c r="F26" s="1" t="s">
        <v>120</v>
      </c>
      <c r="G26" s="10">
        <v>45840.241561608796</v>
      </c>
      <c r="H26" s="1">
        <v>0</v>
      </c>
    </row>
    <row r="27" spans="1:8" x14ac:dyDescent="0.25">
      <c r="A27" s="1" t="s">
        <v>180</v>
      </c>
      <c r="B27" s="1">
        <v>30</v>
      </c>
      <c r="C27" s="1">
        <v>100</v>
      </c>
      <c r="D27" s="1">
        <v>240</v>
      </c>
      <c r="E27" s="1" t="s">
        <v>168</v>
      </c>
      <c r="F27" s="1" t="s">
        <v>120</v>
      </c>
      <c r="G27" s="10">
        <v>45840.241561608796</v>
      </c>
      <c r="H27" s="1">
        <v>0</v>
      </c>
    </row>
    <row r="28" spans="1:8" x14ac:dyDescent="0.25">
      <c r="A28" s="1" t="s">
        <v>203</v>
      </c>
      <c r="B28" s="1">
        <v>61</v>
      </c>
      <c r="C28" s="1">
        <v>20</v>
      </c>
      <c r="D28" s="1">
        <v>400</v>
      </c>
      <c r="E28" s="1" t="s">
        <v>168</v>
      </c>
      <c r="F28" s="1" t="s">
        <v>120</v>
      </c>
      <c r="G28" s="10">
        <v>45840.241561608796</v>
      </c>
      <c r="H28" s="1">
        <v>0</v>
      </c>
    </row>
    <row r="29" spans="1:8" x14ac:dyDescent="0.25">
      <c r="A29" s="1" t="s">
        <v>173</v>
      </c>
      <c r="B29" s="1">
        <v>18</v>
      </c>
      <c r="C29" s="1">
        <v>10</v>
      </c>
      <c r="D29" s="1">
        <v>70</v>
      </c>
      <c r="E29" s="1" t="s">
        <v>168</v>
      </c>
      <c r="F29" s="1" t="s">
        <v>120</v>
      </c>
      <c r="G29" s="10">
        <v>45840.241561608796</v>
      </c>
      <c r="H29" s="1">
        <v>0</v>
      </c>
    </row>
    <row r="30" spans="1:8" x14ac:dyDescent="0.25">
      <c r="A30" s="1" t="s">
        <v>184</v>
      </c>
      <c r="B30" s="1">
        <v>35</v>
      </c>
      <c r="C30" s="1">
        <v>3.74</v>
      </c>
      <c r="D30" s="1">
        <v>75</v>
      </c>
      <c r="E30" s="1" t="s">
        <v>168</v>
      </c>
      <c r="F30" s="1" t="s">
        <v>120</v>
      </c>
      <c r="G30" s="10">
        <v>45840.241561608796</v>
      </c>
      <c r="H30" s="1">
        <v>0</v>
      </c>
    </row>
    <row r="31" spans="1:8" x14ac:dyDescent="0.25">
      <c r="A31" s="1" t="s">
        <v>185</v>
      </c>
      <c r="B31" s="1">
        <v>36</v>
      </c>
      <c r="C31" s="1">
        <v>4.4000000000000004</v>
      </c>
      <c r="D31" s="1">
        <v>75</v>
      </c>
      <c r="E31" s="1" t="s">
        <v>168</v>
      </c>
      <c r="F31" s="1" t="s">
        <v>120</v>
      </c>
      <c r="G31" s="10">
        <v>45840.241561608796</v>
      </c>
      <c r="H31" s="1">
        <v>0</v>
      </c>
    </row>
    <row r="32" spans="1:8" x14ac:dyDescent="0.25">
      <c r="A32" s="1" t="s">
        <v>181</v>
      </c>
      <c r="B32" s="1">
        <v>31</v>
      </c>
      <c r="C32" s="1">
        <v>0.56499999999999995</v>
      </c>
      <c r="D32" s="1">
        <v>180</v>
      </c>
      <c r="E32" s="1" t="s">
        <v>168</v>
      </c>
      <c r="F32" s="1" t="s">
        <v>120</v>
      </c>
      <c r="G32" s="10">
        <v>45840.241561608796</v>
      </c>
      <c r="H32" s="1">
        <v>0</v>
      </c>
    </row>
    <row r="33" spans="1:8" x14ac:dyDescent="0.25">
      <c r="A33" s="1" t="s">
        <v>188</v>
      </c>
      <c r="B33" s="1">
        <v>42</v>
      </c>
      <c r="C33" s="1">
        <v>9.5000000000000001E-2</v>
      </c>
      <c r="D33" s="1">
        <v>185</v>
      </c>
      <c r="E33" s="1" t="s">
        <v>168</v>
      </c>
      <c r="F33" s="1" t="s">
        <v>120</v>
      </c>
      <c r="G33" s="10">
        <v>45840.241561608796</v>
      </c>
      <c r="H33" s="1">
        <v>0</v>
      </c>
    </row>
    <row r="34" spans="1:8" x14ac:dyDescent="0.25">
      <c r="A34" s="1" t="s">
        <v>187</v>
      </c>
      <c r="B34" s="1">
        <v>41</v>
      </c>
      <c r="C34" s="1">
        <v>0.04</v>
      </c>
      <c r="D34" s="1">
        <v>180</v>
      </c>
      <c r="E34" s="1" t="s">
        <v>168</v>
      </c>
      <c r="F34" s="1" t="s">
        <v>120</v>
      </c>
      <c r="G34" s="10">
        <v>45840.241561608796</v>
      </c>
      <c r="H34" s="1">
        <v>0</v>
      </c>
    </row>
    <row r="35" spans="1:8" x14ac:dyDescent="0.25">
      <c r="A35" s="1" t="s">
        <v>99</v>
      </c>
      <c r="B35" s="1">
        <v>38</v>
      </c>
      <c r="C35" s="1">
        <v>0.44500000000000001</v>
      </c>
      <c r="D35" s="1">
        <v>110</v>
      </c>
      <c r="E35" s="1" t="s">
        <v>168</v>
      </c>
      <c r="F35" s="1" t="s">
        <v>120</v>
      </c>
      <c r="G35" s="10">
        <v>45840.241561608796</v>
      </c>
      <c r="H35" s="1">
        <v>0</v>
      </c>
    </row>
    <row r="36" spans="1:8" x14ac:dyDescent="0.25">
      <c r="A36" s="1" t="s">
        <v>196</v>
      </c>
      <c r="B36" s="1">
        <v>53</v>
      </c>
      <c r="C36" s="1">
        <v>300</v>
      </c>
      <c r="D36" s="1">
        <v>138</v>
      </c>
      <c r="E36" s="1" t="s">
        <v>168</v>
      </c>
      <c r="F36" s="1" t="s">
        <v>120</v>
      </c>
      <c r="G36" s="10">
        <v>45840.241561608796</v>
      </c>
      <c r="H36" s="1">
        <v>0</v>
      </c>
    </row>
    <row r="37" spans="1:8" x14ac:dyDescent="0.25">
      <c r="A37" s="1" t="s">
        <v>204</v>
      </c>
      <c r="B37" s="1">
        <v>62</v>
      </c>
      <c r="C37" s="1">
        <v>20</v>
      </c>
      <c r="D37" s="1">
        <v>356</v>
      </c>
      <c r="E37" s="1" t="s">
        <v>168</v>
      </c>
      <c r="F37" s="1" t="s">
        <v>120</v>
      </c>
      <c r="G37" s="10">
        <v>45840.241561608796</v>
      </c>
      <c r="H37" s="1">
        <v>0</v>
      </c>
    </row>
    <row r="38" spans="1:8" x14ac:dyDescent="0.25">
      <c r="A38" s="1" t="s">
        <v>175</v>
      </c>
      <c r="B38" s="1">
        <v>22</v>
      </c>
      <c r="C38" s="1">
        <v>19.7</v>
      </c>
      <c r="D38" s="1">
        <v>159</v>
      </c>
      <c r="E38" s="1" t="s">
        <v>168</v>
      </c>
      <c r="F38" s="1" t="s">
        <v>120</v>
      </c>
      <c r="G38" s="10">
        <v>45840.241561608796</v>
      </c>
      <c r="H38" s="1">
        <v>0</v>
      </c>
    </row>
    <row r="39" spans="1:8" x14ac:dyDescent="0.25">
      <c r="A39" s="1" t="s">
        <v>186</v>
      </c>
      <c r="B39" s="1">
        <v>37</v>
      </c>
      <c r="C39" s="1">
        <v>1.06</v>
      </c>
      <c r="D39" s="1">
        <v>85</v>
      </c>
      <c r="E39" s="1" t="s">
        <v>168</v>
      </c>
      <c r="F39" s="1" t="s">
        <v>120</v>
      </c>
      <c r="G39" s="10">
        <v>45840.241561608796</v>
      </c>
      <c r="H39" s="1">
        <v>0</v>
      </c>
    </row>
    <row r="40" spans="1:8" x14ac:dyDescent="0.25">
      <c r="A40" s="1" t="s">
        <v>6</v>
      </c>
      <c r="B40" s="1">
        <v>1</v>
      </c>
      <c r="C40" s="1">
        <v>295.89999999999998</v>
      </c>
      <c r="D40" s="1">
        <v>36</v>
      </c>
      <c r="E40" s="1" t="s">
        <v>168</v>
      </c>
      <c r="F40" s="1" t="s">
        <v>120</v>
      </c>
      <c r="G40" s="10">
        <v>45840.241561608796</v>
      </c>
      <c r="H40" s="1">
        <v>0</v>
      </c>
    </row>
    <row r="41" spans="1:8" x14ac:dyDescent="0.25">
      <c r="A41" s="1" t="s">
        <v>194</v>
      </c>
      <c r="B41" s="1">
        <v>49</v>
      </c>
      <c r="C41" s="1">
        <v>100</v>
      </c>
      <c r="D41" s="1">
        <v>100</v>
      </c>
      <c r="E41" s="1" t="s">
        <v>168</v>
      </c>
      <c r="F41" s="1" t="s">
        <v>120</v>
      </c>
      <c r="G41" s="10">
        <v>45840.241561608796</v>
      </c>
      <c r="H41" s="1">
        <v>0</v>
      </c>
    </row>
    <row r="42" spans="1:8" x14ac:dyDescent="0.25">
      <c r="A42" s="1" t="s">
        <v>19</v>
      </c>
      <c r="B42" s="1">
        <v>73</v>
      </c>
      <c r="C42" s="1">
        <v>20</v>
      </c>
      <c r="D42" s="1">
        <v>450</v>
      </c>
      <c r="E42" s="1" t="s">
        <v>168</v>
      </c>
      <c r="F42" s="1" t="s">
        <v>120</v>
      </c>
      <c r="G42" s="10">
        <v>45840.241561608796</v>
      </c>
      <c r="H42" s="1">
        <v>0</v>
      </c>
    </row>
    <row r="43" spans="1:8" x14ac:dyDescent="0.25">
      <c r="A43" s="1" t="s">
        <v>12</v>
      </c>
      <c r="B43" s="1">
        <v>4</v>
      </c>
      <c r="C43" s="1">
        <v>0.88</v>
      </c>
      <c r="D43" s="1">
        <v>315</v>
      </c>
      <c r="E43" s="1" t="s">
        <v>168</v>
      </c>
      <c r="F43" s="1" t="s">
        <v>120</v>
      </c>
      <c r="G43" s="10">
        <v>45840.241561608796</v>
      </c>
      <c r="H43" s="1">
        <v>0</v>
      </c>
    </row>
    <row r="44" spans="1:8" x14ac:dyDescent="0.25">
      <c r="A44" s="1" t="s">
        <v>16</v>
      </c>
      <c r="B44" s="1">
        <v>9</v>
      </c>
      <c r="C44" s="1">
        <v>6.76</v>
      </c>
      <c r="D44" s="1">
        <v>256</v>
      </c>
      <c r="E44" s="1" t="s">
        <v>168</v>
      </c>
      <c r="F44" s="1" t="s">
        <v>120</v>
      </c>
      <c r="G44" s="10">
        <v>45840.241561608796</v>
      </c>
      <c r="H44" s="1">
        <v>0</v>
      </c>
    </row>
    <row r="45" spans="1:8" x14ac:dyDescent="0.25">
      <c r="A45" s="1" t="s">
        <v>210</v>
      </c>
      <c r="B45" s="1">
        <v>71</v>
      </c>
      <c r="C45" s="1">
        <v>20</v>
      </c>
      <c r="D45" s="1">
        <v>250</v>
      </c>
      <c r="E45" s="1" t="s">
        <v>168</v>
      </c>
      <c r="F45" s="1" t="s">
        <v>120</v>
      </c>
      <c r="G45" s="10">
        <v>45840.241561608796</v>
      </c>
      <c r="H45" s="1">
        <v>0</v>
      </c>
    </row>
    <row r="46" spans="1:8" x14ac:dyDescent="0.25">
      <c r="A46" s="1" t="s">
        <v>209</v>
      </c>
      <c r="B46" s="1">
        <v>70</v>
      </c>
      <c r="C46" s="1">
        <v>20</v>
      </c>
      <c r="D46" s="1">
        <v>200</v>
      </c>
      <c r="E46" s="1" t="s">
        <v>168</v>
      </c>
      <c r="F46" s="1" t="s">
        <v>120</v>
      </c>
      <c r="G46" s="10">
        <v>45840.241561608796</v>
      </c>
      <c r="H46" s="1">
        <v>0</v>
      </c>
    </row>
    <row r="47" spans="1:8" x14ac:dyDescent="0.25">
      <c r="A47" s="1" t="s">
        <v>195</v>
      </c>
      <c r="B47" s="1">
        <v>50</v>
      </c>
      <c r="C47" s="1">
        <v>100</v>
      </c>
      <c r="D47" s="1">
        <v>100</v>
      </c>
      <c r="E47" s="1" t="s">
        <v>168</v>
      </c>
      <c r="F47" s="1" t="s">
        <v>120</v>
      </c>
      <c r="G47" s="10">
        <v>45840.241561608796</v>
      </c>
      <c r="H47" s="1">
        <v>0</v>
      </c>
    </row>
    <row r="48" spans="1:8" x14ac:dyDescent="0.25">
      <c r="A48" s="1" t="s">
        <v>17</v>
      </c>
      <c r="B48" s="1">
        <v>10</v>
      </c>
      <c r="C48" s="1">
        <v>1.05</v>
      </c>
      <c r="D48" s="1">
        <v>500</v>
      </c>
      <c r="E48" s="1" t="s">
        <v>168</v>
      </c>
      <c r="F48" s="1" t="s">
        <v>120</v>
      </c>
      <c r="G48" s="10">
        <v>45840.241561608796</v>
      </c>
      <c r="H48" s="1">
        <v>0</v>
      </c>
    </row>
    <row r="49" spans="1:8" x14ac:dyDescent="0.25">
      <c r="A49" s="1" t="s">
        <v>193</v>
      </c>
      <c r="B49" s="1">
        <v>48</v>
      </c>
      <c r="C49" s="1">
        <v>100</v>
      </c>
      <c r="D49" s="1">
        <v>39</v>
      </c>
      <c r="E49" s="1" t="s">
        <v>168</v>
      </c>
      <c r="F49" s="1" t="s">
        <v>120</v>
      </c>
      <c r="G49" s="10">
        <v>45840.241561608796</v>
      </c>
      <c r="H49" s="1">
        <v>0</v>
      </c>
    </row>
    <row r="50" spans="1:8" x14ac:dyDescent="0.25">
      <c r="A50" s="1" t="s">
        <v>193</v>
      </c>
      <c r="B50" s="1">
        <v>59</v>
      </c>
      <c r="C50" s="1">
        <v>20</v>
      </c>
      <c r="D50" s="1">
        <v>480</v>
      </c>
      <c r="E50" s="1" t="s">
        <v>168</v>
      </c>
      <c r="F50" s="1" t="s">
        <v>120</v>
      </c>
      <c r="G50" s="10">
        <v>45840.241561608796</v>
      </c>
      <c r="H50" s="1">
        <v>0</v>
      </c>
    </row>
    <row r="51" spans="1:8" x14ac:dyDescent="0.25">
      <c r="A51" s="1" t="s">
        <v>189</v>
      </c>
      <c r="B51" s="1">
        <v>43</v>
      </c>
      <c r="C51" s="1">
        <v>100</v>
      </c>
      <c r="D51" s="1">
        <v>129</v>
      </c>
      <c r="E51" s="1" t="s">
        <v>168</v>
      </c>
      <c r="F51" s="1" t="s">
        <v>120</v>
      </c>
      <c r="G51" s="10">
        <v>45840.241561608796</v>
      </c>
      <c r="H51" s="1">
        <v>0</v>
      </c>
    </row>
    <row r="52" spans="1:8" x14ac:dyDescent="0.25">
      <c r="A52" s="1" t="s">
        <v>202</v>
      </c>
      <c r="B52" s="1">
        <v>60</v>
      </c>
      <c r="C52" s="1">
        <v>20</v>
      </c>
      <c r="D52" s="1">
        <v>431</v>
      </c>
      <c r="E52" s="1" t="s">
        <v>168</v>
      </c>
      <c r="F52" s="1" t="s">
        <v>120</v>
      </c>
      <c r="G52" s="10">
        <v>45840.241561608796</v>
      </c>
      <c r="H52" s="1">
        <v>0</v>
      </c>
    </row>
    <row r="53" spans="1:8" x14ac:dyDescent="0.25">
      <c r="A53" s="1" t="s">
        <v>197</v>
      </c>
      <c r="B53" s="1">
        <v>54</v>
      </c>
      <c r="C53" s="1">
        <v>1.0900000000000001</v>
      </c>
      <c r="D53" s="1">
        <v>175</v>
      </c>
      <c r="E53" s="1" t="s">
        <v>168</v>
      </c>
      <c r="F53" s="1" t="s">
        <v>120</v>
      </c>
      <c r="G53" s="10">
        <v>45840.241561608796</v>
      </c>
      <c r="H53" s="1">
        <v>0</v>
      </c>
    </row>
    <row r="54" spans="1:8" x14ac:dyDescent="0.25">
      <c r="A54" s="1" t="s">
        <v>208</v>
      </c>
      <c r="B54" s="1">
        <v>69</v>
      </c>
      <c r="C54" s="1">
        <v>20</v>
      </c>
      <c r="D54" s="1">
        <v>5</v>
      </c>
      <c r="E54" s="1" t="s">
        <v>168</v>
      </c>
      <c r="F54" s="1" t="s">
        <v>120</v>
      </c>
      <c r="G54" s="10">
        <v>45840.241561608796</v>
      </c>
      <c r="H54" s="1">
        <v>0</v>
      </c>
    </row>
    <row r="55" spans="1:8" x14ac:dyDescent="0.25">
      <c r="A55" s="1" t="s">
        <v>207</v>
      </c>
      <c r="B55" s="1">
        <v>65</v>
      </c>
      <c r="C55" s="1">
        <v>20</v>
      </c>
      <c r="D55" s="1">
        <v>1360</v>
      </c>
      <c r="E55" s="1" t="s">
        <v>168</v>
      </c>
      <c r="F55" s="1" t="s">
        <v>120</v>
      </c>
      <c r="G55" s="10">
        <v>45840.241561608796</v>
      </c>
      <c r="H55" s="1">
        <v>0</v>
      </c>
    </row>
    <row r="56" spans="1:8" x14ac:dyDescent="0.25">
      <c r="A56" s="1" t="s">
        <v>200</v>
      </c>
      <c r="B56" s="1">
        <v>57</v>
      </c>
      <c r="C56" s="1">
        <v>5.4</v>
      </c>
      <c r="D56" s="1">
        <v>210</v>
      </c>
      <c r="E56" s="1" t="s">
        <v>168</v>
      </c>
      <c r="F56" s="1" t="s">
        <v>120</v>
      </c>
      <c r="G56" s="10">
        <v>45840.241561608796</v>
      </c>
      <c r="H56" s="1">
        <v>0</v>
      </c>
    </row>
    <row r="57" spans="1:8" x14ac:dyDescent="0.25">
      <c r="A57" s="1" t="s">
        <v>14</v>
      </c>
      <c r="B57" s="1">
        <v>7</v>
      </c>
      <c r="C57" s="1">
        <v>2.79</v>
      </c>
      <c r="D57" s="1">
        <v>550</v>
      </c>
      <c r="E57" s="1" t="s">
        <v>168</v>
      </c>
      <c r="F57" s="1" t="s">
        <v>120</v>
      </c>
      <c r="G57" s="10">
        <v>45840.241561608796</v>
      </c>
      <c r="H57" s="1">
        <v>0</v>
      </c>
    </row>
    <row r="58" spans="1:8" x14ac:dyDescent="0.25">
      <c r="A58" s="1" t="s">
        <v>205</v>
      </c>
      <c r="B58" s="1">
        <v>63</v>
      </c>
      <c r="C58" s="1">
        <v>20</v>
      </c>
      <c r="D58" s="1">
        <v>440</v>
      </c>
      <c r="E58" s="1" t="s">
        <v>168</v>
      </c>
      <c r="F58" s="1" t="s">
        <v>120</v>
      </c>
      <c r="G58" s="10">
        <v>45840.241561608796</v>
      </c>
      <c r="H58" s="1">
        <v>0</v>
      </c>
    </row>
    <row r="59" spans="1:8" x14ac:dyDescent="0.25">
      <c r="A59" s="1" t="s">
        <v>182</v>
      </c>
      <c r="B59" s="1">
        <v>32</v>
      </c>
      <c r="C59" s="1">
        <v>100</v>
      </c>
      <c r="D59" s="1">
        <v>190</v>
      </c>
      <c r="E59" s="1" t="s">
        <v>168</v>
      </c>
      <c r="F59" s="1" t="s">
        <v>120</v>
      </c>
      <c r="G59" s="10">
        <v>45840.241561608796</v>
      </c>
      <c r="H59" s="1">
        <v>0</v>
      </c>
    </row>
    <row r="60" spans="1:8" x14ac:dyDescent="0.25">
      <c r="A60" s="1" t="s">
        <v>8</v>
      </c>
      <c r="B60" s="1">
        <v>3</v>
      </c>
      <c r="C60" s="1">
        <v>100</v>
      </c>
      <c r="D60" s="1">
        <v>9</v>
      </c>
      <c r="E60" s="1" t="s">
        <v>168</v>
      </c>
      <c r="F60" s="1" t="s">
        <v>120</v>
      </c>
      <c r="G60" s="10">
        <v>45840.241561608796</v>
      </c>
      <c r="H60" s="1">
        <v>0</v>
      </c>
    </row>
    <row r="61" spans="1:8" x14ac:dyDescent="0.25">
      <c r="A61" s="1" t="s">
        <v>190</v>
      </c>
      <c r="B61" s="1">
        <v>44</v>
      </c>
      <c r="C61" s="1">
        <v>23</v>
      </c>
      <c r="D61" s="1">
        <v>51</v>
      </c>
      <c r="E61" s="1" t="s">
        <v>168</v>
      </c>
      <c r="F61" s="1" t="s">
        <v>120</v>
      </c>
      <c r="G61" s="10">
        <v>45840.241561608796</v>
      </c>
      <c r="H61" s="1">
        <v>0</v>
      </c>
    </row>
    <row r="62" spans="1:8" x14ac:dyDescent="0.25">
      <c r="A62" s="1" t="s">
        <v>64</v>
      </c>
      <c r="B62" s="1">
        <v>23</v>
      </c>
      <c r="C62" s="1">
        <v>8.09</v>
      </c>
      <c r="D62" s="1">
        <v>148</v>
      </c>
      <c r="E62" s="1" t="s">
        <v>168</v>
      </c>
      <c r="F62" s="1" t="s">
        <v>120</v>
      </c>
      <c r="G62" s="10">
        <v>45840.241561608796</v>
      </c>
      <c r="H62" s="1">
        <v>0</v>
      </c>
    </row>
    <row r="63" spans="1:8" x14ac:dyDescent="0.25">
      <c r="A63" s="1" t="s">
        <v>183</v>
      </c>
      <c r="B63" s="1">
        <v>33</v>
      </c>
      <c r="C63" s="1">
        <v>0.30499999999999999</v>
      </c>
      <c r="D63" s="1">
        <v>50</v>
      </c>
      <c r="E63" s="1" t="s">
        <v>168</v>
      </c>
      <c r="F63" s="1" t="s">
        <v>120</v>
      </c>
      <c r="G63" s="10">
        <v>45840.241561608796</v>
      </c>
      <c r="H63" s="1">
        <v>0</v>
      </c>
    </row>
    <row r="64" spans="1:8" x14ac:dyDescent="0.25">
      <c r="A64" s="1" t="s">
        <v>177</v>
      </c>
      <c r="B64" s="1">
        <v>25</v>
      </c>
      <c r="C64" s="1">
        <v>19.7</v>
      </c>
      <c r="D64" s="1">
        <v>170</v>
      </c>
      <c r="E64" s="1" t="s">
        <v>168</v>
      </c>
      <c r="F64" s="1" t="s">
        <v>120</v>
      </c>
      <c r="G64" s="10">
        <v>45840.241561608796</v>
      </c>
      <c r="H64" s="1">
        <v>0</v>
      </c>
    </row>
    <row r="65" spans="1:10" x14ac:dyDescent="0.25">
      <c r="A65" s="1" t="s">
        <v>9</v>
      </c>
      <c r="B65" s="1">
        <v>2</v>
      </c>
      <c r="C65" s="1">
        <v>75.7</v>
      </c>
      <c r="D65" s="1">
        <v>39</v>
      </c>
      <c r="E65" s="1" t="s">
        <v>168</v>
      </c>
      <c r="F65" s="1" t="s">
        <v>120</v>
      </c>
      <c r="G65" s="10">
        <v>45840.241561608796</v>
      </c>
      <c r="H65" s="1">
        <v>0</v>
      </c>
    </row>
    <row r="66" spans="1:10" x14ac:dyDescent="0.25">
      <c r="A66" s="1" t="s">
        <v>172</v>
      </c>
      <c r="B66" s="1">
        <v>16</v>
      </c>
      <c r="C66" s="1">
        <v>4.55</v>
      </c>
      <c r="D66" s="1">
        <v>155</v>
      </c>
      <c r="E66" s="1" t="s">
        <v>168</v>
      </c>
      <c r="F66" s="1" t="s">
        <v>120</v>
      </c>
      <c r="G66" s="10">
        <v>45840.241561608796</v>
      </c>
      <c r="H66" s="1">
        <v>0</v>
      </c>
    </row>
    <row r="67" spans="1:10" x14ac:dyDescent="0.25">
      <c r="A67" s="1" t="s">
        <v>47</v>
      </c>
      <c r="B67" s="1">
        <v>51</v>
      </c>
      <c r="C67" s="1">
        <v>2.4</v>
      </c>
      <c r="D67" s="1">
        <v>56</v>
      </c>
      <c r="E67" s="1" t="s">
        <v>168</v>
      </c>
      <c r="F67" s="1" t="s">
        <v>120</v>
      </c>
      <c r="G67" s="10">
        <v>45840.241561608796</v>
      </c>
      <c r="H67" s="1">
        <v>0</v>
      </c>
    </row>
    <row r="68" spans="1:10" x14ac:dyDescent="0.25">
      <c r="A68" s="1" t="s">
        <v>218</v>
      </c>
      <c r="B68" s="1">
        <v>26</v>
      </c>
      <c r="C68" s="1">
        <v>9.83</v>
      </c>
      <c r="D68" s="1">
        <v>168</v>
      </c>
      <c r="E68" s="1" t="s">
        <v>168</v>
      </c>
      <c r="F68" s="1" t="s">
        <v>120</v>
      </c>
      <c r="G68" s="10">
        <v>45840.241561608796</v>
      </c>
      <c r="H68" s="1">
        <v>0</v>
      </c>
    </row>
    <row r="69" spans="1:10" x14ac:dyDescent="0.25">
      <c r="A69" s="1" t="s">
        <v>201</v>
      </c>
      <c r="B69" s="1">
        <v>58</v>
      </c>
      <c r="C69" s="1">
        <v>20</v>
      </c>
      <c r="D69" s="1">
        <v>420</v>
      </c>
      <c r="E69" s="1" t="s">
        <v>168</v>
      </c>
      <c r="F69" s="1" t="s">
        <v>120</v>
      </c>
      <c r="G69" s="10">
        <v>45840.241561608796</v>
      </c>
      <c r="H69" s="1">
        <v>0</v>
      </c>
    </row>
    <row r="70" spans="1:10" x14ac:dyDescent="0.25">
      <c r="A70" s="1" t="s">
        <v>169</v>
      </c>
      <c r="B70" s="1">
        <v>5</v>
      </c>
      <c r="C70" s="1">
        <v>1.9</v>
      </c>
      <c r="D70" s="1">
        <v>312</v>
      </c>
      <c r="E70" s="1" t="s">
        <v>168</v>
      </c>
      <c r="F70" s="1" t="s">
        <v>120</v>
      </c>
      <c r="G70" s="10">
        <v>45840.241561608796</v>
      </c>
      <c r="H70" s="1">
        <v>0</v>
      </c>
    </row>
    <row r="71" spans="1:10" x14ac:dyDescent="0.25">
      <c r="A71" s="1" t="s">
        <v>43</v>
      </c>
      <c r="B71" s="1">
        <v>68</v>
      </c>
      <c r="C71" s="1">
        <v>20</v>
      </c>
      <c r="D71" s="1">
        <v>2</v>
      </c>
      <c r="E71" s="1" t="s">
        <v>220</v>
      </c>
      <c r="F71" s="1" t="s">
        <v>120</v>
      </c>
      <c r="G71" s="10">
        <v>45840.241561608796</v>
      </c>
      <c r="H71" s="1">
        <v>0</v>
      </c>
    </row>
    <row r="72" spans="1:10" x14ac:dyDescent="0.25">
      <c r="A72" s="1" t="s">
        <v>199</v>
      </c>
      <c r="B72" s="1">
        <v>56</v>
      </c>
      <c r="C72" s="1">
        <v>3.36</v>
      </c>
      <c r="D72" s="1">
        <v>102</v>
      </c>
      <c r="E72" s="1" t="s">
        <v>168</v>
      </c>
      <c r="F72" s="1" t="s">
        <v>120</v>
      </c>
      <c r="G72" s="10">
        <v>45840.241561608796</v>
      </c>
      <c r="H72" s="1">
        <v>0</v>
      </c>
    </row>
    <row r="73" spans="1:10" x14ac:dyDescent="0.25">
      <c r="A73" s="1" t="s">
        <v>179</v>
      </c>
      <c r="B73" s="1">
        <v>28</v>
      </c>
      <c r="C73" s="1">
        <v>0.56000000000000005</v>
      </c>
      <c r="D73" s="1">
        <v>364</v>
      </c>
      <c r="E73" s="1" t="s">
        <v>168</v>
      </c>
      <c r="F73" s="1" t="s">
        <v>120</v>
      </c>
      <c r="G73" s="10">
        <v>45840.241561608796</v>
      </c>
      <c r="H73" s="1">
        <v>0</v>
      </c>
    </row>
    <row r="74" spans="1:10" x14ac:dyDescent="0.25">
      <c r="A74" s="1" t="s">
        <v>66</v>
      </c>
      <c r="B74" s="1">
        <v>15</v>
      </c>
      <c r="C74" s="1">
        <v>1.96</v>
      </c>
      <c r="D74" s="1">
        <v>145</v>
      </c>
      <c r="E74" s="1" t="s">
        <v>168</v>
      </c>
      <c r="F74" s="1" t="s">
        <v>120</v>
      </c>
      <c r="G74" s="10">
        <v>45840.241561608796</v>
      </c>
      <c r="H74" s="1">
        <v>0</v>
      </c>
    </row>
    <row r="75" spans="1:10" x14ac:dyDescent="0.25">
      <c r="A75" s="7" t="s">
        <v>37</v>
      </c>
      <c r="B75" s="12">
        <v>74</v>
      </c>
      <c r="C75" s="12">
        <v>0.01</v>
      </c>
      <c r="D75" s="12">
        <v>1</v>
      </c>
      <c r="E75" s="1" t="s">
        <v>168</v>
      </c>
      <c r="F75" s="1" t="s">
        <v>120</v>
      </c>
      <c r="G75" s="10">
        <v>45840.241561608796</v>
      </c>
      <c r="H75" s="1">
        <v>0</v>
      </c>
      <c r="J75" t="str">
        <f>"new RawMaterial { RawMaterialId = "&amp;B75&amp;", Name = """&amp;A75&amp;""", StockQuantity = 0.01f, CP = 1m, Unit = ""kg"", CreatedById = UserId, CreatedOn = CurrentTime },"</f>
        <v>new RawMaterial { RawMaterialId = 74, Name = "Capsicum", StockQuantity = 0.01f, CP = 1m, Unit = "kg", CreatedById = UserId, CreatedOn = CurrentTime },</v>
      </c>
    </row>
    <row r="76" spans="1:10" x14ac:dyDescent="0.25">
      <c r="A76" s="7" t="s">
        <v>36</v>
      </c>
      <c r="B76" s="12">
        <v>75</v>
      </c>
      <c r="C76" s="12">
        <v>0.01</v>
      </c>
      <c r="D76" s="12">
        <v>1</v>
      </c>
      <c r="E76" s="1" t="s">
        <v>168</v>
      </c>
      <c r="F76" s="1" t="s">
        <v>120</v>
      </c>
      <c r="G76" s="10">
        <v>45840.241561608796</v>
      </c>
      <c r="H76" s="1">
        <v>0</v>
      </c>
      <c r="J76" t="str">
        <f t="shared" ref="J76:J93" si="0">"new RawMaterial { RawMaterialId = "&amp;B76&amp;", Name = """&amp;A76&amp;""", StockQuantity = 0.01f, CP = 1m, Unit = ""kg"", CreatedById = UserId, CreatedOn = CurrentTime },"</f>
        <v>new RawMaterial { RawMaterialId = 75, Name = "Carrot", StockQuantity = 0.01f, CP = 1m, Unit = "kg", CreatedById = UserId, CreatedOn = CurrentTime },</v>
      </c>
    </row>
    <row r="77" spans="1:10" x14ac:dyDescent="0.25">
      <c r="A77" s="6" t="s">
        <v>61</v>
      </c>
      <c r="B77" s="12">
        <v>76</v>
      </c>
      <c r="C77" s="12">
        <v>0.01</v>
      </c>
      <c r="D77" s="12">
        <v>1</v>
      </c>
      <c r="E77" s="1" t="s">
        <v>168</v>
      </c>
      <c r="F77" s="1" t="s">
        <v>120</v>
      </c>
      <c r="G77" s="10">
        <v>45840.241561608796</v>
      </c>
      <c r="H77" s="1">
        <v>0</v>
      </c>
      <c r="J77" t="str">
        <f t="shared" si="0"/>
        <v>new RawMaterial { RawMaterialId = 76, Name = "Cashewnut", StockQuantity = 0.01f, CP = 1m, Unit = "kg", CreatedById = UserId, CreatedOn = CurrentTime },</v>
      </c>
    </row>
    <row r="78" spans="1:10" x14ac:dyDescent="0.25">
      <c r="A78" s="7" t="s">
        <v>28</v>
      </c>
      <c r="B78" s="12">
        <v>77</v>
      </c>
      <c r="C78" s="12">
        <v>0.01</v>
      </c>
      <c r="D78" s="12">
        <v>1</v>
      </c>
      <c r="E78" s="1" t="s">
        <v>168</v>
      </c>
      <c r="F78" s="1" t="s">
        <v>120</v>
      </c>
      <c r="G78" s="10">
        <v>45840.241561608796</v>
      </c>
      <c r="H78" s="1">
        <v>0</v>
      </c>
      <c r="J78" t="str">
        <f t="shared" si="0"/>
        <v>new RawMaterial { RawMaterialId = 77, Name = "Chicken Masala", StockQuantity = 0.01f, CP = 1m, Unit = "kg", CreatedById = UserId, CreatedOn = CurrentTime },</v>
      </c>
    </row>
    <row r="79" spans="1:10" x14ac:dyDescent="0.25">
      <c r="A79" s="7" t="s">
        <v>30</v>
      </c>
      <c r="B79" s="12">
        <v>78</v>
      </c>
      <c r="C79" s="12">
        <v>0.01</v>
      </c>
      <c r="D79" s="12">
        <v>1</v>
      </c>
      <c r="E79" s="1" t="s">
        <v>168</v>
      </c>
      <c r="F79" s="1" t="s">
        <v>120</v>
      </c>
      <c r="G79" s="10">
        <v>45840.241561608796</v>
      </c>
      <c r="H79" s="1">
        <v>0</v>
      </c>
      <c r="J79" t="str">
        <f t="shared" si="0"/>
        <v>new RawMaterial { RawMaterialId = 78, Name = "Chilly", StockQuantity = 0.01f, CP = 1m, Unit = "kg", CreatedById = UserId, CreatedOn = CurrentTime },</v>
      </c>
    </row>
    <row r="80" spans="1:10" x14ac:dyDescent="0.25">
      <c r="A80" s="7" t="s">
        <v>25</v>
      </c>
      <c r="B80" s="12">
        <v>79</v>
      </c>
      <c r="C80" s="12">
        <v>0.01</v>
      </c>
      <c r="D80" s="12">
        <v>1</v>
      </c>
      <c r="E80" s="1" t="s">
        <v>168</v>
      </c>
      <c r="F80" s="1" t="s">
        <v>120</v>
      </c>
      <c r="G80" s="10">
        <v>45840.241561608796</v>
      </c>
      <c r="H80" s="1">
        <v>0</v>
      </c>
      <c r="J80" t="str">
        <f t="shared" si="0"/>
        <v>new RawMaterial { RawMaterialId = 79, Name = "Coriander", StockQuantity = 0.01f, CP = 1m, Unit = "kg", CreatedById = UserId, CreatedOn = CurrentTime },</v>
      </c>
    </row>
    <row r="81" spans="1:10" x14ac:dyDescent="0.25">
      <c r="A81" s="7" t="s">
        <v>40</v>
      </c>
      <c r="B81" s="12">
        <v>80</v>
      </c>
      <c r="C81" s="12">
        <v>0.01</v>
      </c>
      <c r="D81" s="12">
        <v>1</v>
      </c>
      <c r="E81" s="1" t="s">
        <v>168</v>
      </c>
      <c r="F81" s="1" t="s">
        <v>120</v>
      </c>
      <c r="G81" s="10">
        <v>45840.241561608796</v>
      </c>
      <c r="H81" s="1">
        <v>0</v>
      </c>
      <c r="J81" t="str">
        <f t="shared" si="0"/>
        <v>new RawMaterial { RawMaterialId = 80, Name = "Curry Leaves", StockQuantity = 0.01f, CP = 1m, Unit = "kg", CreatedById = UserId, CreatedOn = CurrentTime },</v>
      </c>
    </row>
    <row r="82" spans="1:10" x14ac:dyDescent="0.25">
      <c r="A82" s="6" t="s">
        <v>81</v>
      </c>
      <c r="B82" s="12">
        <v>81</v>
      </c>
      <c r="C82" s="12">
        <v>0.01</v>
      </c>
      <c r="D82" s="12">
        <v>1</v>
      </c>
      <c r="E82" s="1" t="s">
        <v>168</v>
      </c>
      <c r="F82" s="1" t="s">
        <v>120</v>
      </c>
      <c r="G82" s="10">
        <v>45840.241561608796</v>
      </c>
      <c r="H82" s="1">
        <v>0</v>
      </c>
      <c r="J82" t="str">
        <f t="shared" si="0"/>
        <v>new RawMaterial { RawMaterialId = 81, Name = "Fruits", StockQuantity = 0.01f, CP = 1m, Unit = "kg", CreatedById = UserId, CreatedOn = CurrentTime },</v>
      </c>
    </row>
    <row r="83" spans="1:10" x14ac:dyDescent="0.25">
      <c r="A83" s="6" t="s">
        <v>24</v>
      </c>
      <c r="B83" s="12">
        <v>82</v>
      </c>
      <c r="C83" s="12">
        <v>0.01</v>
      </c>
      <c r="D83" s="12">
        <v>1</v>
      </c>
      <c r="E83" s="1" t="s">
        <v>168</v>
      </c>
      <c r="F83" s="1" t="s">
        <v>120</v>
      </c>
      <c r="G83" s="10">
        <v>45840.241561608796</v>
      </c>
      <c r="H83" s="1">
        <v>0</v>
      </c>
      <c r="J83" t="str">
        <f t="shared" si="0"/>
        <v>new RawMaterial { RawMaterialId = 82, Name = "K Chilly", StockQuantity = 0.01f, CP = 1m, Unit = "kg", CreatedById = UserId, CreatedOn = CurrentTime },</v>
      </c>
    </row>
    <row r="84" spans="1:10" x14ac:dyDescent="0.25">
      <c r="A84" s="7" t="s">
        <v>39</v>
      </c>
      <c r="B84" s="12">
        <v>83</v>
      </c>
      <c r="C84" s="12">
        <v>0.01</v>
      </c>
      <c r="D84" s="12">
        <v>1</v>
      </c>
      <c r="E84" s="1" t="s">
        <v>168</v>
      </c>
      <c r="F84" s="1" t="s">
        <v>120</v>
      </c>
      <c r="G84" s="10">
        <v>45840.241561608796</v>
      </c>
      <c r="H84" s="1">
        <v>0</v>
      </c>
      <c r="J84" t="str">
        <f t="shared" si="0"/>
        <v>new RawMaterial { RawMaterialId = 83, Name = "Malli Leaf", StockQuantity = 0.01f, CP = 1m, Unit = "kg", CreatedById = UserId, CreatedOn = CurrentTime },</v>
      </c>
    </row>
    <row r="85" spans="1:10" x14ac:dyDescent="0.25">
      <c r="A85" s="7" t="s">
        <v>27</v>
      </c>
      <c r="B85" s="12">
        <v>84</v>
      </c>
      <c r="C85" s="12">
        <v>0.01</v>
      </c>
      <c r="D85" s="12">
        <v>1</v>
      </c>
      <c r="E85" s="1" t="s">
        <v>168</v>
      </c>
      <c r="F85" s="1" t="s">
        <v>120</v>
      </c>
      <c r="G85" s="10">
        <v>45840.241561608796</v>
      </c>
      <c r="H85" s="1">
        <v>0</v>
      </c>
      <c r="J85" t="str">
        <f t="shared" si="0"/>
        <v>new RawMaterial { RawMaterialId = 84, Name = "Meet Masala", StockQuantity = 0.01f, CP = 1m, Unit = "kg", CreatedById = UserId, CreatedOn = CurrentTime },</v>
      </c>
    </row>
    <row r="86" spans="1:10" x14ac:dyDescent="0.25">
      <c r="A86" s="6" t="s">
        <v>23</v>
      </c>
      <c r="B86" s="12">
        <v>85</v>
      </c>
      <c r="C86" s="12">
        <v>0.01</v>
      </c>
      <c r="D86" s="12">
        <v>1</v>
      </c>
      <c r="E86" s="1" t="s">
        <v>168</v>
      </c>
      <c r="F86" s="1" t="s">
        <v>120</v>
      </c>
      <c r="G86" s="10">
        <v>45840.241561608796</v>
      </c>
      <c r="H86" s="1">
        <v>0</v>
      </c>
      <c r="J86" t="str">
        <f t="shared" si="0"/>
        <v>new RawMaterial { RawMaterialId = 85, Name = "Onion", StockQuantity = 0.01f, CP = 1m, Unit = "kg", CreatedById = UserId, CreatedOn = CurrentTime },</v>
      </c>
    </row>
    <row r="87" spans="1:10" x14ac:dyDescent="0.25">
      <c r="A87" s="7" t="s">
        <v>35</v>
      </c>
      <c r="B87" s="12">
        <v>86</v>
      </c>
      <c r="C87" s="12">
        <v>0.01</v>
      </c>
      <c r="D87" s="12">
        <v>1</v>
      </c>
      <c r="E87" s="1" t="s">
        <v>168</v>
      </c>
      <c r="F87" s="1" t="s">
        <v>120</v>
      </c>
      <c r="G87" s="10">
        <v>45840.241561608796</v>
      </c>
      <c r="H87" s="1">
        <v>0</v>
      </c>
      <c r="J87" t="str">
        <f t="shared" si="0"/>
        <v>new RawMaterial { RawMaterialId = 86, Name = "Potato", StockQuantity = 0.01f, CP = 1m, Unit = "kg", CreatedById = UserId, CreatedOn = CurrentTime },</v>
      </c>
    </row>
    <row r="88" spans="1:10" x14ac:dyDescent="0.25">
      <c r="A88" s="7" t="s">
        <v>38</v>
      </c>
      <c r="B88" s="12">
        <v>87</v>
      </c>
      <c r="C88" s="12">
        <v>0.01</v>
      </c>
      <c r="D88" s="12">
        <v>1</v>
      </c>
      <c r="E88" s="1" t="s">
        <v>168</v>
      </c>
      <c r="F88" s="1" t="s">
        <v>120</v>
      </c>
      <c r="G88" s="10">
        <v>45840.241561608796</v>
      </c>
      <c r="H88" s="1">
        <v>0</v>
      </c>
      <c r="J88" t="str">
        <f t="shared" si="0"/>
        <v>new RawMaterial { RawMaterialId = 87, Name = "Tomato", StockQuantity = 0.01f, CP = 1m, Unit = "kg", CreatedById = UserId, CreatedOn = CurrentTime },</v>
      </c>
    </row>
    <row r="89" spans="1:10" x14ac:dyDescent="0.25">
      <c r="A89" s="7" t="s">
        <v>219</v>
      </c>
      <c r="B89" s="12">
        <v>88</v>
      </c>
      <c r="C89" s="12">
        <v>0.01</v>
      </c>
      <c r="D89" s="12">
        <v>1</v>
      </c>
      <c r="E89" s="1" t="s">
        <v>168</v>
      </c>
      <c r="F89" s="1" t="s">
        <v>120</v>
      </c>
      <c r="G89" s="10">
        <v>45840.241561608796</v>
      </c>
      <c r="H89" s="1">
        <v>0</v>
      </c>
      <c r="J89" t="str">
        <f t="shared" si="0"/>
        <v>new RawMaterial { RawMaterialId = 88, Name = "Turmeric Powder", StockQuantity = 0.01f, CP = 1m, Unit = "kg", CreatedById = UserId, CreatedOn = CurrentTime },</v>
      </c>
    </row>
    <row r="90" spans="1:10" x14ac:dyDescent="0.25">
      <c r="A90" s="22" t="s">
        <v>233</v>
      </c>
      <c r="B90" s="11">
        <v>89</v>
      </c>
      <c r="C90" s="12">
        <v>0.01</v>
      </c>
      <c r="D90" s="12">
        <v>1</v>
      </c>
      <c r="E90" s="1" t="s">
        <v>168</v>
      </c>
      <c r="F90" s="1" t="s">
        <v>120</v>
      </c>
      <c r="G90" s="10">
        <v>45840.283228275497</v>
      </c>
      <c r="H90" s="1">
        <v>0</v>
      </c>
      <c r="J90" t="str">
        <f t="shared" si="0"/>
        <v>new RawMaterial { RawMaterialId = 89, Name = "Wsp", StockQuantity = 0.01f, CP = 1m, Unit = "kg", CreatedById = UserId, CreatedOn = CurrentTime },</v>
      </c>
    </row>
    <row r="91" spans="1:10" x14ac:dyDescent="0.25">
      <c r="A91" s="22" t="s">
        <v>241</v>
      </c>
      <c r="B91" s="11">
        <v>90</v>
      </c>
      <c r="C91" s="11">
        <v>0.5</v>
      </c>
      <c r="D91" s="11">
        <v>30</v>
      </c>
      <c r="E91" s="11" t="s">
        <v>44</v>
      </c>
      <c r="F91" s="1" t="s">
        <v>120</v>
      </c>
      <c r="G91" s="10">
        <v>45840.283228275497</v>
      </c>
      <c r="H91" s="1">
        <v>0</v>
      </c>
      <c r="J91" t="str">
        <f t="shared" si="0"/>
        <v>new RawMaterial { RawMaterialId = 90, Name = "Milk", StockQuantity = 0.01f, CP = 1m, Unit = "kg", CreatedById = UserId, CreatedOn = CurrentTime },</v>
      </c>
    </row>
    <row r="92" spans="1:10" x14ac:dyDescent="0.25">
      <c r="A92" s="22" t="s">
        <v>236</v>
      </c>
      <c r="B92" s="11">
        <v>91</v>
      </c>
      <c r="C92" s="12">
        <v>0.01</v>
      </c>
      <c r="D92" s="12">
        <v>1</v>
      </c>
      <c r="E92" s="1" t="s">
        <v>168</v>
      </c>
      <c r="F92" s="1" t="s">
        <v>120</v>
      </c>
      <c r="G92" s="10">
        <v>45840.283228275497</v>
      </c>
      <c r="H92" s="1">
        <v>0</v>
      </c>
      <c r="J92" t="str">
        <f t="shared" si="0"/>
        <v>new RawMaterial { RawMaterialId = 91, Name = "Ayamodakam", StockQuantity = 0.01f, CP = 1m, Unit = "kg", CreatedById = UserId, CreatedOn = CurrentTime },</v>
      </c>
    </row>
    <row r="93" spans="1:10" x14ac:dyDescent="0.25">
      <c r="A93" s="22" t="s">
        <v>246</v>
      </c>
      <c r="B93" s="11">
        <v>92</v>
      </c>
      <c r="C93" s="12">
        <v>0.01</v>
      </c>
      <c r="D93" s="12">
        <v>1</v>
      </c>
      <c r="E93" s="1" t="s">
        <v>168</v>
      </c>
      <c r="F93" s="1" t="s">
        <v>120</v>
      </c>
      <c r="G93" s="10">
        <v>45840.324894942198</v>
      </c>
      <c r="H93" s="1">
        <v>0</v>
      </c>
      <c r="J93" t="str">
        <f t="shared" si="0"/>
        <v>new RawMaterial { RawMaterialId = 92, Name = "Ellau", StockQuantity = 0.01f, CP = 1m, Unit = "kg", CreatedById = UserId, CreatedOn = CurrentTime },</v>
      </c>
    </row>
  </sheetData>
  <sortState xmlns:xlrd2="http://schemas.microsoft.com/office/spreadsheetml/2017/richdata2" ref="A2:H74">
    <sortCondition ref="A2:A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C498-D146-4BC4-AEC8-C84BC8765E0B}">
  <dimension ref="A1:B64"/>
  <sheetViews>
    <sheetView workbookViewId="0">
      <selection activeCell="B3" sqref="B3"/>
    </sheetView>
  </sheetViews>
  <sheetFormatPr defaultRowHeight="15" x14ac:dyDescent="0.25"/>
  <cols>
    <col min="1" max="1" width="15.5703125" customWidth="1"/>
  </cols>
  <sheetData>
    <row r="1" spans="1:2" x14ac:dyDescent="0.25">
      <c r="A1" s="1" t="s">
        <v>2</v>
      </c>
    </row>
    <row r="2" spans="1:2" x14ac:dyDescent="0.25">
      <c r="A2" s="1" t="s">
        <v>5</v>
      </c>
      <c r="B2">
        <f>VLOOKUP(A2,Ingridients!A:B,2,FALSE)</f>
        <v>6</v>
      </c>
    </row>
    <row r="3" spans="1:2" x14ac:dyDescent="0.25">
      <c r="A3" s="3" t="s">
        <v>6</v>
      </c>
      <c r="B3">
        <f>VLOOKUP(A3,Ingridients!A:B,2,FALSE)</f>
        <v>1</v>
      </c>
    </row>
    <row r="4" spans="1:2" x14ac:dyDescent="0.25">
      <c r="A4" s="4" t="s">
        <v>7</v>
      </c>
      <c r="B4" t="e">
        <f>VLOOKUP(A4,Ingridients!A:B,2,FALSE)</f>
        <v>#N/A</v>
      </c>
    </row>
    <row r="5" spans="1:2" x14ac:dyDescent="0.25">
      <c r="A5" s="3" t="s">
        <v>8</v>
      </c>
      <c r="B5">
        <f>VLOOKUP(A5,Ingridients!A:B,2,FALSE)</f>
        <v>3</v>
      </c>
    </row>
    <row r="6" spans="1:2" x14ac:dyDescent="0.25">
      <c r="A6" s="3" t="s">
        <v>9</v>
      </c>
      <c r="B6">
        <f>VLOOKUP(A6,Ingridients!A:B,2,FALSE)</f>
        <v>2</v>
      </c>
    </row>
    <row r="7" spans="1:2" x14ac:dyDescent="0.25">
      <c r="A7" s="4" t="s">
        <v>11</v>
      </c>
      <c r="B7" t="e">
        <f>VLOOKUP(A7,Ingridients!A:B,2,FALSE)</f>
        <v>#N/A</v>
      </c>
    </row>
    <row r="8" spans="1:2" x14ac:dyDescent="0.25">
      <c r="A8" s="4" t="s">
        <v>12</v>
      </c>
      <c r="B8">
        <f>VLOOKUP(A8,Ingridients!A:B,2,FALSE)</f>
        <v>4</v>
      </c>
    </row>
    <row r="9" spans="1:2" x14ac:dyDescent="0.25">
      <c r="A9" s="6" t="s">
        <v>23</v>
      </c>
      <c r="B9">
        <f>VLOOKUP(A9,Ingridients!A:B,2,FALSE)</f>
        <v>85</v>
      </c>
    </row>
    <row r="10" spans="1:2" x14ac:dyDescent="0.25">
      <c r="A10" s="6" t="s">
        <v>24</v>
      </c>
      <c r="B10">
        <f>VLOOKUP(A10,Ingridients!A:B,2,FALSE)</f>
        <v>82</v>
      </c>
    </row>
    <row r="11" spans="1:2" x14ac:dyDescent="0.25">
      <c r="A11" s="7" t="s">
        <v>25</v>
      </c>
      <c r="B11">
        <f>VLOOKUP(A11,Ingridients!A:B,2,FALSE)</f>
        <v>79</v>
      </c>
    </row>
    <row r="12" spans="1:2" x14ac:dyDescent="0.25">
      <c r="A12" s="7" t="s">
        <v>26</v>
      </c>
      <c r="B12" t="e">
        <f>VLOOKUP(A12,Ingridients!A:B,2,FALSE)</f>
        <v>#N/A</v>
      </c>
    </row>
    <row r="13" spans="1:2" x14ac:dyDescent="0.25">
      <c r="A13" s="7" t="s">
        <v>27</v>
      </c>
      <c r="B13">
        <f>VLOOKUP(A13,Ingridients!A:B,2,FALSE)</f>
        <v>84</v>
      </c>
    </row>
    <row r="14" spans="1:2" x14ac:dyDescent="0.25">
      <c r="A14" s="7" t="s">
        <v>28</v>
      </c>
      <c r="B14">
        <f>VLOOKUP(A14,Ingridients!A:B,2,FALSE)</f>
        <v>77</v>
      </c>
    </row>
    <row r="15" spans="1:2" x14ac:dyDescent="0.25">
      <c r="A15" s="7" t="s">
        <v>29</v>
      </c>
      <c r="B15">
        <f>VLOOKUP(A15,Ingridients!A:B,2,FALSE)</f>
        <v>29</v>
      </c>
    </row>
    <row r="16" spans="1:2" x14ac:dyDescent="0.25">
      <c r="A16" s="7" t="s">
        <v>30</v>
      </c>
      <c r="B16">
        <f>VLOOKUP(A16,Ingridients!A:B,2,FALSE)</f>
        <v>78</v>
      </c>
    </row>
    <row r="17" spans="1:2" x14ac:dyDescent="0.25">
      <c r="A17" s="5" t="s">
        <v>32</v>
      </c>
      <c r="B17">
        <f>VLOOKUP(A17,Ingridients!A:B,2,FALSE)</f>
        <v>17</v>
      </c>
    </row>
    <row r="18" spans="1:2" x14ac:dyDescent="0.25">
      <c r="A18" s="4" t="s">
        <v>19</v>
      </c>
      <c r="B18">
        <f>VLOOKUP(A18,Ingridients!A:B,2,FALSE)</f>
        <v>73</v>
      </c>
    </row>
    <row r="19" spans="1:2" x14ac:dyDescent="0.25">
      <c r="A19" s="7" t="s">
        <v>35</v>
      </c>
      <c r="B19">
        <f>VLOOKUP(A19,Ingridients!A:B,2,FALSE)</f>
        <v>86</v>
      </c>
    </row>
    <row r="20" spans="1:2" x14ac:dyDescent="0.25">
      <c r="A20" s="7" t="s">
        <v>36</v>
      </c>
      <c r="B20">
        <f>VLOOKUP(A20,Ingridients!A:B,2,FALSE)</f>
        <v>75</v>
      </c>
    </row>
    <row r="21" spans="1:2" x14ac:dyDescent="0.25">
      <c r="A21" s="7" t="s">
        <v>22</v>
      </c>
      <c r="B21">
        <f>VLOOKUP(A21,Ingridients!A:B,2,FALSE)</f>
        <v>66</v>
      </c>
    </row>
    <row r="22" spans="1:2" x14ac:dyDescent="0.25">
      <c r="A22" s="7" t="s">
        <v>37</v>
      </c>
      <c r="B22">
        <f>VLOOKUP(A22,Ingridients!A:B,2,FALSE)</f>
        <v>74</v>
      </c>
    </row>
    <row r="23" spans="1:2" x14ac:dyDescent="0.25">
      <c r="A23" s="7" t="s">
        <v>38</v>
      </c>
      <c r="B23">
        <f>VLOOKUP(A23,Ingridients!A:B,2,FALSE)</f>
        <v>87</v>
      </c>
    </row>
    <row r="24" spans="1:2" x14ac:dyDescent="0.25">
      <c r="A24" s="7" t="s">
        <v>39</v>
      </c>
      <c r="B24">
        <f>VLOOKUP(A24,Ingridients!A:B,2,FALSE)</f>
        <v>83</v>
      </c>
    </row>
    <row r="25" spans="1:2" x14ac:dyDescent="0.25">
      <c r="A25" s="7" t="s">
        <v>40</v>
      </c>
      <c r="B25">
        <f>VLOOKUP(A25,Ingridients!A:B,2,FALSE)</f>
        <v>80</v>
      </c>
    </row>
    <row r="26" spans="1:2" x14ac:dyDescent="0.25">
      <c r="A26" s="4" t="s">
        <v>18</v>
      </c>
      <c r="B26">
        <f>VLOOKUP(A26,Ingridients!A:B,2,FALSE)</f>
        <v>72</v>
      </c>
    </row>
    <row r="27" spans="1:2" x14ac:dyDescent="0.25">
      <c r="A27" s="4" t="s">
        <v>43</v>
      </c>
      <c r="B27">
        <f>VLOOKUP(A27,Ingridients!A:B,2,FALSE)</f>
        <v>68</v>
      </c>
    </row>
    <row r="28" spans="1:2" x14ac:dyDescent="0.25">
      <c r="A28" s="4" t="s">
        <v>45</v>
      </c>
      <c r="B28" t="e">
        <f>VLOOKUP(A28,Ingridients!A:B,2,FALSE)</f>
        <v>#N/A</v>
      </c>
    </row>
    <row r="29" spans="1:2" x14ac:dyDescent="0.25">
      <c r="A29" s="4" t="s">
        <v>14</v>
      </c>
      <c r="B29">
        <f>VLOOKUP(A29,Ingridients!A:B,2,FALSE)</f>
        <v>7</v>
      </c>
    </row>
    <row r="30" spans="1:2" x14ac:dyDescent="0.25">
      <c r="A30" s="4" t="s">
        <v>46</v>
      </c>
      <c r="B30" t="e">
        <f>VLOOKUP(A30,Ingridients!A:B,2,FALSE)</f>
        <v>#N/A</v>
      </c>
    </row>
    <row r="31" spans="1:2" x14ac:dyDescent="0.25">
      <c r="A31" s="4" t="s">
        <v>47</v>
      </c>
      <c r="B31">
        <f>VLOOKUP(A31,Ingridients!A:B,2,FALSE)</f>
        <v>51</v>
      </c>
    </row>
    <row r="32" spans="1:2" x14ac:dyDescent="0.25">
      <c r="A32" s="4" t="s">
        <v>48</v>
      </c>
      <c r="B32" t="e">
        <f>VLOOKUP(A32,Ingridients!A:B,2,FALSE)</f>
        <v>#N/A</v>
      </c>
    </row>
    <row r="33" spans="1:2" x14ac:dyDescent="0.25">
      <c r="A33" s="4" t="s">
        <v>17</v>
      </c>
      <c r="B33">
        <f>VLOOKUP(A33,Ingridients!A:B,2,FALSE)</f>
        <v>10</v>
      </c>
    </row>
    <row r="34" spans="1:2" x14ac:dyDescent="0.25">
      <c r="A34" s="4" t="s">
        <v>13</v>
      </c>
      <c r="B34">
        <f>VLOOKUP(A34,Ingridients!A:B,2,FALSE)</f>
        <v>52</v>
      </c>
    </row>
    <row r="35" spans="1:2" x14ac:dyDescent="0.25">
      <c r="A35" s="4" t="s">
        <v>21</v>
      </c>
      <c r="B35" t="e">
        <f>VLOOKUP(A35,Ingridients!A:B,2,FALSE)</f>
        <v>#N/A</v>
      </c>
    </row>
    <row r="36" spans="1:2" x14ac:dyDescent="0.25">
      <c r="A36" s="4" t="s">
        <v>15</v>
      </c>
      <c r="B36">
        <f>VLOOKUP(A36,Ingridients!A:B,2,FALSE)</f>
        <v>21</v>
      </c>
    </row>
    <row r="37" spans="1:2" x14ac:dyDescent="0.25">
      <c r="A37" s="4" t="s">
        <v>20</v>
      </c>
      <c r="B37">
        <f>VLOOKUP(A37,Ingridients!A:B,2,FALSE)</f>
        <v>67</v>
      </c>
    </row>
    <row r="38" spans="1:2" x14ac:dyDescent="0.25">
      <c r="A38" s="4" t="s">
        <v>10</v>
      </c>
      <c r="B38" t="e">
        <f>VLOOKUP(A38,Ingridients!A:B,2,FALSE)</f>
        <v>#N/A</v>
      </c>
    </row>
    <row r="39" spans="1:2" x14ac:dyDescent="0.25">
      <c r="A39" s="4" t="s">
        <v>54</v>
      </c>
      <c r="B39">
        <f>VLOOKUP(A39,Ingridients!A:B,2,FALSE)</f>
        <v>8</v>
      </c>
    </row>
    <row r="40" spans="1:2" x14ac:dyDescent="0.25">
      <c r="A40" s="4" t="s">
        <v>60</v>
      </c>
      <c r="B40">
        <f>VLOOKUP(A40,Ingridients!A:B,2,FALSE)</f>
        <v>19</v>
      </c>
    </row>
    <row r="41" spans="1:2" x14ac:dyDescent="0.25">
      <c r="A41" s="4" t="s">
        <v>61</v>
      </c>
      <c r="B41">
        <f>VLOOKUP(A41,Ingridients!A:B,2,FALSE)</f>
        <v>76</v>
      </c>
    </row>
    <row r="42" spans="1:2" x14ac:dyDescent="0.25">
      <c r="A42" s="4" t="s">
        <v>64</v>
      </c>
      <c r="B42">
        <f>VLOOKUP(A42,Ingridients!A:B,2,FALSE)</f>
        <v>23</v>
      </c>
    </row>
    <row r="43" spans="1:2" x14ac:dyDescent="0.25">
      <c r="A43" s="4" t="s">
        <v>65</v>
      </c>
      <c r="B43">
        <f>VLOOKUP(A43,Ingridients!A:B,2,FALSE)</f>
        <v>12</v>
      </c>
    </row>
    <row r="44" spans="1:2" x14ac:dyDescent="0.25">
      <c r="A44" s="4" t="s">
        <v>66</v>
      </c>
      <c r="B44">
        <f>VLOOKUP(A44,Ingridients!A:B,2,FALSE)</f>
        <v>15</v>
      </c>
    </row>
    <row r="45" spans="1:2" x14ac:dyDescent="0.25">
      <c r="A45" s="4" t="s">
        <v>67</v>
      </c>
      <c r="B45">
        <f>VLOOKUP(A45,Ingridients!A:B,2,FALSE)</f>
        <v>16</v>
      </c>
    </row>
    <row r="46" spans="1:2" x14ac:dyDescent="0.25">
      <c r="A46" s="4" t="s">
        <v>77</v>
      </c>
      <c r="B46" t="e">
        <f>VLOOKUP(A46,Ingridients!A:B,2,FALSE)</f>
        <v>#N/A</v>
      </c>
    </row>
    <row r="47" spans="1:2" x14ac:dyDescent="0.25">
      <c r="A47" s="4" t="s">
        <v>75</v>
      </c>
      <c r="B47">
        <f>VLOOKUP(A47,Ingridients!A:B,2,FALSE)</f>
        <v>40</v>
      </c>
    </row>
    <row r="48" spans="1:2" x14ac:dyDescent="0.25">
      <c r="A48" s="4" t="s">
        <v>76</v>
      </c>
      <c r="B48">
        <f>VLOOKUP(A48,Ingridients!A:B,2,FALSE)</f>
        <v>14</v>
      </c>
    </row>
    <row r="49" spans="1:2" x14ac:dyDescent="0.25">
      <c r="A49" s="4" t="s">
        <v>78</v>
      </c>
      <c r="B49">
        <f>VLOOKUP(A49,Ingridients!A:B,2,FALSE)</f>
        <v>39</v>
      </c>
    </row>
    <row r="50" spans="1:2" x14ac:dyDescent="0.25">
      <c r="A50" s="4" t="s">
        <v>81</v>
      </c>
      <c r="B50">
        <f>VLOOKUP(A50,Ingridients!A:B,2,FALSE)</f>
        <v>81</v>
      </c>
    </row>
    <row r="51" spans="1:2" x14ac:dyDescent="0.25">
      <c r="A51" s="4" t="s">
        <v>84</v>
      </c>
      <c r="B51">
        <f>VLOOKUP(A51,Ingridients!A:B,2,FALSE)</f>
        <v>54</v>
      </c>
    </row>
    <row r="52" spans="1:2" x14ac:dyDescent="0.25">
      <c r="A52" s="4" t="s">
        <v>86</v>
      </c>
      <c r="B52" t="e">
        <f>VLOOKUP(A52,Ingridients!A:B,2,FALSE)</f>
        <v>#N/A</v>
      </c>
    </row>
    <row r="53" spans="1:2" x14ac:dyDescent="0.25">
      <c r="A53" s="4" t="s">
        <v>87</v>
      </c>
      <c r="B53" t="e">
        <f>VLOOKUP(A53,Ingridients!A:B,2,FALSE)</f>
        <v>#N/A</v>
      </c>
    </row>
    <row r="54" spans="1:2" x14ac:dyDescent="0.25">
      <c r="A54" s="4" t="s">
        <v>88</v>
      </c>
      <c r="B54" t="e">
        <f>VLOOKUP(A54,Ingridients!A:B,2,FALSE)</f>
        <v>#N/A</v>
      </c>
    </row>
    <row r="55" spans="1:2" x14ac:dyDescent="0.25">
      <c r="A55" s="4" t="s">
        <v>89</v>
      </c>
      <c r="B55" t="e">
        <f>VLOOKUP(A55,Ingridients!A:B,2,FALSE)</f>
        <v>#N/A</v>
      </c>
    </row>
    <row r="56" spans="1:2" x14ac:dyDescent="0.25">
      <c r="A56" s="4" t="s">
        <v>90</v>
      </c>
      <c r="B56" t="e">
        <f>VLOOKUP(A56,Ingridients!A:B,2,FALSE)</f>
        <v>#N/A</v>
      </c>
    </row>
    <row r="57" spans="1:2" x14ac:dyDescent="0.25">
      <c r="A57" s="4" t="s">
        <v>91</v>
      </c>
      <c r="B57" t="e">
        <f>VLOOKUP(A57,Ingridients!A:B,2,FALSE)</f>
        <v>#N/A</v>
      </c>
    </row>
    <row r="58" spans="1:2" x14ac:dyDescent="0.25">
      <c r="A58" s="4" t="s">
        <v>97</v>
      </c>
      <c r="B58" t="e">
        <f>VLOOKUP(A58,Ingridients!A:B,2,FALSE)</f>
        <v>#N/A</v>
      </c>
    </row>
    <row r="59" spans="1:2" x14ac:dyDescent="0.25">
      <c r="A59" s="4" t="s">
        <v>16</v>
      </c>
      <c r="B59">
        <f>VLOOKUP(A59,Ingridients!A:B,2,FALSE)</f>
        <v>9</v>
      </c>
    </row>
    <row r="60" spans="1:2" x14ac:dyDescent="0.25">
      <c r="A60" s="4" t="s">
        <v>98</v>
      </c>
      <c r="B60" t="e">
        <f>VLOOKUP(A60,Ingridients!A:B,2,FALSE)</f>
        <v>#N/A</v>
      </c>
    </row>
    <row r="61" spans="1:2" x14ac:dyDescent="0.25">
      <c r="A61" s="4" t="s">
        <v>99</v>
      </c>
      <c r="B61">
        <f>VLOOKUP(A61,Ingridients!A:B,2,FALSE)</f>
        <v>38</v>
      </c>
    </row>
    <row r="62" spans="1:2" x14ac:dyDescent="0.25">
      <c r="A62" s="4" t="s">
        <v>100</v>
      </c>
      <c r="B62" t="e">
        <f>VLOOKUP(A62,Ingridients!A:B,2,FALSE)</f>
        <v>#N/A</v>
      </c>
    </row>
    <row r="63" spans="1:2" x14ac:dyDescent="0.25">
      <c r="A63" s="4" t="s">
        <v>101</v>
      </c>
      <c r="B63" t="e">
        <f>VLOOKUP(A63,Ingridients!A:B,2,FALSE)</f>
        <v>#N/A</v>
      </c>
    </row>
    <row r="64" spans="1:2" x14ac:dyDescent="0.25">
      <c r="A64" s="4" t="s">
        <v>104</v>
      </c>
      <c r="B64">
        <f>VLOOKUP(A64,Ingridients!A:B,2,FALSE)</f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97FF-959A-48C3-B582-D8520AA90536}">
  <dimension ref="A1:K679"/>
  <sheetViews>
    <sheetView tabSelected="1" zoomScaleNormal="100" workbookViewId="0">
      <pane xSplit="6" ySplit="1" topLeftCell="G670" activePane="bottomRight" state="frozen"/>
      <selection pane="topRight" activeCell="F1" sqref="F1"/>
      <selection pane="bottomLeft" activeCell="A2" sqref="A2"/>
      <selection pane="bottomRight" activeCell="K468" sqref="K468:K679"/>
    </sheetView>
  </sheetViews>
  <sheetFormatPr defaultRowHeight="15" x14ac:dyDescent="0.25"/>
  <cols>
    <col min="2" max="2" width="11.7109375" customWidth="1"/>
    <col min="3" max="3" width="29.7109375" customWidth="1"/>
    <col min="4" max="4" width="11.42578125" bestFit="1" customWidth="1"/>
    <col min="5" max="5" width="15.5703125" customWidth="1"/>
    <col min="6" max="6" width="11.42578125" customWidth="1"/>
    <col min="7" max="7" width="13.85546875" customWidth="1"/>
    <col min="8" max="8" width="18.5703125" customWidth="1"/>
    <col min="10" max="10" width="12" bestFit="1" customWidth="1"/>
  </cols>
  <sheetData>
    <row r="1" spans="1:11" x14ac:dyDescent="0.25">
      <c r="A1" s="1" t="s">
        <v>0</v>
      </c>
      <c r="B1" s="1" t="s">
        <v>215</v>
      </c>
      <c r="C1" s="1" t="s">
        <v>1</v>
      </c>
      <c r="D1" s="1" t="s">
        <v>216</v>
      </c>
      <c r="E1" s="1" t="s">
        <v>2</v>
      </c>
      <c r="F1" s="1" t="s">
        <v>3</v>
      </c>
      <c r="G1" s="1" t="s">
        <v>55</v>
      </c>
      <c r="H1" s="1" t="s">
        <v>56</v>
      </c>
      <c r="I1" s="1"/>
      <c r="J1" s="1"/>
    </row>
    <row r="2" spans="1:11" x14ac:dyDescent="0.25">
      <c r="A2" s="1">
        <v>1</v>
      </c>
      <c r="B2" s="1">
        <f>VLOOKUP(C2,Products!A:B,2,FALSE)</f>
        <v>6</v>
      </c>
      <c r="C2" s="1" t="s">
        <v>4</v>
      </c>
      <c r="D2" s="1">
        <f>VLOOKUP(E2,Ingridients!A:B,2,FALSE)</f>
        <v>6</v>
      </c>
      <c r="E2" s="1" t="s">
        <v>5</v>
      </c>
      <c r="F2" s="2">
        <v>0.52800000000000002</v>
      </c>
      <c r="G2" s="1" t="s">
        <v>52</v>
      </c>
      <c r="H2" s="1" t="b">
        <v>1</v>
      </c>
      <c r="I2" s="1"/>
      <c r="J2" s="1"/>
      <c r="K2" t="str">
        <f>"new ProductRawMaterial { Id = "&amp;A2&amp;", ProductId = "&amp;B2&amp;", RawMaterialId = "&amp;D2&amp;", QuantityRequired = "&amp;F2&amp;"f, MapType= """&amp;G2&amp;""", ShowInReport = "&amp;H2&amp;" },"</f>
        <v>new ProductRawMaterial { Id = 1, ProductId = 6, RawMaterialId = 6, QuantityRequired = 0.528f, MapType= "Mix", ShowInReport = TRUE },</v>
      </c>
    </row>
    <row r="3" spans="1:11" x14ac:dyDescent="0.25">
      <c r="A3" s="1">
        <v>2</v>
      </c>
      <c r="B3" s="1">
        <f>VLOOKUP(C3,Products!A:B,2,FALSE)</f>
        <v>6</v>
      </c>
      <c r="C3" s="1" t="s">
        <v>4</v>
      </c>
      <c r="D3" s="1">
        <f>VLOOKUP(E3,Ingridients!A:B,2,FALSE)</f>
        <v>1</v>
      </c>
      <c r="E3" s="3" t="s">
        <v>6</v>
      </c>
      <c r="F3" s="1">
        <v>2.9000000000000001E-2</v>
      </c>
      <c r="G3" s="1" t="s">
        <v>52</v>
      </c>
      <c r="H3" s="1" t="b">
        <v>1</v>
      </c>
      <c r="I3" s="1"/>
      <c r="J3" s="1"/>
      <c r="K3" t="str">
        <f t="shared" ref="K3:K66" si="0">"new ProductRawMaterial { Id = "&amp;A3&amp;", ProductId = "&amp;B3&amp;", RawMaterialId = "&amp;D3&amp;", QuantityRequired = "&amp;F3&amp;"f, MapType= """&amp;G3&amp;""", ShowInReport = "&amp;H3&amp;" },"</f>
        <v>new ProductRawMaterial { Id = 2, ProductId = 6, RawMaterialId = 1, QuantityRequired = 0.029f, MapType= "Mix", ShowInReport = TRUE },</v>
      </c>
    </row>
    <row r="4" spans="1:11" x14ac:dyDescent="0.25">
      <c r="A4" s="1">
        <v>3</v>
      </c>
      <c r="B4" s="1">
        <f>VLOOKUP(C4,Products!A:B,2,FALSE)</f>
        <v>6</v>
      </c>
      <c r="C4" s="1" t="s">
        <v>4</v>
      </c>
      <c r="D4" s="1">
        <f>VLOOKUP(E4,Ingridients!A:B,2,FALSE)</f>
        <v>22</v>
      </c>
      <c r="E4" s="4" t="s">
        <v>175</v>
      </c>
      <c r="F4" s="1">
        <v>1.5699999999999999E-2</v>
      </c>
      <c r="G4" s="1" t="s">
        <v>52</v>
      </c>
      <c r="H4" s="1" t="b">
        <v>1</v>
      </c>
      <c r="I4" s="1"/>
      <c r="J4" s="1"/>
      <c r="K4" t="str">
        <f t="shared" si="0"/>
        <v>new ProductRawMaterial { Id = 3, ProductId = 6, RawMaterialId = 22, QuantityRequired = 0.0157f, MapType= "Mix", ShowInReport = TRUE },</v>
      </c>
    </row>
    <row r="5" spans="1:11" x14ac:dyDescent="0.25">
      <c r="A5" s="1">
        <v>4</v>
      </c>
      <c r="B5" s="1">
        <f>VLOOKUP(C5,Products!A:B,2,FALSE)</f>
        <v>6</v>
      </c>
      <c r="C5" s="1" t="s">
        <v>4</v>
      </c>
      <c r="D5" s="1">
        <f>VLOOKUP(E5,Ingridients!A:B,2,FALSE)</f>
        <v>3</v>
      </c>
      <c r="E5" s="3" t="s">
        <v>8</v>
      </c>
      <c r="F5" s="1">
        <v>5.6999999999999998E-4</v>
      </c>
      <c r="G5" s="1" t="s">
        <v>52</v>
      </c>
      <c r="H5" s="1" t="b">
        <v>1</v>
      </c>
      <c r="I5" s="1"/>
      <c r="J5" s="1"/>
      <c r="K5" t="str">
        <f t="shared" si="0"/>
        <v>new ProductRawMaterial { Id = 4, ProductId = 6, RawMaterialId = 3, QuantityRequired = 0.00057f, MapType= "Mix", ShowInReport = TRUE },</v>
      </c>
    </row>
    <row r="6" spans="1:11" x14ac:dyDescent="0.25">
      <c r="A6" s="1">
        <v>5</v>
      </c>
      <c r="B6" s="1">
        <f>VLOOKUP(C6,Products!A:B,2,FALSE)</f>
        <v>6</v>
      </c>
      <c r="C6" s="1" t="s">
        <v>4</v>
      </c>
      <c r="D6" s="1">
        <f>VLOOKUP(E6,Ingridients!A:B,2,FALSE)</f>
        <v>2</v>
      </c>
      <c r="E6" s="3" t="s">
        <v>9</v>
      </c>
      <c r="F6" s="1">
        <v>1.4E-3</v>
      </c>
      <c r="G6" s="1" t="s">
        <v>52</v>
      </c>
      <c r="H6" s="1" t="b">
        <v>1</v>
      </c>
      <c r="I6" s="1"/>
      <c r="J6" s="1"/>
      <c r="K6" t="str">
        <f t="shared" si="0"/>
        <v>new ProductRawMaterial { Id = 5, ProductId = 6, RawMaterialId = 2, QuantityRequired = 0.0014f, MapType= "Mix", ShowInReport = TRUE },</v>
      </c>
    </row>
    <row r="7" spans="1:11" x14ac:dyDescent="0.25">
      <c r="A7" s="1">
        <v>6</v>
      </c>
      <c r="B7" s="1">
        <f>VLOOKUP(C7,Products!A:B,2,FALSE)</f>
        <v>6</v>
      </c>
      <c r="C7" s="1" t="s">
        <v>4</v>
      </c>
      <c r="D7" s="1">
        <f>VLOOKUP(E7,Ingridients!A:B,2,FALSE)</f>
        <v>5</v>
      </c>
      <c r="E7" s="4" t="s">
        <v>169</v>
      </c>
      <c r="F7" s="1">
        <v>1.3999999999999999E-4</v>
      </c>
      <c r="G7" s="1" t="s">
        <v>52</v>
      </c>
      <c r="H7" s="1" t="b">
        <v>1</v>
      </c>
      <c r="I7" s="1"/>
      <c r="J7" s="1"/>
      <c r="K7" t="str">
        <f t="shared" si="0"/>
        <v>new ProductRawMaterial { Id = 6, ProductId = 6, RawMaterialId = 5, QuantityRequired = 0.00014f, MapType= "Mix", ShowInReport = TRUE },</v>
      </c>
    </row>
    <row r="8" spans="1:11" x14ac:dyDescent="0.25">
      <c r="A8" s="1">
        <v>7</v>
      </c>
      <c r="B8" s="1">
        <f>VLOOKUP(C8,Products!A:B,2,FALSE)</f>
        <v>6</v>
      </c>
      <c r="C8" s="1" t="s">
        <v>4</v>
      </c>
      <c r="D8" s="1">
        <f>VLOOKUP(E8,Ingridients!A:B,2,FALSE)</f>
        <v>4</v>
      </c>
      <c r="E8" s="4" t="s">
        <v>12</v>
      </c>
      <c r="F8" s="1">
        <v>2.7999999999999998E-4</v>
      </c>
      <c r="G8" s="1" t="s">
        <v>52</v>
      </c>
      <c r="H8" s="1" t="b">
        <v>1</v>
      </c>
      <c r="I8" s="1"/>
      <c r="J8" s="1"/>
      <c r="K8" t="str">
        <f t="shared" si="0"/>
        <v>new ProductRawMaterial { Id = 7, ProductId = 6, RawMaterialId = 4, QuantityRequired = 0.00028f, MapType= "Mix", ShowInReport = TRUE },</v>
      </c>
    </row>
    <row r="9" spans="1:11" x14ac:dyDescent="0.25">
      <c r="A9" s="1">
        <v>8</v>
      </c>
      <c r="B9" s="1">
        <f>VLOOKUP(C9,Products!A:B,2,FALSE)</f>
        <v>6</v>
      </c>
      <c r="C9" s="1" t="s">
        <v>4</v>
      </c>
      <c r="D9" s="1">
        <f>VLOOKUP(E9,Ingridients!A:B,2,FALSE)</f>
        <v>85</v>
      </c>
      <c r="E9" s="6" t="s">
        <v>23</v>
      </c>
      <c r="F9" s="1">
        <v>0.03</v>
      </c>
      <c r="G9" s="1" t="s">
        <v>53</v>
      </c>
      <c r="H9" s="1" t="b">
        <v>0</v>
      </c>
      <c r="I9" s="1"/>
      <c r="J9" s="1"/>
      <c r="K9" t="str">
        <f t="shared" si="0"/>
        <v>new ProductRawMaterial { Id = 8, ProductId = 6, RawMaterialId = 85, QuantityRequired = 0.03f, MapType= "Masala", ShowInReport = FALSE },</v>
      </c>
    </row>
    <row r="10" spans="1:11" x14ac:dyDescent="0.25">
      <c r="A10" s="1">
        <v>9</v>
      </c>
      <c r="B10" s="1">
        <f>VLOOKUP(C10,Products!A:B,2,FALSE)</f>
        <v>6</v>
      </c>
      <c r="C10" s="1" t="s">
        <v>4</v>
      </c>
      <c r="D10" s="1">
        <f>VLOOKUP(E10,Ingridients!A:B,2,FALSE)</f>
        <v>82</v>
      </c>
      <c r="E10" s="6" t="s">
        <v>24</v>
      </c>
      <c r="F10" s="1">
        <v>3.0000000000000001E-3</v>
      </c>
      <c r="G10" s="1" t="s">
        <v>53</v>
      </c>
      <c r="H10" s="1" t="b">
        <v>0</v>
      </c>
      <c r="I10" s="1"/>
      <c r="J10" s="1"/>
      <c r="K10" t="str">
        <f t="shared" si="0"/>
        <v>new ProductRawMaterial { Id = 9, ProductId = 6, RawMaterialId = 82, QuantityRequired = 0.003f, MapType= "Masala", ShowInReport = FALSE },</v>
      </c>
    </row>
    <row r="11" spans="1:11" x14ac:dyDescent="0.25">
      <c r="A11" s="1">
        <v>10</v>
      </c>
      <c r="B11" s="1">
        <f>VLOOKUP(C11,Products!A:B,2,FALSE)</f>
        <v>6</v>
      </c>
      <c r="C11" s="1" t="s">
        <v>4</v>
      </c>
      <c r="D11" s="1">
        <f>VLOOKUP(E11,Ingridients!A:B,2,FALSE)</f>
        <v>79</v>
      </c>
      <c r="E11" s="7" t="s">
        <v>25</v>
      </c>
      <c r="F11" s="1">
        <v>1E-3</v>
      </c>
      <c r="G11" s="1" t="s">
        <v>53</v>
      </c>
      <c r="H11" s="1" t="b">
        <v>0</v>
      </c>
      <c r="I11" s="1"/>
      <c r="J11" s="1"/>
      <c r="K11" t="str">
        <f t="shared" si="0"/>
        <v>new ProductRawMaterial { Id = 10, ProductId = 6, RawMaterialId = 79, QuantityRequired = 0.001f, MapType= "Masala", ShowInReport = FALSE },</v>
      </c>
    </row>
    <row r="12" spans="1:11" x14ac:dyDescent="0.25">
      <c r="A12" s="1">
        <v>11</v>
      </c>
      <c r="B12" s="1">
        <f>VLOOKUP(C12,Products!A:B,2,FALSE)</f>
        <v>6</v>
      </c>
      <c r="C12" s="1" t="s">
        <v>4</v>
      </c>
      <c r="D12" s="1">
        <f>VLOOKUP(E12,Ingridients!A:B,2,FALSE)</f>
        <v>88</v>
      </c>
      <c r="E12" s="7" t="s">
        <v>219</v>
      </c>
      <c r="F12" s="1">
        <v>1E-3</v>
      </c>
      <c r="G12" s="1" t="s">
        <v>53</v>
      </c>
      <c r="H12" s="1" t="b">
        <v>0</v>
      </c>
      <c r="I12" s="1"/>
      <c r="J12" s="1"/>
      <c r="K12" t="str">
        <f t="shared" si="0"/>
        <v>new ProductRawMaterial { Id = 11, ProductId = 6, RawMaterialId = 88, QuantityRequired = 0.001f, MapType= "Masala", ShowInReport = FALSE },</v>
      </c>
    </row>
    <row r="13" spans="1:11" x14ac:dyDescent="0.25">
      <c r="A13" s="1">
        <v>12</v>
      </c>
      <c r="B13" s="1">
        <f>VLOOKUP(C13,Products!A:B,2,FALSE)</f>
        <v>6</v>
      </c>
      <c r="C13" s="1" t="s">
        <v>4</v>
      </c>
      <c r="D13" s="1">
        <f>VLOOKUP(E13,Ingridients!A:B,2,FALSE)</f>
        <v>84</v>
      </c>
      <c r="E13" s="7" t="s">
        <v>27</v>
      </c>
      <c r="F13" s="1">
        <v>5.0000000000000001E-4</v>
      </c>
      <c r="G13" s="1" t="s">
        <v>53</v>
      </c>
      <c r="H13" s="1" t="b">
        <v>0</v>
      </c>
      <c r="I13" s="1"/>
      <c r="J13" s="1"/>
      <c r="K13" t="str">
        <f t="shared" si="0"/>
        <v>new ProductRawMaterial { Id = 12, ProductId = 6, RawMaterialId = 84, QuantityRequired = 0.0005f, MapType= "Masala", ShowInReport = FALSE },</v>
      </c>
    </row>
    <row r="14" spans="1:11" x14ac:dyDescent="0.25">
      <c r="A14" s="1">
        <v>13</v>
      </c>
      <c r="B14" s="1">
        <f>VLOOKUP(C14,Products!A:B,2,FALSE)</f>
        <v>6</v>
      </c>
      <c r="C14" s="1" t="s">
        <v>4</v>
      </c>
      <c r="D14" s="1">
        <f>VLOOKUP(E14,Ingridients!A:B,2,FALSE)</f>
        <v>77</v>
      </c>
      <c r="E14" s="7" t="s">
        <v>28</v>
      </c>
      <c r="F14" s="1">
        <v>5.0000000000000001E-4</v>
      </c>
      <c r="G14" s="1" t="s">
        <v>53</v>
      </c>
      <c r="H14" s="1" t="b">
        <v>0</v>
      </c>
      <c r="I14" s="1"/>
      <c r="J14" s="1"/>
      <c r="K14" t="str">
        <f t="shared" si="0"/>
        <v>new ProductRawMaterial { Id = 13, ProductId = 6, RawMaterialId = 77, QuantityRequired = 0.0005f, MapType= "Masala", ShowInReport = FALSE },</v>
      </c>
    </row>
    <row r="15" spans="1:11" x14ac:dyDescent="0.25">
      <c r="A15" s="1">
        <v>14</v>
      </c>
      <c r="B15" s="1">
        <f>VLOOKUP(C15,Products!A:B,2,FALSE)</f>
        <v>6</v>
      </c>
      <c r="C15" s="1" t="s">
        <v>4</v>
      </c>
      <c r="D15" s="1">
        <f>VLOOKUP(E15,Ingridients!A:B,2,FALSE)</f>
        <v>29</v>
      </c>
      <c r="E15" s="7" t="s">
        <v>29</v>
      </c>
      <c r="F15" s="1">
        <v>5.0000000000000001E-4</v>
      </c>
      <c r="G15" s="1" t="s">
        <v>53</v>
      </c>
      <c r="H15" s="1" t="b">
        <v>0</v>
      </c>
      <c r="I15" s="1"/>
      <c r="J15" s="1"/>
      <c r="K15" t="str">
        <f t="shared" si="0"/>
        <v>new ProductRawMaterial { Id = 14, ProductId = 6, RawMaterialId = 29, QuantityRequired = 0.0005f, MapType= "Masala", ShowInReport = FALSE },</v>
      </c>
    </row>
    <row r="16" spans="1:11" x14ac:dyDescent="0.25">
      <c r="A16" s="1">
        <v>15</v>
      </c>
      <c r="B16" s="1">
        <f>VLOOKUP(C16,Products!A:B,2,FALSE)</f>
        <v>6</v>
      </c>
      <c r="C16" s="1" t="s">
        <v>4</v>
      </c>
      <c r="D16" s="1">
        <f>VLOOKUP(E16,Ingridients!A:B,2,FALSE)</f>
        <v>78</v>
      </c>
      <c r="E16" s="7" t="s">
        <v>30</v>
      </c>
      <c r="F16" s="1">
        <v>5.0000000000000001E-4</v>
      </c>
      <c r="G16" s="1" t="s">
        <v>53</v>
      </c>
      <c r="H16" s="1" t="b">
        <v>0</v>
      </c>
      <c r="I16" s="1"/>
      <c r="J16" s="1"/>
      <c r="K16" t="str">
        <f t="shared" si="0"/>
        <v>new ProductRawMaterial { Id = 15, ProductId = 6, RawMaterialId = 78, QuantityRequired = 0.0005f, MapType= "Masala", ShowInReport = FALSE },</v>
      </c>
    </row>
    <row r="17" spans="1:11" x14ac:dyDescent="0.25">
      <c r="A17" s="1">
        <v>16</v>
      </c>
      <c r="B17" s="1">
        <f>VLOOKUP(C17,Products!A:B,2,FALSE)</f>
        <v>6</v>
      </c>
      <c r="C17" s="1" t="s">
        <v>4</v>
      </c>
      <c r="D17" s="1">
        <f>VLOOKUP(E17,Ingridients!A:B,2,FALSE)</f>
        <v>17</v>
      </c>
      <c r="E17" s="5" t="s">
        <v>32</v>
      </c>
      <c r="F17" s="1">
        <v>4.0000000000000001E-3</v>
      </c>
      <c r="G17" s="1" t="s">
        <v>53</v>
      </c>
      <c r="H17" s="1" t="b">
        <v>0</v>
      </c>
      <c r="I17" s="1"/>
      <c r="J17" s="1"/>
      <c r="K17" t="str">
        <f t="shared" si="0"/>
        <v>new ProductRawMaterial { Id = 16, ProductId = 6, RawMaterialId = 17, QuantityRequired = 0.004f, MapType= "Masala", ShowInReport = FALSE },</v>
      </c>
    </row>
    <row r="18" spans="1:11" x14ac:dyDescent="0.25">
      <c r="A18" s="1">
        <v>17</v>
      </c>
      <c r="B18" s="1">
        <f>VLOOKUP(C18,Products!A:B,2,FALSE)</f>
        <v>8</v>
      </c>
      <c r="C18" s="1" t="s">
        <v>33</v>
      </c>
      <c r="D18" s="1">
        <f>VLOOKUP(E18,Ingridients!A:B,2,FALSE)</f>
        <v>6</v>
      </c>
      <c r="E18" s="1" t="s">
        <v>5</v>
      </c>
      <c r="F18" s="2">
        <v>2.8000000000000001E-2</v>
      </c>
      <c r="G18" s="1" t="s">
        <v>52</v>
      </c>
      <c r="H18" s="1" t="b">
        <v>1</v>
      </c>
      <c r="I18" s="1"/>
      <c r="J18" s="1"/>
      <c r="K18" t="str">
        <f t="shared" si="0"/>
        <v>new ProductRawMaterial { Id = 17, ProductId = 8, RawMaterialId = 6, QuantityRequired = 0.028f, MapType= "Mix", ShowInReport = TRUE },</v>
      </c>
    </row>
    <row r="19" spans="1:11" x14ac:dyDescent="0.25">
      <c r="A19" s="1">
        <v>18</v>
      </c>
      <c r="B19" s="1">
        <f>VLOOKUP(C19,Products!A:B,2,FALSE)</f>
        <v>8</v>
      </c>
      <c r="C19" s="1" t="s">
        <v>33</v>
      </c>
      <c r="D19" s="1">
        <f>VLOOKUP(E19,Ingridients!A:B,2,FALSE)</f>
        <v>1</v>
      </c>
      <c r="E19" s="3" t="s">
        <v>6</v>
      </c>
      <c r="F19" s="1">
        <v>2.9000000000000001E-2</v>
      </c>
      <c r="G19" s="1" t="s">
        <v>52</v>
      </c>
      <c r="H19" s="1" t="b">
        <v>1</v>
      </c>
      <c r="I19" s="1"/>
      <c r="J19" s="1"/>
      <c r="K19" t="str">
        <f t="shared" si="0"/>
        <v>new ProductRawMaterial { Id = 18, ProductId = 8, RawMaterialId = 1, QuantityRequired = 0.029f, MapType= "Mix", ShowInReport = TRUE },</v>
      </c>
    </row>
    <row r="20" spans="1:11" x14ac:dyDescent="0.25">
      <c r="A20" s="1">
        <v>19</v>
      </c>
      <c r="B20" s="1">
        <f>VLOOKUP(C20,Products!A:B,2,FALSE)</f>
        <v>8</v>
      </c>
      <c r="C20" s="1" t="s">
        <v>33</v>
      </c>
      <c r="D20" s="1">
        <f>VLOOKUP(E20,Ingridients!A:B,2,FALSE)</f>
        <v>22</v>
      </c>
      <c r="E20" s="4" t="s">
        <v>175</v>
      </c>
      <c r="F20" s="1">
        <v>1.5699999999999999E-2</v>
      </c>
      <c r="G20" s="1" t="s">
        <v>52</v>
      </c>
      <c r="H20" s="1" t="b">
        <v>1</v>
      </c>
      <c r="I20" s="1"/>
      <c r="J20" s="1"/>
      <c r="K20" t="str">
        <f t="shared" si="0"/>
        <v>new ProductRawMaterial { Id = 19, ProductId = 8, RawMaterialId = 22, QuantityRequired = 0.0157f, MapType= "Mix", ShowInReport = TRUE },</v>
      </c>
    </row>
    <row r="21" spans="1:11" x14ac:dyDescent="0.25">
      <c r="A21" s="1">
        <v>20</v>
      </c>
      <c r="B21" s="1">
        <f>VLOOKUP(C21,Products!A:B,2,FALSE)</f>
        <v>8</v>
      </c>
      <c r="C21" s="1" t="s">
        <v>33</v>
      </c>
      <c r="D21" s="1">
        <f>VLOOKUP(E21,Ingridients!A:B,2,FALSE)</f>
        <v>3</v>
      </c>
      <c r="E21" s="3" t="s">
        <v>8</v>
      </c>
      <c r="F21" s="1">
        <v>5.6999999999999998E-4</v>
      </c>
      <c r="G21" s="1" t="s">
        <v>52</v>
      </c>
      <c r="H21" s="1" t="b">
        <v>1</v>
      </c>
      <c r="I21" s="1"/>
      <c r="J21" s="1"/>
      <c r="K21" t="str">
        <f t="shared" si="0"/>
        <v>new ProductRawMaterial { Id = 20, ProductId = 8, RawMaterialId = 3, QuantityRequired = 0.00057f, MapType= "Mix", ShowInReport = TRUE },</v>
      </c>
    </row>
    <row r="22" spans="1:11" x14ac:dyDescent="0.25">
      <c r="A22" s="1">
        <v>21</v>
      </c>
      <c r="B22" s="1">
        <f>VLOOKUP(C22,Products!A:B,2,FALSE)</f>
        <v>8</v>
      </c>
      <c r="C22" s="1" t="s">
        <v>33</v>
      </c>
      <c r="D22" s="1">
        <f>VLOOKUP(E22,Ingridients!A:B,2,FALSE)</f>
        <v>2</v>
      </c>
      <c r="E22" s="3" t="s">
        <v>9</v>
      </c>
      <c r="F22" s="1">
        <v>1.4E-3</v>
      </c>
      <c r="G22" s="1" t="s">
        <v>52</v>
      </c>
      <c r="H22" s="1" t="b">
        <v>1</v>
      </c>
      <c r="I22" s="1"/>
      <c r="J22" s="1"/>
      <c r="K22" t="str">
        <f t="shared" si="0"/>
        <v>new ProductRawMaterial { Id = 21, ProductId = 8, RawMaterialId = 2, QuantityRequired = 0.0014f, MapType= "Mix", ShowInReport = TRUE },</v>
      </c>
    </row>
    <row r="23" spans="1:11" x14ac:dyDescent="0.25">
      <c r="A23" s="1">
        <v>22</v>
      </c>
      <c r="B23" s="1">
        <f>VLOOKUP(C23,Products!A:B,2,FALSE)</f>
        <v>8</v>
      </c>
      <c r="C23" s="1" t="s">
        <v>33</v>
      </c>
      <c r="D23" s="1">
        <f>VLOOKUP(E23,Ingridients!A:B,2,FALSE)</f>
        <v>5</v>
      </c>
      <c r="E23" s="4" t="s">
        <v>169</v>
      </c>
      <c r="F23" s="1">
        <v>1.3999999999999999E-4</v>
      </c>
      <c r="G23" s="1" t="s">
        <v>52</v>
      </c>
      <c r="H23" s="1" t="b">
        <v>1</v>
      </c>
      <c r="I23" s="1"/>
      <c r="J23" s="1"/>
      <c r="K23" t="str">
        <f t="shared" si="0"/>
        <v>new ProductRawMaterial { Id = 22, ProductId = 8, RawMaterialId = 5, QuantityRequired = 0.00014f, MapType= "Mix", ShowInReport = TRUE },</v>
      </c>
    </row>
    <row r="24" spans="1:11" x14ac:dyDescent="0.25">
      <c r="A24" s="1">
        <v>23</v>
      </c>
      <c r="B24" s="1">
        <f>VLOOKUP(C24,Products!A:B,2,FALSE)</f>
        <v>8</v>
      </c>
      <c r="C24" s="1" t="s">
        <v>33</v>
      </c>
      <c r="D24" s="1">
        <f>VLOOKUP(E24,Ingridients!A:B,2,FALSE)</f>
        <v>4</v>
      </c>
      <c r="E24" s="4" t="s">
        <v>12</v>
      </c>
      <c r="F24" s="1">
        <v>2.7999999999999998E-4</v>
      </c>
      <c r="G24" s="1" t="s">
        <v>52</v>
      </c>
      <c r="H24" s="1" t="b">
        <v>1</v>
      </c>
      <c r="I24" s="1"/>
      <c r="J24" s="1"/>
      <c r="K24" t="str">
        <f t="shared" si="0"/>
        <v>new ProductRawMaterial { Id = 23, ProductId = 8, RawMaterialId = 4, QuantityRequired = 0.00028f, MapType= "Mix", ShowInReport = TRUE },</v>
      </c>
    </row>
    <row r="25" spans="1:11" x14ac:dyDescent="0.25">
      <c r="A25" s="1">
        <v>24</v>
      </c>
      <c r="B25" s="1">
        <f>VLOOKUP(C25,Products!A:B,2,FALSE)</f>
        <v>8</v>
      </c>
      <c r="C25" s="1" t="s">
        <v>33</v>
      </c>
      <c r="D25" s="1">
        <f>VLOOKUP(E25,Ingridients!A:B,2,FALSE)</f>
        <v>85</v>
      </c>
      <c r="E25" s="6" t="s">
        <v>23</v>
      </c>
      <c r="F25" s="1">
        <v>0.03</v>
      </c>
      <c r="G25" s="1" t="s">
        <v>53</v>
      </c>
      <c r="H25" s="1" t="b">
        <v>0</v>
      </c>
      <c r="I25" s="1"/>
      <c r="J25" s="1"/>
      <c r="K25" t="str">
        <f t="shared" si="0"/>
        <v>new ProductRawMaterial { Id = 24, ProductId = 8, RawMaterialId = 85, QuantityRequired = 0.03f, MapType= "Masala", ShowInReport = FALSE },</v>
      </c>
    </row>
    <row r="26" spans="1:11" x14ac:dyDescent="0.25">
      <c r="A26" s="1">
        <v>25</v>
      </c>
      <c r="B26" s="1">
        <f>VLOOKUP(C26,Products!A:B,2,FALSE)</f>
        <v>8</v>
      </c>
      <c r="C26" s="1" t="s">
        <v>33</v>
      </c>
      <c r="D26" s="1">
        <f>VLOOKUP(E26,Ingridients!A:B,2,FALSE)</f>
        <v>82</v>
      </c>
      <c r="E26" s="6" t="s">
        <v>24</v>
      </c>
      <c r="F26" s="1">
        <v>3.0000000000000001E-3</v>
      </c>
      <c r="G26" s="1" t="s">
        <v>53</v>
      </c>
      <c r="H26" s="1" t="b">
        <v>0</v>
      </c>
      <c r="I26" s="1"/>
      <c r="J26" s="1"/>
      <c r="K26" t="str">
        <f t="shared" si="0"/>
        <v>new ProductRawMaterial { Id = 25, ProductId = 8, RawMaterialId = 82, QuantityRequired = 0.003f, MapType= "Masala", ShowInReport = FALSE },</v>
      </c>
    </row>
    <row r="27" spans="1:11" x14ac:dyDescent="0.25">
      <c r="A27" s="1">
        <v>26</v>
      </c>
      <c r="B27" s="1">
        <f>VLOOKUP(C27,Products!A:B,2,FALSE)</f>
        <v>8</v>
      </c>
      <c r="C27" s="1" t="s">
        <v>33</v>
      </c>
      <c r="D27" s="1">
        <f>VLOOKUP(E27,Ingridients!A:B,2,FALSE)</f>
        <v>79</v>
      </c>
      <c r="E27" s="7" t="s">
        <v>25</v>
      </c>
      <c r="F27" s="1">
        <v>1E-3</v>
      </c>
      <c r="G27" s="1" t="s">
        <v>53</v>
      </c>
      <c r="H27" s="1" t="b">
        <v>0</v>
      </c>
      <c r="I27" s="1"/>
      <c r="J27" s="1"/>
      <c r="K27" t="str">
        <f t="shared" si="0"/>
        <v>new ProductRawMaterial { Id = 26, ProductId = 8, RawMaterialId = 79, QuantityRequired = 0.001f, MapType= "Masala", ShowInReport = FALSE },</v>
      </c>
    </row>
    <row r="28" spans="1:11" x14ac:dyDescent="0.25">
      <c r="A28" s="1">
        <v>27</v>
      </c>
      <c r="B28" s="1">
        <f>VLOOKUP(C28,Products!A:B,2,FALSE)</f>
        <v>8</v>
      </c>
      <c r="C28" s="1" t="s">
        <v>33</v>
      </c>
      <c r="D28" s="1">
        <f>VLOOKUP(E28,Ingridients!A:B,2,FALSE)</f>
        <v>88</v>
      </c>
      <c r="E28" s="7" t="s">
        <v>219</v>
      </c>
      <c r="F28" s="1">
        <v>1E-3</v>
      </c>
      <c r="G28" s="1" t="s">
        <v>53</v>
      </c>
      <c r="H28" s="1" t="b">
        <v>0</v>
      </c>
      <c r="I28" s="1"/>
      <c r="J28" s="1"/>
      <c r="K28" t="str">
        <f t="shared" si="0"/>
        <v>new ProductRawMaterial { Id = 27, ProductId = 8, RawMaterialId = 88, QuantityRequired = 0.001f, MapType= "Masala", ShowInReport = FALSE },</v>
      </c>
    </row>
    <row r="29" spans="1:11" x14ac:dyDescent="0.25">
      <c r="A29" s="1">
        <v>28</v>
      </c>
      <c r="B29" s="1">
        <f>VLOOKUP(C29,Products!A:B,2,FALSE)</f>
        <v>8</v>
      </c>
      <c r="C29" s="1" t="s">
        <v>33</v>
      </c>
      <c r="D29" s="1">
        <f>VLOOKUP(E29,Ingridients!A:B,2,FALSE)</f>
        <v>84</v>
      </c>
      <c r="E29" s="7" t="s">
        <v>27</v>
      </c>
      <c r="F29" s="1">
        <v>5.0000000000000001E-4</v>
      </c>
      <c r="G29" s="1" t="s">
        <v>53</v>
      </c>
      <c r="H29" s="1" t="b">
        <v>0</v>
      </c>
      <c r="I29" s="1"/>
      <c r="J29" s="1"/>
      <c r="K29" t="str">
        <f t="shared" si="0"/>
        <v>new ProductRawMaterial { Id = 28, ProductId = 8, RawMaterialId = 84, QuantityRequired = 0.0005f, MapType= "Masala", ShowInReport = FALSE },</v>
      </c>
    </row>
    <row r="30" spans="1:11" x14ac:dyDescent="0.25">
      <c r="A30" s="1">
        <v>29</v>
      </c>
      <c r="B30" s="1">
        <f>VLOOKUP(C30,Products!A:B,2,FALSE)</f>
        <v>8</v>
      </c>
      <c r="C30" s="1" t="s">
        <v>33</v>
      </c>
      <c r="D30" s="1">
        <f>VLOOKUP(E30,Ingridients!A:B,2,FALSE)</f>
        <v>77</v>
      </c>
      <c r="E30" s="7" t="s">
        <v>28</v>
      </c>
      <c r="F30" s="1">
        <v>5.0000000000000001E-4</v>
      </c>
      <c r="G30" s="1" t="s">
        <v>53</v>
      </c>
      <c r="H30" s="1" t="b">
        <v>0</v>
      </c>
      <c r="I30" s="1"/>
      <c r="J30" s="1"/>
      <c r="K30" t="str">
        <f t="shared" si="0"/>
        <v>new ProductRawMaterial { Id = 29, ProductId = 8, RawMaterialId = 77, QuantityRequired = 0.0005f, MapType= "Masala", ShowInReport = FALSE },</v>
      </c>
    </row>
    <row r="31" spans="1:11" x14ac:dyDescent="0.25">
      <c r="A31" s="1">
        <v>30</v>
      </c>
      <c r="B31" s="1">
        <f>VLOOKUP(C31,Products!A:B,2,FALSE)</f>
        <v>8</v>
      </c>
      <c r="C31" s="1" t="s">
        <v>33</v>
      </c>
      <c r="D31" s="1">
        <f>VLOOKUP(E31,Ingridients!A:B,2,FALSE)</f>
        <v>29</v>
      </c>
      <c r="E31" s="7" t="s">
        <v>29</v>
      </c>
      <c r="F31" s="1">
        <v>5.0000000000000001E-4</v>
      </c>
      <c r="G31" s="1" t="s">
        <v>53</v>
      </c>
      <c r="H31" s="1" t="b">
        <v>0</v>
      </c>
      <c r="I31" s="1"/>
      <c r="J31" s="1"/>
      <c r="K31" t="str">
        <f t="shared" si="0"/>
        <v>new ProductRawMaterial { Id = 30, ProductId = 8, RawMaterialId = 29, QuantityRequired = 0.0005f, MapType= "Masala", ShowInReport = FALSE },</v>
      </c>
    </row>
    <row r="32" spans="1:11" x14ac:dyDescent="0.25">
      <c r="A32" s="1">
        <v>31</v>
      </c>
      <c r="B32" s="1">
        <f>VLOOKUP(C32,Products!A:B,2,FALSE)</f>
        <v>8</v>
      </c>
      <c r="C32" s="1" t="s">
        <v>33</v>
      </c>
      <c r="D32" s="1">
        <f>VLOOKUP(E32,Ingridients!A:B,2,FALSE)</f>
        <v>78</v>
      </c>
      <c r="E32" s="7" t="s">
        <v>30</v>
      </c>
      <c r="F32" s="1">
        <v>5.0000000000000001E-4</v>
      </c>
      <c r="G32" s="1" t="s">
        <v>53</v>
      </c>
      <c r="H32" s="1" t="b">
        <v>0</v>
      </c>
      <c r="I32" s="1"/>
      <c r="J32" s="1"/>
      <c r="K32" t="str">
        <f t="shared" si="0"/>
        <v>new ProductRawMaterial { Id = 31, ProductId = 8, RawMaterialId = 78, QuantityRequired = 0.0005f, MapType= "Masala", ShowInReport = FALSE },</v>
      </c>
    </row>
    <row r="33" spans="1:11" x14ac:dyDescent="0.25">
      <c r="A33" s="1">
        <v>32</v>
      </c>
      <c r="B33" s="1">
        <f>VLOOKUP(C33,Products!A:B,2,FALSE)</f>
        <v>8</v>
      </c>
      <c r="C33" s="1" t="s">
        <v>33</v>
      </c>
      <c r="D33" s="1">
        <f>VLOOKUP(E33,Ingridients!A:B,2,FALSE)</f>
        <v>17</v>
      </c>
      <c r="E33" s="5" t="s">
        <v>32</v>
      </c>
      <c r="F33" s="1">
        <v>4.0000000000000001E-3</v>
      </c>
      <c r="G33" s="1" t="s">
        <v>53</v>
      </c>
      <c r="H33" s="1" t="b">
        <v>0</v>
      </c>
      <c r="I33" s="1"/>
      <c r="J33" s="1"/>
      <c r="K33" t="str">
        <f t="shared" si="0"/>
        <v>new ProductRawMaterial { Id = 32, ProductId = 8, RawMaterialId = 17, QuantityRequired = 0.004f, MapType= "Masala", ShowInReport = FALSE },</v>
      </c>
    </row>
    <row r="34" spans="1:11" x14ac:dyDescent="0.25">
      <c r="A34" s="1">
        <v>33</v>
      </c>
      <c r="B34" s="1">
        <f>VLOOKUP(C34,Products!A:B,2,FALSE)</f>
        <v>8</v>
      </c>
      <c r="C34" s="1" t="s">
        <v>33</v>
      </c>
      <c r="D34" s="1">
        <f>VLOOKUP(E34,Ingridients!A:B,2,FALSE)</f>
        <v>73</v>
      </c>
      <c r="E34" s="4" t="s">
        <v>19</v>
      </c>
      <c r="F34" s="1">
        <v>0.01</v>
      </c>
      <c r="G34" s="1" t="s">
        <v>53</v>
      </c>
      <c r="H34" s="1" t="b">
        <v>0</v>
      </c>
      <c r="I34" s="1"/>
      <c r="J34" s="1"/>
      <c r="K34" t="str">
        <f t="shared" si="0"/>
        <v>new ProductRawMaterial { Id = 33, ProductId = 8, RawMaterialId = 73, QuantityRequired = 0.01f, MapType= "Masala", ShowInReport = FALSE },</v>
      </c>
    </row>
    <row r="35" spans="1:11" x14ac:dyDescent="0.25">
      <c r="A35" s="1">
        <v>34</v>
      </c>
      <c r="B35" s="1">
        <f>VLOOKUP(C35,Products!A:B,2,FALSE)</f>
        <v>10</v>
      </c>
      <c r="C35" s="1" t="s">
        <v>34</v>
      </c>
      <c r="D35" s="1">
        <f>VLOOKUP(E35,Ingridients!A:B,2,FALSE)</f>
        <v>6</v>
      </c>
      <c r="E35" s="1" t="s">
        <v>5</v>
      </c>
      <c r="F35" s="2">
        <v>2.8000000000000001E-2</v>
      </c>
      <c r="G35" s="1" t="s">
        <v>52</v>
      </c>
      <c r="H35" s="1" t="b">
        <v>1</v>
      </c>
      <c r="I35" s="1"/>
      <c r="J35" s="1"/>
      <c r="K35" t="str">
        <f t="shared" si="0"/>
        <v>new ProductRawMaterial { Id = 34, ProductId = 10, RawMaterialId = 6, QuantityRequired = 0.028f, MapType= "Mix", ShowInReport = TRUE },</v>
      </c>
    </row>
    <row r="36" spans="1:11" x14ac:dyDescent="0.25">
      <c r="A36" s="1">
        <v>35</v>
      </c>
      <c r="B36" s="1">
        <f>VLOOKUP(C36,Products!A:B,2,FALSE)</f>
        <v>10</v>
      </c>
      <c r="C36" s="1" t="s">
        <v>34</v>
      </c>
      <c r="D36" s="1">
        <f>VLOOKUP(E36,Ingridients!A:B,2,FALSE)</f>
        <v>1</v>
      </c>
      <c r="E36" s="3" t="s">
        <v>6</v>
      </c>
      <c r="F36" s="1">
        <v>2.9000000000000001E-2</v>
      </c>
      <c r="G36" s="1" t="s">
        <v>52</v>
      </c>
      <c r="H36" s="1" t="b">
        <v>1</v>
      </c>
      <c r="I36" s="1"/>
      <c r="J36" s="1"/>
      <c r="K36" t="str">
        <f t="shared" si="0"/>
        <v>new ProductRawMaterial { Id = 35, ProductId = 10, RawMaterialId = 1, QuantityRequired = 0.029f, MapType= "Mix", ShowInReport = TRUE },</v>
      </c>
    </row>
    <row r="37" spans="1:11" x14ac:dyDescent="0.25">
      <c r="A37" s="1">
        <v>36</v>
      </c>
      <c r="B37" s="1">
        <f>VLOOKUP(C37,Products!A:B,2,FALSE)</f>
        <v>10</v>
      </c>
      <c r="C37" s="1" t="s">
        <v>34</v>
      </c>
      <c r="D37" s="1">
        <f>VLOOKUP(E37,Ingridients!A:B,2,FALSE)</f>
        <v>22</v>
      </c>
      <c r="E37" s="4" t="s">
        <v>175</v>
      </c>
      <c r="F37" s="1">
        <v>1.5699999999999999E-2</v>
      </c>
      <c r="G37" s="1" t="s">
        <v>52</v>
      </c>
      <c r="H37" s="1" t="b">
        <v>1</v>
      </c>
      <c r="I37" s="1"/>
      <c r="J37" s="1"/>
      <c r="K37" t="str">
        <f t="shared" si="0"/>
        <v>new ProductRawMaterial { Id = 36, ProductId = 10, RawMaterialId = 22, QuantityRequired = 0.0157f, MapType= "Mix", ShowInReport = TRUE },</v>
      </c>
    </row>
    <row r="38" spans="1:11" x14ac:dyDescent="0.25">
      <c r="A38" s="1">
        <v>37</v>
      </c>
      <c r="B38" s="1">
        <f>VLOOKUP(C38,Products!A:B,2,FALSE)</f>
        <v>10</v>
      </c>
      <c r="C38" s="1" t="s">
        <v>34</v>
      </c>
      <c r="D38" s="1">
        <f>VLOOKUP(E38,Ingridients!A:B,2,FALSE)</f>
        <v>3</v>
      </c>
      <c r="E38" s="3" t="s">
        <v>8</v>
      </c>
      <c r="F38" s="1">
        <v>5.6999999999999998E-4</v>
      </c>
      <c r="G38" s="1" t="s">
        <v>52</v>
      </c>
      <c r="H38" s="1" t="b">
        <v>1</v>
      </c>
      <c r="I38" s="1"/>
      <c r="J38" s="1"/>
      <c r="K38" t="str">
        <f t="shared" si="0"/>
        <v>new ProductRawMaterial { Id = 37, ProductId = 10, RawMaterialId = 3, QuantityRequired = 0.00057f, MapType= "Mix", ShowInReport = TRUE },</v>
      </c>
    </row>
    <row r="39" spans="1:11" x14ac:dyDescent="0.25">
      <c r="A39" s="1">
        <v>38</v>
      </c>
      <c r="B39" s="1">
        <f>VLOOKUP(C39,Products!A:B,2,FALSE)</f>
        <v>10</v>
      </c>
      <c r="C39" s="1" t="s">
        <v>34</v>
      </c>
      <c r="D39" s="1">
        <f>VLOOKUP(E39,Ingridients!A:B,2,FALSE)</f>
        <v>2</v>
      </c>
      <c r="E39" s="3" t="s">
        <v>9</v>
      </c>
      <c r="F39" s="1">
        <v>1.4E-3</v>
      </c>
      <c r="G39" s="1" t="s">
        <v>52</v>
      </c>
      <c r="H39" s="1" t="b">
        <v>1</v>
      </c>
      <c r="I39" s="1"/>
      <c r="J39" s="1"/>
      <c r="K39" t="str">
        <f t="shared" si="0"/>
        <v>new ProductRawMaterial { Id = 38, ProductId = 10, RawMaterialId = 2, QuantityRequired = 0.0014f, MapType= "Mix", ShowInReport = TRUE },</v>
      </c>
    </row>
    <row r="40" spans="1:11" x14ac:dyDescent="0.25">
      <c r="A40" s="1">
        <v>39</v>
      </c>
      <c r="B40" s="1">
        <f>VLOOKUP(C40,Products!A:B,2,FALSE)</f>
        <v>10</v>
      </c>
      <c r="C40" s="1" t="s">
        <v>34</v>
      </c>
      <c r="D40" s="1">
        <f>VLOOKUP(E40,Ingridients!A:B,2,FALSE)</f>
        <v>5</v>
      </c>
      <c r="E40" s="4" t="s">
        <v>169</v>
      </c>
      <c r="F40" s="1">
        <v>1.3999999999999999E-4</v>
      </c>
      <c r="G40" s="1" t="s">
        <v>52</v>
      </c>
      <c r="H40" s="1" t="b">
        <v>1</v>
      </c>
      <c r="I40" s="1"/>
      <c r="J40" s="1"/>
      <c r="K40" t="str">
        <f t="shared" si="0"/>
        <v>new ProductRawMaterial { Id = 39, ProductId = 10, RawMaterialId = 5, QuantityRequired = 0.00014f, MapType= "Mix", ShowInReport = TRUE },</v>
      </c>
    </row>
    <row r="41" spans="1:11" x14ac:dyDescent="0.25">
      <c r="A41" s="1">
        <v>40</v>
      </c>
      <c r="B41" s="1">
        <f>VLOOKUP(C41,Products!A:B,2,FALSE)</f>
        <v>10</v>
      </c>
      <c r="C41" s="1" t="s">
        <v>34</v>
      </c>
      <c r="D41" s="1">
        <f>VLOOKUP(E41,Ingridients!A:B,2,FALSE)</f>
        <v>4</v>
      </c>
      <c r="E41" s="4" t="s">
        <v>12</v>
      </c>
      <c r="F41" s="1">
        <v>2.7999999999999998E-4</v>
      </c>
      <c r="G41" s="1" t="s">
        <v>52</v>
      </c>
      <c r="H41" s="1" t="b">
        <v>1</v>
      </c>
      <c r="I41" s="1"/>
      <c r="J41" s="1"/>
      <c r="K41" t="str">
        <f t="shared" si="0"/>
        <v>new ProductRawMaterial { Id = 40, ProductId = 10, RawMaterialId = 4, QuantityRequired = 0.00028f, MapType= "Mix", ShowInReport = TRUE },</v>
      </c>
    </row>
    <row r="42" spans="1:11" x14ac:dyDescent="0.25">
      <c r="A42" s="1">
        <v>41</v>
      </c>
      <c r="B42" s="1">
        <f>VLOOKUP(C42,Products!A:B,2,FALSE)</f>
        <v>10</v>
      </c>
      <c r="C42" s="1" t="s">
        <v>34</v>
      </c>
      <c r="D42" s="1">
        <f>VLOOKUP(E42,Ingridients!A:B,2,FALSE)</f>
        <v>88</v>
      </c>
      <c r="E42" s="7" t="s">
        <v>219</v>
      </c>
      <c r="F42" s="1">
        <v>1E-3</v>
      </c>
      <c r="G42" s="1" t="s">
        <v>53</v>
      </c>
      <c r="H42" s="1" t="b">
        <v>0</v>
      </c>
      <c r="I42" s="1"/>
      <c r="J42" s="1"/>
      <c r="K42" t="str">
        <f t="shared" si="0"/>
        <v>new ProductRawMaterial { Id = 41, ProductId = 10, RawMaterialId = 88, QuantityRequired = 0.001f, MapType= "Masala", ShowInReport = FALSE },</v>
      </c>
    </row>
    <row r="43" spans="1:11" x14ac:dyDescent="0.25">
      <c r="A43" s="1">
        <v>42</v>
      </c>
      <c r="B43" s="1">
        <f>VLOOKUP(C43,Products!A:B,2,FALSE)</f>
        <v>10</v>
      </c>
      <c r="C43" s="1" t="s">
        <v>34</v>
      </c>
      <c r="D43" s="1">
        <f>VLOOKUP(E43,Ingridients!A:B,2,FALSE)</f>
        <v>84</v>
      </c>
      <c r="E43" s="7" t="s">
        <v>27</v>
      </c>
      <c r="F43" s="1">
        <v>2.0000000000000001E-4</v>
      </c>
      <c r="G43" s="1" t="s">
        <v>53</v>
      </c>
      <c r="H43" s="1" t="b">
        <v>0</v>
      </c>
      <c r="I43" s="1"/>
      <c r="J43" s="1"/>
      <c r="K43" t="str">
        <f t="shared" si="0"/>
        <v>new ProductRawMaterial { Id = 42, ProductId = 10, RawMaterialId = 84, QuantityRequired = 0.0002f, MapType= "Masala", ShowInReport = FALSE },</v>
      </c>
    </row>
    <row r="44" spans="1:11" x14ac:dyDescent="0.25">
      <c r="A44" s="1">
        <v>43</v>
      </c>
      <c r="B44" s="1">
        <f>VLOOKUP(C44,Products!A:B,2,FALSE)</f>
        <v>10</v>
      </c>
      <c r="C44" s="1" t="s">
        <v>34</v>
      </c>
      <c r="D44" s="1">
        <f>VLOOKUP(E44,Ingridients!A:B,2,FALSE)</f>
        <v>77</v>
      </c>
      <c r="E44" s="7" t="s">
        <v>28</v>
      </c>
      <c r="F44" s="1">
        <v>2.0000000000000001E-4</v>
      </c>
      <c r="G44" s="1" t="s">
        <v>53</v>
      </c>
      <c r="H44" s="1" t="b">
        <v>0</v>
      </c>
      <c r="I44" s="1"/>
      <c r="J44" s="1"/>
      <c r="K44" t="str">
        <f t="shared" si="0"/>
        <v>new ProductRawMaterial { Id = 43, ProductId = 10, RawMaterialId = 77, QuantityRequired = 0.0002f, MapType= "Masala", ShowInReport = FALSE },</v>
      </c>
    </row>
    <row r="45" spans="1:11" x14ac:dyDescent="0.25">
      <c r="A45" s="1">
        <v>44</v>
      </c>
      <c r="B45" s="1">
        <f>VLOOKUP(C45,Products!A:B,2,FALSE)</f>
        <v>10</v>
      </c>
      <c r="C45" s="1" t="s">
        <v>34</v>
      </c>
      <c r="D45" s="1">
        <f>VLOOKUP(E45,Ingridients!A:B,2,FALSE)</f>
        <v>29</v>
      </c>
      <c r="E45" s="7" t="s">
        <v>29</v>
      </c>
      <c r="F45" s="1">
        <v>2.9999999999999997E-4</v>
      </c>
      <c r="G45" s="1" t="s">
        <v>53</v>
      </c>
      <c r="H45" s="1" t="b">
        <v>0</v>
      </c>
      <c r="I45" s="1"/>
      <c r="J45" s="1"/>
      <c r="K45" t="str">
        <f t="shared" si="0"/>
        <v>new ProductRawMaterial { Id = 44, ProductId = 10, RawMaterialId = 29, QuantityRequired = 0.0003f, MapType= "Masala", ShowInReport = FALSE },</v>
      </c>
    </row>
    <row r="46" spans="1:11" x14ac:dyDescent="0.25">
      <c r="A46" s="1">
        <v>45</v>
      </c>
      <c r="B46" s="1">
        <f>VLOOKUP(C46,Products!A:B,2,FALSE)</f>
        <v>10</v>
      </c>
      <c r="C46" s="1" t="s">
        <v>34</v>
      </c>
      <c r="D46" s="1">
        <f>VLOOKUP(E46,Ingridients!A:B,2,FALSE)</f>
        <v>78</v>
      </c>
      <c r="E46" s="7" t="s">
        <v>30</v>
      </c>
      <c r="F46" s="1">
        <v>5.0000000000000001E-4</v>
      </c>
      <c r="G46" s="1" t="s">
        <v>53</v>
      </c>
      <c r="H46" s="1" t="b">
        <v>0</v>
      </c>
      <c r="I46" s="1"/>
      <c r="J46" s="1"/>
      <c r="K46" t="str">
        <f t="shared" si="0"/>
        <v>new ProductRawMaterial { Id = 45, ProductId = 10, RawMaterialId = 78, QuantityRequired = 0.0005f, MapType= "Masala", ShowInReport = FALSE },</v>
      </c>
    </row>
    <row r="47" spans="1:11" x14ac:dyDescent="0.25">
      <c r="A47" s="1">
        <v>46</v>
      </c>
      <c r="B47" s="1">
        <f>VLOOKUP(C47,Products!A:B,2,FALSE)</f>
        <v>10</v>
      </c>
      <c r="C47" s="1" t="s">
        <v>34</v>
      </c>
      <c r="D47" s="1">
        <f>VLOOKUP(E47,Ingridients!A:B,2,FALSE)</f>
        <v>17</v>
      </c>
      <c r="E47" s="7" t="s">
        <v>32</v>
      </c>
      <c r="F47" s="1">
        <v>4.0000000000000001E-3</v>
      </c>
      <c r="G47" s="1" t="s">
        <v>53</v>
      </c>
      <c r="H47" s="1" t="b">
        <v>0</v>
      </c>
      <c r="I47" s="1"/>
      <c r="J47" s="1"/>
      <c r="K47" t="str">
        <f t="shared" si="0"/>
        <v>new ProductRawMaterial { Id = 46, ProductId = 10, RawMaterialId = 17, QuantityRequired = 0.004f, MapType= "Masala", ShowInReport = FALSE },</v>
      </c>
    </row>
    <row r="48" spans="1:11" x14ac:dyDescent="0.25">
      <c r="A48" s="1">
        <v>47</v>
      </c>
      <c r="B48" s="1">
        <f>VLOOKUP(C48,Products!A:B,2,FALSE)</f>
        <v>10</v>
      </c>
      <c r="C48" s="1" t="s">
        <v>34</v>
      </c>
      <c r="D48" s="1">
        <f>VLOOKUP(E48,Ingridients!A:B,2,FALSE)</f>
        <v>86</v>
      </c>
      <c r="E48" s="7" t="s">
        <v>35</v>
      </c>
      <c r="F48" s="1">
        <v>1.9E-2</v>
      </c>
      <c r="G48" s="1" t="s">
        <v>53</v>
      </c>
      <c r="H48" s="1" t="b">
        <v>0</v>
      </c>
      <c r="I48" s="1"/>
      <c r="J48" s="1"/>
      <c r="K48" t="str">
        <f t="shared" si="0"/>
        <v>new ProductRawMaterial { Id = 47, ProductId = 10, RawMaterialId = 86, QuantityRequired = 0.019f, MapType= "Masala", ShowInReport = FALSE },</v>
      </c>
    </row>
    <row r="49" spans="1:11" x14ac:dyDescent="0.25">
      <c r="A49" s="1">
        <v>48</v>
      </c>
      <c r="B49" s="1">
        <f>VLOOKUP(C49,Products!A:B,2,FALSE)</f>
        <v>10</v>
      </c>
      <c r="C49" s="1" t="s">
        <v>34</v>
      </c>
      <c r="D49" s="1">
        <f>VLOOKUP(E49,Ingridients!A:B,2,FALSE)</f>
        <v>75</v>
      </c>
      <c r="E49" s="7" t="s">
        <v>36</v>
      </c>
      <c r="F49" s="1">
        <v>6.7000000000000002E-3</v>
      </c>
      <c r="G49" s="1" t="s">
        <v>53</v>
      </c>
      <c r="H49" s="1" t="b">
        <v>0</v>
      </c>
      <c r="I49" s="1"/>
      <c r="J49" s="1"/>
      <c r="K49" t="str">
        <f t="shared" si="0"/>
        <v>new ProductRawMaterial { Id = 48, ProductId = 10, RawMaterialId = 75, QuantityRequired = 0.0067f, MapType= "Masala", ShowInReport = FALSE },</v>
      </c>
    </row>
    <row r="50" spans="1:11" x14ac:dyDescent="0.25">
      <c r="A50" s="1">
        <v>49</v>
      </c>
      <c r="B50" s="1">
        <f>VLOOKUP(C50,Products!A:B,2,FALSE)</f>
        <v>10</v>
      </c>
      <c r="C50" s="1" t="s">
        <v>34</v>
      </c>
      <c r="D50" s="1">
        <f>VLOOKUP(E50,Ingridients!A:B,2,FALSE)</f>
        <v>66</v>
      </c>
      <c r="E50" s="7" t="s">
        <v>22</v>
      </c>
      <c r="F50" s="1">
        <v>1.9E-3</v>
      </c>
      <c r="G50" s="1" t="s">
        <v>53</v>
      </c>
      <c r="H50" s="1" t="b">
        <v>0</v>
      </c>
      <c r="I50" s="1"/>
      <c r="J50" s="1"/>
      <c r="K50" t="str">
        <f t="shared" si="0"/>
        <v>new ProductRawMaterial { Id = 49, ProductId = 10, RawMaterialId = 66, QuantityRequired = 0.0019f, MapType= "Masala", ShowInReport = FALSE },</v>
      </c>
    </row>
    <row r="51" spans="1:11" x14ac:dyDescent="0.25">
      <c r="A51" s="1">
        <v>50</v>
      </c>
      <c r="B51" s="1">
        <f>VLOOKUP(C51,Products!A:B,2,FALSE)</f>
        <v>10</v>
      </c>
      <c r="C51" s="1" t="s">
        <v>34</v>
      </c>
      <c r="D51" s="1">
        <f>VLOOKUP(E51,Ingridients!A:B,2,FALSE)</f>
        <v>74</v>
      </c>
      <c r="E51" s="7" t="s">
        <v>37</v>
      </c>
      <c r="F51" s="1">
        <v>1E-3</v>
      </c>
      <c r="G51" s="1" t="s">
        <v>53</v>
      </c>
      <c r="H51" s="1" t="b">
        <v>0</v>
      </c>
      <c r="I51" s="1"/>
      <c r="J51" s="1"/>
      <c r="K51" t="str">
        <f t="shared" si="0"/>
        <v>new ProductRawMaterial { Id = 50, ProductId = 10, RawMaterialId = 74, QuantityRequired = 0.001f, MapType= "Masala", ShowInReport = FALSE },</v>
      </c>
    </row>
    <row r="52" spans="1:11" x14ac:dyDescent="0.25">
      <c r="A52" s="1">
        <v>51</v>
      </c>
      <c r="B52" s="1">
        <f>VLOOKUP(C52,Products!A:B,2,FALSE)</f>
        <v>10</v>
      </c>
      <c r="C52" s="1" t="s">
        <v>34</v>
      </c>
      <c r="D52" s="1">
        <f>VLOOKUP(E52,Ingridients!A:B,2,FALSE)</f>
        <v>87</v>
      </c>
      <c r="E52" s="7" t="s">
        <v>38</v>
      </c>
      <c r="F52" s="1">
        <v>2E-3</v>
      </c>
      <c r="G52" s="1" t="s">
        <v>53</v>
      </c>
      <c r="H52" s="1" t="b">
        <v>0</v>
      </c>
      <c r="I52" s="1"/>
      <c r="J52" s="1"/>
      <c r="K52" t="str">
        <f t="shared" si="0"/>
        <v>new ProductRawMaterial { Id = 51, ProductId = 10, RawMaterialId = 87, QuantityRequired = 0.002f, MapType= "Masala", ShowInReport = FALSE },</v>
      </c>
    </row>
    <row r="53" spans="1:11" x14ac:dyDescent="0.25">
      <c r="A53" s="1">
        <v>52</v>
      </c>
      <c r="B53" s="1">
        <f>VLOOKUP(C53,Products!A:B,2,FALSE)</f>
        <v>10</v>
      </c>
      <c r="C53" s="1" t="s">
        <v>34</v>
      </c>
      <c r="D53" s="1">
        <f>VLOOKUP(E53,Ingridients!A:B,2,FALSE)</f>
        <v>79</v>
      </c>
      <c r="E53" s="7" t="s">
        <v>25</v>
      </c>
      <c r="F53" s="1">
        <v>5.0000000000000001E-4</v>
      </c>
      <c r="G53" s="1" t="s">
        <v>53</v>
      </c>
      <c r="H53" s="1" t="b">
        <v>0</v>
      </c>
      <c r="I53" s="1"/>
      <c r="J53" s="1"/>
      <c r="K53" t="str">
        <f t="shared" si="0"/>
        <v>new ProductRawMaterial { Id = 52, ProductId = 10, RawMaterialId = 79, QuantityRequired = 0.0005f, MapType= "Masala", ShowInReport = FALSE },</v>
      </c>
    </row>
    <row r="54" spans="1:11" x14ac:dyDescent="0.25">
      <c r="A54" s="1">
        <v>53</v>
      </c>
      <c r="B54" s="1">
        <f>VLOOKUP(C54,Products!A:B,2,FALSE)</f>
        <v>10</v>
      </c>
      <c r="C54" s="1" t="s">
        <v>34</v>
      </c>
      <c r="D54" s="1">
        <f>VLOOKUP(E54,Ingridients!A:B,2,FALSE)</f>
        <v>85</v>
      </c>
      <c r="E54" s="6" t="s">
        <v>23</v>
      </c>
      <c r="F54" s="1">
        <v>5.0000000000000001E-3</v>
      </c>
      <c r="G54" s="1" t="s">
        <v>53</v>
      </c>
      <c r="H54" s="1" t="b">
        <v>0</v>
      </c>
      <c r="I54" s="1"/>
      <c r="J54" s="1"/>
      <c r="K54" t="str">
        <f t="shared" si="0"/>
        <v>new ProductRawMaterial { Id = 53, ProductId = 10, RawMaterialId = 85, QuantityRequired = 0.005f, MapType= "Masala", ShowInReport = FALSE },</v>
      </c>
    </row>
    <row r="55" spans="1:11" x14ac:dyDescent="0.25">
      <c r="A55" s="1">
        <v>54</v>
      </c>
      <c r="B55" s="1">
        <f>VLOOKUP(C55,Products!A:B,2,FALSE)</f>
        <v>10</v>
      </c>
      <c r="C55" s="1" t="s">
        <v>34</v>
      </c>
      <c r="D55" s="1">
        <f>VLOOKUP(E55,Ingridients!A:B,2,FALSE)</f>
        <v>82</v>
      </c>
      <c r="E55" s="6" t="s">
        <v>24</v>
      </c>
      <c r="F55" s="1">
        <v>5.0000000000000001E-4</v>
      </c>
      <c r="G55" s="1" t="s">
        <v>53</v>
      </c>
      <c r="H55" s="1" t="b">
        <v>0</v>
      </c>
      <c r="I55" s="1"/>
      <c r="J55" s="1"/>
      <c r="K55" t="str">
        <f t="shared" si="0"/>
        <v>new ProductRawMaterial { Id = 54, ProductId = 10, RawMaterialId = 82, QuantityRequired = 0.0005f, MapType= "Masala", ShowInReport = FALSE },</v>
      </c>
    </row>
    <row r="56" spans="1:11" x14ac:dyDescent="0.25">
      <c r="A56" s="1">
        <v>55</v>
      </c>
      <c r="B56" s="1">
        <f>VLOOKUP(C56,Products!A:B,2,FALSE)</f>
        <v>10</v>
      </c>
      <c r="C56" s="1" t="s">
        <v>34</v>
      </c>
      <c r="D56" s="1">
        <f>VLOOKUP(E56,Ingridients!A:B,2,FALSE)</f>
        <v>83</v>
      </c>
      <c r="E56" s="7" t="s">
        <v>39</v>
      </c>
      <c r="F56" s="1">
        <v>2.0000000000000001E-4</v>
      </c>
      <c r="G56" s="1" t="s">
        <v>53</v>
      </c>
      <c r="H56" s="1" t="b">
        <v>0</v>
      </c>
      <c r="I56" s="1"/>
      <c r="J56" s="1"/>
      <c r="K56" t="str">
        <f t="shared" si="0"/>
        <v>new ProductRawMaterial { Id = 55, ProductId = 10, RawMaterialId = 83, QuantityRequired = 0.0002f, MapType= "Masala", ShowInReport = FALSE },</v>
      </c>
    </row>
    <row r="57" spans="1:11" x14ac:dyDescent="0.25">
      <c r="A57" s="1">
        <v>56</v>
      </c>
      <c r="B57" s="1">
        <f>VLOOKUP(C57,Products!A:B,2,FALSE)</f>
        <v>10</v>
      </c>
      <c r="C57" s="1" t="s">
        <v>34</v>
      </c>
      <c r="D57" s="1">
        <f>VLOOKUP(E57,Ingridients!A:B,2,FALSE)</f>
        <v>80</v>
      </c>
      <c r="E57" s="7" t="s">
        <v>40</v>
      </c>
      <c r="F57" s="1">
        <v>2.0000000000000001E-4</v>
      </c>
      <c r="G57" s="1" t="s">
        <v>53</v>
      </c>
      <c r="H57" s="1" t="b">
        <v>0</v>
      </c>
      <c r="I57" s="1"/>
      <c r="J57" s="1"/>
      <c r="K57" t="str">
        <f t="shared" si="0"/>
        <v>new ProductRawMaterial { Id = 56, ProductId = 10, RawMaterialId = 80, QuantityRequired = 0.0002f, MapType= "Masala", ShowInReport = FALSE },</v>
      </c>
    </row>
    <row r="58" spans="1:11" x14ac:dyDescent="0.25">
      <c r="A58" s="1">
        <v>57</v>
      </c>
      <c r="B58" s="1">
        <f>VLOOKUP(C58,Products!A:B,2,FALSE)</f>
        <v>7</v>
      </c>
      <c r="C58" s="1" t="s">
        <v>41</v>
      </c>
      <c r="D58" s="1">
        <f>VLOOKUP(E58,Ingridients!A:B,2,FALSE)</f>
        <v>6</v>
      </c>
      <c r="E58" s="1" t="s">
        <v>5</v>
      </c>
      <c r="F58" s="2">
        <v>2.8000000000000001E-2</v>
      </c>
      <c r="G58" s="1" t="s">
        <v>52</v>
      </c>
      <c r="H58" s="1" t="b">
        <v>1</v>
      </c>
      <c r="I58" s="1"/>
      <c r="J58" s="1"/>
      <c r="K58" t="str">
        <f t="shared" si="0"/>
        <v>new ProductRawMaterial { Id = 57, ProductId = 7, RawMaterialId = 6, QuantityRequired = 0.028f, MapType= "Mix", ShowInReport = TRUE },</v>
      </c>
    </row>
    <row r="59" spans="1:11" x14ac:dyDescent="0.25">
      <c r="A59" s="1">
        <v>58</v>
      </c>
      <c r="B59" s="1">
        <f>VLOOKUP(C59,Products!A:B,2,FALSE)</f>
        <v>7</v>
      </c>
      <c r="C59" s="1" t="s">
        <v>41</v>
      </c>
      <c r="D59" s="1">
        <f>VLOOKUP(E59,Ingridients!A:B,2,FALSE)</f>
        <v>1</v>
      </c>
      <c r="E59" s="3" t="s">
        <v>6</v>
      </c>
      <c r="F59" s="1">
        <v>3.1600000000000003E-2</v>
      </c>
      <c r="G59" s="1" t="s">
        <v>52</v>
      </c>
      <c r="H59" s="1" t="b">
        <v>1</v>
      </c>
      <c r="I59" s="1"/>
      <c r="J59" s="1"/>
      <c r="K59" t="str">
        <f t="shared" si="0"/>
        <v>new ProductRawMaterial { Id = 58, ProductId = 7, RawMaterialId = 1, QuantityRequired = 0.0316f, MapType= "Mix", ShowInReport = TRUE },</v>
      </c>
    </row>
    <row r="60" spans="1:11" x14ac:dyDescent="0.25">
      <c r="A60" s="1">
        <v>59</v>
      </c>
      <c r="B60" s="1">
        <f>VLOOKUP(C60,Products!A:B,2,FALSE)</f>
        <v>7</v>
      </c>
      <c r="C60" s="1" t="s">
        <v>41</v>
      </c>
      <c r="D60" s="1">
        <f>VLOOKUP(E60,Ingridients!A:B,2,FALSE)</f>
        <v>22</v>
      </c>
      <c r="E60" s="4" t="s">
        <v>175</v>
      </c>
      <c r="F60" s="1">
        <v>1.7299999999999999E-2</v>
      </c>
      <c r="G60" s="1" t="s">
        <v>52</v>
      </c>
      <c r="H60" s="1" t="b">
        <v>1</v>
      </c>
      <c r="I60" s="1"/>
      <c r="J60" s="1"/>
      <c r="K60" t="str">
        <f t="shared" si="0"/>
        <v>new ProductRawMaterial { Id = 59, ProductId = 7, RawMaterialId = 22, QuantityRequired = 0.0173f, MapType= "Mix", ShowInReport = TRUE },</v>
      </c>
    </row>
    <row r="61" spans="1:11" x14ac:dyDescent="0.25">
      <c r="A61" s="1">
        <v>60</v>
      </c>
      <c r="B61" s="1">
        <f>VLOOKUP(C61,Products!A:B,2,FALSE)</f>
        <v>7</v>
      </c>
      <c r="C61" s="1" t="s">
        <v>41</v>
      </c>
      <c r="D61" s="1">
        <f>VLOOKUP(E61,Ingridients!A:B,2,FALSE)</f>
        <v>3</v>
      </c>
      <c r="E61" s="3" t="s">
        <v>8</v>
      </c>
      <c r="F61" s="1">
        <v>2.0000000000000001E-4</v>
      </c>
      <c r="G61" s="1" t="s">
        <v>52</v>
      </c>
      <c r="H61" s="1" t="b">
        <v>1</v>
      </c>
      <c r="I61" s="1"/>
      <c r="J61" s="1"/>
      <c r="K61" t="str">
        <f t="shared" si="0"/>
        <v>new ProductRawMaterial { Id = 60, ProductId = 7, RawMaterialId = 3, QuantityRequired = 0.0002f, MapType= "Mix", ShowInReport = TRUE },</v>
      </c>
    </row>
    <row r="62" spans="1:11" x14ac:dyDescent="0.25">
      <c r="A62" s="1">
        <v>61</v>
      </c>
      <c r="B62" s="1">
        <f>VLOOKUP(C62,Products!A:B,2,FALSE)</f>
        <v>7</v>
      </c>
      <c r="C62" s="1" t="s">
        <v>41</v>
      </c>
      <c r="D62" s="1">
        <f>VLOOKUP(E62,Ingridients!A:B,2,FALSE)</f>
        <v>2</v>
      </c>
      <c r="E62" s="3" t="s">
        <v>9</v>
      </c>
      <c r="F62" s="1">
        <v>5.1999999999999995E-4</v>
      </c>
      <c r="G62" s="1" t="s">
        <v>52</v>
      </c>
      <c r="H62" s="1" t="b">
        <v>1</v>
      </c>
      <c r="I62" s="1"/>
      <c r="J62" s="1"/>
      <c r="K62" t="str">
        <f t="shared" si="0"/>
        <v>new ProductRawMaterial { Id = 61, ProductId = 7, RawMaterialId = 2, QuantityRequired = 0.00052f, MapType= "Mix", ShowInReport = TRUE },</v>
      </c>
    </row>
    <row r="63" spans="1:11" x14ac:dyDescent="0.25">
      <c r="A63" s="1">
        <v>62</v>
      </c>
      <c r="B63" s="1">
        <f>VLOOKUP(C63,Products!A:B,2,FALSE)</f>
        <v>7</v>
      </c>
      <c r="C63" s="1" t="s">
        <v>41</v>
      </c>
      <c r="D63" s="1">
        <f>VLOOKUP(E63,Ingridients!A:B,2,FALSE)</f>
        <v>5</v>
      </c>
      <c r="E63" s="4" t="s">
        <v>169</v>
      </c>
      <c r="F63" s="1">
        <v>5.1999999999999995E-4</v>
      </c>
      <c r="G63" s="1" t="s">
        <v>52</v>
      </c>
      <c r="H63" s="1" t="b">
        <v>1</v>
      </c>
      <c r="I63" s="1"/>
      <c r="J63" s="1"/>
      <c r="K63" t="str">
        <f t="shared" si="0"/>
        <v>new ProductRawMaterial { Id = 62, ProductId = 7, RawMaterialId = 5, QuantityRequired = 0.00052f, MapType= "Mix", ShowInReport = TRUE },</v>
      </c>
    </row>
    <row r="64" spans="1:11" x14ac:dyDescent="0.25">
      <c r="A64" s="1">
        <v>63</v>
      </c>
      <c r="B64" s="1">
        <f>VLOOKUP(C64,Products!A:B,2,FALSE)</f>
        <v>7</v>
      </c>
      <c r="C64" s="1" t="s">
        <v>41</v>
      </c>
      <c r="D64" s="1">
        <f>VLOOKUP(E64,Ingridients!A:B,2,FALSE)</f>
        <v>4</v>
      </c>
      <c r="E64" s="4" t="s">
        <v>12</v>
      </c>
      <c r="F64" s="1">
        <v>1E-4</v>
      </c>
      <c r="G64" s="1" t="s">
        <v>52</v>
      </c>
      <c r="H64" s="1" t="b">
        <v>1</v>
      </c>
      <c r="I64" s="1"/>
      <c r="J64" s="1"/>
      <c r="K64" t="str">
        <f t="shared" si="0"/>
        <v>new ProductRawMaterial { Id = 63, ProductId = 7, RawMaterialId = 4, QuantityRequired = 0.0001f, MapType= "Mix", ShowInReport = TRUE },</v>
      </c>
    </row>
    <row r="65" spans="1:11" x14ac:dyDescent="0.25">
      <c r="A65" s="1">
        <v>64</v>
      </c>
      <c r="B65" s="1">
        <f>VLOOKUP(C65,Products!A:B,2,FALSE)</f>
        <v>7</v>
      </c>
      <c r="C65" s="1" t="s">
        <v>41</v>
      </c>
      <c r="D65" s="1">
        <f>VLOOKUP(E65,Ingridients!A:B,2,FALSE)</f>
        <v>85</v>
      </c>
      <c r="E65" s="6" t="s">
        <v>23</v>
      </c>
      <c r="F65" s="1">
        <v>0.03</v>
      </c>
      <c r="G65" s="1" t="s">
        <v>53</v>
      </c>
      <c r="H65" s="1" t="b">
        <v>0</v>
      </c>
      <c r="I65" s="1"/>
      <c r="J65" s="1"/>
      <c r="K65" t="str">
        <f t="shared" si="0"/>
        <v>new ProductRawMaterial { Id = 64, ProductId = 7, RawMaterialId = 85, QuantityRequired = 0.03f, MapType= "Masala", ShowInReport = FALSE },</v>
      </c>
    </row>
    <row r="66" spans="1:11" x14ac:dyDescent="0.25">
      <c r="A66" s="1">
        <v>65</v>
      </c>
      <c r="B66" s="1">
        <f>VLOOKUP(C66,Products!A:B,2,FALSE)</f>
        <v>7</v>
      </c>
      <c r="C66" s="1" t="s">
        <v>41</v>
      </c>
      <c r="D66" s="1">
        <f>VLOOKUP(E66,Ingridients!A:B,2,FALSE)</f>
        <v>82</v>
      </c>
      <c r="E66" s="6" t="s">
        <v>24</v>
      </c>
      <c r="F66" s="1">
        <v>3.0000000000000001E-3</v>
      </c>
      <c r="G66" s="1" t="s">
        <v>53</v>
      </c>
      <c r="H66" s="1" t="b">
        <v>0</v>
      </c>
      <c r="I66" s="1"/>
      <c r="J66" s="1"/>
      <c r="K66" t="str">
        <f t="shared" si="0"/>
        <v>new ProductRawMaterial { Id = 65, ProductId = 7, RawMaterialId = 82, QuantityRequired = 0.003f, MapType= "Masala", ShowInReport = FALSE },</v>
      </c>
    </row>
    <row r="67" spans="1:11" x14ac:dyDescent="0.25">
      <c r="A67" s="1">
        <v>66</v>
      </c>
      <c r="B67" s="1">
        <f>VLOOKUP(C67,Products!A:B,2,FALSE)</f>
        <v>7</v>
      </c>
      <c r="C67" s="1" t="s">
        <v>41</v>
      </c>
      <c r="D67" s="1">
        <f>VLOOKUP(E67,Ingridients!A:B,2,FALSE)</f>
        <v>79</v>
      </c>
      <c r="E67" s="7" t="s">
        <v>25</v>
      </c>
      <c r="F67" s="1">
        <v>1E-3</v>
      </c>
      <c r="G67" s="1" t="s">
        <v>53</v>
      </c>
      <c r="H67" s="1" t="b">
        <v>0</v>
      </c>
      <c r="I67" s="1"/>
      <c r="J67" s="1"/>
      <c r="K67" t="str">
        <f t="shared" ref="K67:K130" si="1">"new ProductRawMaterial { Id = "&amp;A67&amp;", ProductId = "&amp;B67&amp;", RawMaterialId = "&amp;D67&amp;", QuantityRequired = "&amp;F67&amp;"f, MapType= """&amp;G67&amp;""", ShowInReport = "&amp;H67&amp;" },"</f>
        <v>new ProductRawMaterial { Id = 66, ProductId = 7, RawMaterialId = 79, QuantityRequired = 0.001f, MapType= "Masala", ShowInReport = FALSE },</v>
      </c>
    </row>
    <row r="68" spans="1:11" x14ac:dyDescent="0.25">
      <c r="A68" s="1">
        <v>67</v>
      </c>
      <c r="B68" s="1">
        <f>VLOOKUP(C68,Products!A:B,2,FALSE)</f>
        <v>7</v>
      </c>
      <c r="C68" s="1" t="s">
        <v>41</v>
      </c>
      <c r="D68" s="1">
        <f>VLOOKUP(E68,Ingridients!A:B,2,FALSE)</f>
        <v>88</v>
      </c>
      <c r="E68" s="7" t="s">
        <v>219</v>
      </c>
      <c r="F68" s="1">
        <v>1E-3</v>
      </c>
      <c r="G68" s="1" t="s">
        <v>53</v>
      </c>
      <c r="H68" s="1" t="b">
        <v>0</v>
      </c>
      <c r="I68" s="1"/>
      <c r="J68" s="1"/>
      <c r="K68" t="str">
        <f t="shared" si="1"/>
        <v>new ProductRawMaterial { Id = 67, ProductId = 7, RawMaterialId = 88, QuantityRequired = 0.001f, MapType= "Masala", ShowInReport = FALSE },</v>
      </c>
    </row>
    <row r="69" spans="1:11" x14ac:dyDescent="0.25">
      <c r="A69" s="1">
        <v>68</v>
      </c>
      <c r="B69" s="1">
        <f>VLOOKUP(C69,Products!A:B,2,FALSE)</f>
        <v>7</v>
      </c>
      <c r="C69" s="1" t="s">
        <v>41</v>
      </c>
      <c r="D69" s="1">
        <f>VLOOKUP(E69,Ingridients!A:B,2,FALSE)</f>
        <v>84</v>
      </c>
      <c r="E69" s="7" t="s">
        <v>27</v>
      </c>
      <c r="F69" s="1">
        <v>5.0000000000000001E-4</v>
      </c>
      <c r="G69" s="1" t="s">
        <v>53</v>
      </c>
      <c r="H69" s="1" t="b">
        <v>0</v>
      </c>
      <c r="I69" s="1"/>
      <c r="J69" s="1"/>
      <c r="K69" t="str">
        <f t="shared" si="1"/>
        <v>new ProductRawMaterial { Id = 68, ProductId = 7, RawMaterialId = 84, QuantityRequired = 0.0005f, MapType= "Masala", ShowInReport = FALSE },</v>
      </c>
    </row>
    <row r="70" spans="1:11" x14ac:dyDescent="0.25">
      <c r="A70" s="1">
        <v>69</v>
      </c>
      <c r="B70" s="1">
        <f>VLOOKUP(C70,Products!A:B,2,FALSE)</f>
        <v>7</v>
      </c>
      <c r="C70" s="1" t="s">
        <v>41</v>
      </c>
      <c r="D70" s="1">
        <f>VLOOKUP(E70,Ingridients!A:B,2,FALSE)</f>
        <v>77</v>
      </c>
      <c r="E70" s="7" t="s">
        <v>28</v>
      </c>
      <c r="F70" s="1">
        <v>5.0000000000000001E-4</v>
      </c>
      <c r="G70" s="1" t="s">
        <v>53</v>
      </c>
      <c r="H70" s="1" t="b">
        <v>0</v>
      </c>
      <c r="I70" s="1"/>
      <c r="J70" s="1"/>
      <c r="K70" t="str">
        <f t="shared" si="1"/>
        <v>new ProductRawMaterial { Id = 69, ProductId = 7, RawMaterialId = 77, QuantityRequired = 0.0005f, MapType= "Masala", ShowInReport = FALSE },</v>
      </c>
    </row>
    <row r="71" spans="1:11" x14ac:dyDescent="0.25">
      <c r="A71" s="1">
        <v>70</v>
      </c>
      <c r="B71" s="1">
        <f>VLOOKUP(C71,Products!A:B,2,FALSE)</f>
        <v>7</v>
      </c>
      <c r="C71" s="1" t="s">
        <v>41</v>
      </c>
      <c r="D71" s="1">
        <f>VLOOKUP(E71,Ingridients!A:B,2,FALSE)</f>
        <v>29</v>
      </c>
      <c r="E71" s="7" t="s">
        <v>29</v>
      </c>
      <c r="F71" s="1">
        <v>5.0000000000000001E-4</v>
      </c>
      <c r="G71" s="1" t="s">
        <v>53</v>
      </c>
      <c r="H71" s="1" t="b">
        <v>0</v>
      </c>
      <c r="I71" s="1"/>
      <c r="J71" s="1"/>
      <c r="K71" t="str">
        <f t="shared" si="1"/>
        <v>new ProductRawMaterial { Id = 70, ProductId = 7, RawMaterialId = 29, QuantityRequired = 0.0005f, MapType= "Masala", ShowInReport = FALSE },</v>
      </c>
    </row>
    <row r="72" spans="1:11" x14ac:dyDescent="0.25">
      <c r="A72" s="1">
        <v>71</v>
      </c>
      <c r="B72" s="1">
        <f>VLOOKUP(C72,Products!A:B,2,FALSE)</f>
        <v>7</v>
      </c>
      <c r="C72" s="1" t="s">
        <v>41</v>
      </c>
      <c r="D72" s="1">
        <f>VLOOKUP(E72,Ingridients!A:B,2,FALSE)</f>
        <v>78</v>
      </c>
      <c r="E72" s="7" t="s">
        <v>30</v>
      </c>
      <c r="F72" s="1">
        <v>5.0000000000000001E-4</v>
      </c>
      <c r="G72" s="1" t="s">
        <v>53</v>
      </c>
      <c r="H72" s="1" t="b">
        <v>0</v>
      </c>
      <c r="I72" s="1"/>
      <c r="J72" s="1"/>
      <c r="K72" t="str">
        <f t="shared" si="1"/>
        <v>new ProductRawMaterial { Id = 71, ProductId = 7, RawMaterialId = 78, QuantityRequired = 0.0005f, MapType= "Masala", ShowInReport = FALSE },</v>
      </c>
    </row>
    <row r="73" spans="1:11" x14ac:dyDescent="0.25">
      <c r="A73" s="1">
        <v>72</v>
      </c>
      <c r="B73" s="1">
        <f>VLOOKUP(C73,Products!A:B,2,FALSE)</f>
        <v>7</v>
      </c>
      <c r="C73" s="1" t="s">
        <v>41</v>
      </c>
      <c r="D73" s="1">
        <f>VLOOKUP(E73,Ingridients!A:B,2,FALSE)</f>
        <v>17</v>
      </c>
      <c r="E73" s="5" t="s">
        <v>32</v>
      </c>
      <c r="F73" s="1">
        <v>4.0000000000000001E-3</v>
      </c>
      <c r="G73" s="1" t="s">
        <v>53</v>
      </c>
      <c r="H73" s="1" t="b">
        <v>0</v>
      </c>
      <c r="I73" s="1"/>
      <c r="J73" s="1"/>
      <c r="K73" t="str">
        <f t="shared" si="1"/>
        <v>new ProductRawMaterial { Id = 72, ProductId = 7, RawMaterialId = 17, QuantityRequired = 0.004f, MapType= "Masala", ShowInReport = FALSE },</v>
      </c>
    </row>
    <row r="74" spans="1:11" x14ac:dyDescent="0.25">
      <c r="A74" s="1">
        <v>73</v>
      </c>
      <c r="B74" s="1">
        <f>VLOOKUP(C74,Products!A:B,2,FALSE)</f>
        <v>7</v>
      </c>
      <c r="C74" s="1" t="s">
        <v>41</v>
      </c>
      <c r="D74" s="1">
        <f>VLOOKUP(E74,Ingridients!A:B,2,FALSE)</f>
        <v>72</v>
      </c>
      <c r="E74" s="4" t="s">
        <v>18</v>
      </c>
      <c r="F74" s="1">
        <v>0.01</v>
      </c>
      <c r="G74" s="1" t="s">
        <v>53</v>
      </c>
      <c r="H74" s="1" t="b">
        <v>0</v>
      </c>
      <c r="I74" s="1"/>
      <c r="J74" s="1"/>
      <c r="K74" t="str">
        <f t="shared" si="1"/>
        <v>new ProductRawMaterial { Id = 73, ProductId = 7, RawMaterialId = 72, QuantityRequired = 0.01f, MapType= "Masala", ShowInReport = FALSE },</v>
      </c>
    </row>
    <row r="75" spans="1:11" x14ac:dyDescent="0.25">
      <c r="A75" s="1">
        <v>74</v>
      </c>
      <c r="B75" s="1">
        <f>VLOOKUP(C75,Products!A:B,2,FALSE)</f>
        <v>9</v>
      </c>
      <c r="C75" s="8" t="s">
        <v>42</v>
      </c>
      <c r="D75" s="1">
        <f>VLOOKUP(E75,Ingridients!A:B,2,FALSE)</f>
        <v>6</v>
      </c>
      <c r="E75" s="1" t="s">
        <v>5</v>
      </c>
      <c r="F75" s="2">
        <v>2.8000000000000001E-2</v>
      </c>
      <c r="G75" s="1" t="s">
        <v>52</v>
      </c>
      <c r="H75" s="1" t="b">
        <v>1</v>
      </c>
      <c r="I75" s="1"/>
      <c r="J75" s="1"/>
      <c r="K75" t="str">
        <f t="shared" si="1"/>
        <v>new ProductRawMaterial { Id = 74, ProductId = 9, RawMaterialId = 6, QuantityRequired = 0.028f, MapType= "Mix", ShowInReport = TRUE },</v>
      </c>
    </row>
    <row r="76" spans="1:11" x14ac:dyDescent="0.25">
      <c r="A76" s="1">
        <v>75</v>
      </c>
      <c r="B76" s="1">
        <f>VLOOKUP(C76,Products!A:B,2,FALSE)</f>
        <v>9</v>
      </c>
      <c r="C76" s="8" t="s">
        <v>42</v>
      </c>
      <c r="D76" s="1">
        <f>VLOOKUP(E76,Ingridients!A:B,2,FALSE)</f>
        <v>1</v>
      </c>
      <c r="E76" s="3" t="s">
        <v>6</v>
      </c>
      <c r="F76" s="1">
        <v>2.9000000000000001E-2</v>
      </c>
      <c r="G76" s="1" t="s">
        <v>52</v>
      </c>
      <c r="H76" s="1" t="b">
        <v>1</v>
      </c>
      <c r="I76" s="1"/>
      <c r="J76" s="1"/>
      <c r="K76" t="str">
        <f t="shared" si="1"/>
        <v>new ProductRawMaterial { Id = 75, ProductId = 9, RawMaterialId = 1, QuantityRequired = 0.029f, MapType= "Mix", ShowInReport = TRUE },</v>
      </c>
    </row>
    <row r="77" spans="1:11" x14ac:dyDescent="0.25">
      <c r="A77" s="1">
        <v>76</v>
      </c>
      <c r="B77" s="1">
        <f>VLOOKUP(C77,Products!A:B,2,FALSE)</f>
        <v>9</v>
      </c>
      <c r="C77" s="8" t="s">
        <v>42</v>
      </c>
      <c r="D77" s="1">
        <f>VLOOKUP(E77,Ingridients!A:B,2,FALSE)</f>
        <v>22</v>
      </c>
      <c r="E77" s="4" t="s">
        <v>175</v>
      </c>
      <c r="F77" s="1">
        <v>1.5699999999999999E-2</v>
      </c>
      <c r="G77" s="1" t="s">
        <v>52</v>
      </c>
      <c r="H77" s="1" t="b">
        <v>1</v>
      </c>
      <c r="I77" s="1"/>
      <c r="J77" s="1"/>
      <c r="K77" t="str">
        <f t="shared" si="1"/>
        <v>new ProductRawMaterial { Id = 76, ProductId = 9, RawMaterialId = 22, QuantityRequired = 0.0157f, MapType= "Mix", ShowInReport = TRUE },</v>
      </c>
    </row>
    <row r="78" spans="1:11" x14ac:dyDescent="0.25">
      <c r="A78" s="1">
        <v>77</v>
      </c>
      <c r="B78" s="1">
        <f>VLOOKUP(C78,Products!A:B,2,FALSE)</f>
        <v>9</v>
      </c>
      <c r="C78" s="8" t="s">
        <v>42</v>
      </c>
      <c r="D78" s="1">
        <f>VLOOKUP(E78,Ingridients!A:B,2,FALSE)</f>
        <v>3</v>
      </c>
      <c r="E78" s="3" t="s">
        <v>8</v>
      </c>
      <c r="F78" s="1">
        <v>5.6999999999999998E-4</v>
      </c>
      <c r="G78" s="1" t="s">
        <v>52</v>
      </c>
      <c r="H78" s="1" t="b">
        <v>1</v>
      </c>
      <c r="I78" s="1"/>
      <c r="J78" s="1"/>
      <c r="K78" t="str">
        <f t="shared" si="1"/>
        <v>new ProductRawMaterial { Id = 77, ProductId = 9, RawMaterialId = 3, QuantityRequired = 0.00057f, MapType= "Mix", ShowInReport = TRUE },</v>
      </c>
    </row>
    <row r="79" spans="1:11" x14ac:dyDescent="0.25">
      <c r="A79" s="1">
        <v>78</v>
      </c>
      <c r="B79" s="1">
        <f>VLOOKUP(C79,Products!A:B,2,FALSE)</f>
        <v>9</v>
      </c>
      <c r="C79" s="8" t="s">
        <v>42</v>
      </c>
      <c r="D79" s="1">
        <f>VLOOKUP(E79,Ingridients!A:B,2,FALSE)</f>
        <v>2</v>
      </c>
      <c r="E79" s="3" t="s">
        <v>9</v>
      </c>
      <c r="F79" s="1">
        <v>1.4E-3</v>
      </c>
      <c r="G79" s="1" t="s">
        <v>52</v>
      </c>
      <c r="H79" s="1" t="b">
        <v>1</v>
      </c>
      <c r="I79" s="1"/>
      <c r="J79" s="1"/>
      <c r="K79" t="str">
        <f t="shared" si="1"/>
        <v>new ProductRawMaterial { Id = 78, ProductId = 9, RawMaterialId = 2, QuantityRequired = 0.0014f, MapType= "Mix", ShowInReport = TRUE },</v>
      </c>
    </row>
    <row r="80" spans="1:11" x14ac:dyDescent="0.25">
      <c r="A80" s="1">
        <v>79</v>
      </c>
      <c r="B80" s="1">
        <f>VLOOKUP(C80,Products!A:B,2,FALSE)</f>
        <v>9</v>
      </c>
      <c r="C80" s="8" t="s">
        <v>42</v>
      </c>
      <c r="D80" s="1">
        <f>VLOOKUP(E80,Ingridients!A:B,2,FALSE)</f>
        <v>5</v>
      </c>
      <c r="E80" s="4" t="s">
        <v>169</v>
      </c>
      <c r="F80" s="1">
        <v>1.3999999999999999E-4</v>
      </c>
      <c r="G80" s="1" t="s">
        <v>52</v>
      </c>
      <c r="H80" s="1" t="b">
        <v>1</v>
      </c>
      <c r="I80" s="1"/>
      <c r="J80" s="1"/>
      <c r="K80" t="str">
        <f t="shared" si="1"/>
        <v>new ProductRawMaterial { Id = 79, ProductId = 9, RawMaterialId = 5, QuantityRequired = 0.00014f, MapType= "Mix", ShowInReport = TRUE },</v>
      </c>
    </row>
    <row r="81" spans="1:11" x14ac:dyDescent="0.25">
      <c r="A81" s="1">
        <v>80</v>
      </c>
      <c r="B81" s="1">
        <f>VLOOKUP(C81,Products!A:B,2,FALSE)</f>
        <v>9</v>
      </c>
      <c r="C81" s="8" t="s">
        <v>42</v>
      </c>
      <c r="D81" s="1">
        <f>VLOOKUP(E81,Ingridients!A:B,2,FALSE)</f>
        <v>4</v>
      </c>
      <c r="E81" s="4" t="s">
        <v>12</v>
      </c>
      <c r="F81" s="1">
        <v>2.7999999999999998E-4</v>
      </c>
      <c r="G81" s="1" t="s">
        <v>52</v>
      </c>
      <c r="H81" s="1" t="b">
        <v>1</v>
      </c>
      <c r="I81" s="1"/>
      <c r="J81" s="1"/>
      <c r="K81" t="str">
        <f t="shared" si="1"/>
        <v>new ProductRawMaterial { Id = 80, ProductId = 9, RawMaterialId = 4, QuantityRequired = 0.00028f, MapType= "Mix", ShowInReport = TRUE },</v>
      </c>
    </row>
    <row r="82" spans="1:11" x14ac:dyDescent="0.25">
      <c r="A82" s="1">
        <v>81</v>
      </c>
      <c r="B82" s="1">
        <f>VLOOKUP(C82,Products!A:B,2,FALSE)</f>
        <v>9</v>
      </c>
      <c r="C82" s="8" t="s">
        <v>42</v>
      </c>
      <c r="D82" s="1">
        <f>VLOOKUP(E82,Ingridients!A:B,2,FALSE)</f>
        <v>68</v>
      </c>
      <c r="E82" s="4" t="s">
        <v>43</v>
      </c>
      <c r="F82" s="1">
        <v>8.9999999999999998E-4</v>
      </c>
      <c r="G82" s="1" t="s">
        <v>53</v>
      </c>
      <c r="H82" s="1" t="b">
        <v>1</v>
      </c>
      <c r="I82" s="1" t="s">
        <v>44</v>
      </c>
      <c r="J82" s="1"/>
      <c r="K82" t="str">
        <f t="shared" si="1"/>
        <v>new ProductRawMaterial { Id = 81, ProductId = 9, RawMaterialId = 68, QuantityRequired = 0.0009f, MapType= "Masala", ShowInReport = TRUE },</v>
      </c>
    </row>
    <row r="83" spans="1:11" x14ac:dyDescent="0.25">
      <c r="A83" s="1">
        <v>82</v>
      </c>
      <c r="B83" s="1">
        <f>VLOOKUP(C83,Products!A:B,2,FALSE)</f>
        <v>9</v>
      </c>
      <c r="C83" s="8" t="s">
        <v>42</v>
      </c>
      <c r="D83" s="1">
        <f>VLOOKUP(E83,Ingridients!A:B,2,FALSE)</f>
        <v>9</v>
      </c>
      <c r="E83" s="4" t="s">
        <v>16</v>
      </c>
      <c r="F83" s="1">
        <v>5.9999999999999995E-4</v>
      </c>
      <c r="G83" s="1" t="s">
        <v>53</v>
      </c>
      <c r="H83" s="1" t="b">
        <v>1</v>
      </c>
      <c r="I83" s="1"/>
      <c r="J83" s="1"/>
      <c r="K83" t="str">
        <f t="shared" si="1"/>
        <v>new ProductRawMaterial { Id = 82, ProductId = 9, RawMaterialId = 9, QuantityRequired = 0.0006f, MapType= "Masala", ShowInReport = TRUE },</v>
      </c>
    </row>
    <row r="84" spans="1:11" x14ac:dyDescent="0.25">
      <c r="A84" s="1">
        <v>83</v>
      </c>
      <c r="B84" s="1">
        <f>VLOOKUP(C84,Products!A:B,2,FALSE)</f>
        <v>9</v>
      </c>
      <c r="C84" s="8" t="s">
        <v>42</v>
      </c>
      <c r="D84" s="1">
        <f>VLOOKUP(E84,Ingridients!A:B,2,FALSE)</f>
        <v>7</v>
      </c>
      <c r="E84" s="4" t="s">
        <v>14</v>
      </c>
      <c r="F84" s="1">
        <v>5.9999999999999995E-4</v>
      </c>
      <c r="G84" s="1" t="s">
        <v>53</v>
      </c>
      <c r="H84" s="1" t="b">
        <v>1</v>
      </c>
      <c r="I84" s="1"/>
      <c r="J84" s="1"/>
      <c r="K84" t="str">
        <f t="shared" si="1"/>
        <v>new ProductRawMaterial { Id = 83, ProductId = 9, RawMaterialId = 7, QuantityRequired = 0.0006f, MapType= "Masala", ShowInReport = TRUE },</v>
      </c>
    </row>
    <row r="85" spans="1:11" x14ac:dyDescent="0.25">
      <c r="A85" s="1">
        <v>84</v>
      </c>
      <c r="B85" s="1">
        <f>VLOOKUP(C85,Products!A:B,2,FALSE)</f>
        <v>9</v>
      </c>
      <c r="C85" s="8" t="s">
        <v>42</v>
      </c>
      <c r="D85" s="1">
        <f>VLOOKUP(E85,Ingridients!A:B,2,FALSE)</f>
        <v>19</v>
      </c>
      <c r="E85" s="4" t="s">
        <v>60</v>
      </c>
      <c r="F85" s="1">
        <v>5.9499999999999997E-2</v>
      </c>
      <c r="G85" s="1" t="s">
        <v>53</v>
      </c>
      <c r="H85" s="1" t="b">
        <v>1</v>
      </c>
      <c r="I85" s="1"/>
      <c r="J85" s="1"/>
      <c r="K85" t="str">
        <f t="shared" si="1"/>
        <v>new ProductRawMaterial { Id = 84, ProductId = 9, RawMaterialId = 19, QuantityRequired = 0.0595f, MapType= "Masala", ShowInReport = TRUE },</v>
      </c>
    </row>
    <row r="86" spans="1:11" x14ac:dyDescent="0.25">
      <c r="A86" s="1">
        <v>85</v>
      </c>
      <c r="B86" s="1">
        <f>VLOOKUP(C86,Products!A:B,2,FALSE)</f>
        <v>9</v>
      </c>
      <c r="C86" s="8" t="s">
        <v>42</v>
      </c>
      <c r="D86" s="1">
        <f>VLOOKUP(E86,Ingridients!A:B,2,FALSE)</f>
        <v>51</v>
      </c>
      <c r="E86" s="4" t="s">
        <v>47</v>
      </c>
      <c r="F86" s="1">
        <v>1E-3</v>
      </c>
      <c r="G86" s="1" t="s">
        <v>53</v>
      </c>
      <c r="H86" s="1" t="b">
        <v>1</v>
      </c>
      <c r="I86" s="1"/>
      <c r="J86" s="1"/>
      <c r="K86" t="str">
        <f t="shared" si="1"/>
        <v>new ProductRawMaterial { Id = 85, ProductId = 9, RawMaterialId = 51, QuantityRequired = 0.001f, MapType= "Masala", ShowInReport = TRUE },</v>
      </c>
    </row>
    <row r="87" spans="1:11" x14ac:dyDescent="0.25">
      <c r="A87" s="1">
        <v>86</v>
      </c>
      <c r="B87" s="1">
        <f>VLOOKUP(C87,Products!A:B,2,FALSE)</f>
        <v>9</v>
      </c>
      <c r="C87" s="8" t="s">
        <v>42</v>
      </c>
      <c r="D87" s="1">
        <f>VLOOKUP(E87,Ingridients!A:B,2,FALSE)</f>
        <v>11</v>
      </c>
      <c r="E87" s="1" t="s">
        <v>170</v>
      </c>
      <c r="F87" s="1">
        <v>1.5E-3</v>
      </c>
      <c r="G87" s="1" t="s">
        <v>53</v>
      </c>
      <c r="H87" s="1" t="b">
        <v>1</v>
      </c>
      <c r="I87" s="1"/>
      <c r="J87" s="1"/>
      <c r="K87" t="str">
        <f t="shared" si="1"/>
        <v>new ProductRawMaterial { Id = 86, ProductId = 9, RawMaterialId = 11, QuantityRequired = 0.0015f, MapType= "Masala", ShowInReport = TRUE },</v>
      </c>
    </row>
    <row r="88" spans="1:11" x14ac:dyDescent="0.25">
      <c r="A88" s="1">
        <v>87</v>
      </c>
      <c r="B88" s="1">
        <f>VLOOKUP(C88,Products!A:B,2,FALSE)</f>
        <v>9</v>
      </c>
      <c r="C88" s="8" t="s">
        <v>42</v>
      </c>
      <c r="D88" s="1">
        <f>VLOOKUP(E88,Ingridients!A:B,2,FALSE)</f>
        <v>2</v>
      </c>
      <c r="E88" s="6" t="s">
        <v>9</v>
      </c>
      <c r="F88" s="1">
        <v>6.0000000000000001E-3</v>
      </c>
      <c r="G88" s="1" t="s">
        <v>53</v>
      </c>
      <c r="H88" s="1" t="b">
        <v>1</v>
      </c>
      <c r="I88" s="1"/>
      <c r="J88" s="1"/>
      <c r="K88" t="str">
        <f t="shared" si="1"/>
        <v>new ProductRawMaterial { Id = 87, ProductId = 9, RawMaterialId = 2, QuantityRequired = 0.006f, MapType= "Masala", ShowInReport = TRUE },</v>
      </c>
    </row>
    <row r="89" spans="1:11" x14ac:dyDescent="0.25">
      <c r="A89" s="1">
        <v>88</v>
      </c>
      <c r="B89" s="1">
        <f>VLOOKUP(C89,Products!A:B,2,FALSE)</f>
        <v>9</v>
      </c>
      <c r="C89" s="8" t="s">
        <v>42</v>
      </c>
      <c r="D89" s="1">
        <f>VLOOKUP(E89,Ingridients!A:B,2,FALSE)</f>
        <v>10</v>
      </c>
      <c r="E89" s="4" t="s">
        <v>17</v>
      </c>
      <c r="F89" s="1">
        <v>5.0000000000000001E-4</v>
      </c>
      <c r="G89" s="1" t="s">
        <v>53</v>
      </c>
      <c r="H89" s="1" t="b">
        <v>1</v>
      </c>
      <c r="I89" s="1"/>
      <c r="J89" s="1"/>
      <c r="K89" t="str">
        <f t="shared" si="1"/>
        <v>new ProductRawMaterial { Id = 88, ProductId = 9, RawMaterialId = 10, QuantityRequired = 0.0005f, MapType= "Masala", ShowInReport = TRUE },</v>
      </c>
    </row>
    <row r="90" spans="1:11" x14ac:dyDescent="0.25">
      <c r="A90" s="1">
        <v>89</v>
      </c>
      <c r="B90" s="1">
        <f>VLOOKUP(C90,Products!A:B,2,FALSE)</f>
        <v>9</v>
      </c>
      <c r="C90" s="8" t="s">
        <v>42</v>
      </c>
      <c r="D90" s="1">
        <f>VLOOKUP(E90,Ingridients!A:B,2,FALSE)</f>
        <v>52</v>
      </c>
      <c r="E90" s="4" t="s">
        <v>13</v>
      </c>
      <c r="F90" s="1">
        <v>8.9999999999999998E-4</v>
      </c>
      <c r="G90" s="1" t="s">
        <v>53</v>
      </c>
      <c r="H90" s="1" t="b">
        <v>1</v>
      </c>
      <c r="I90" s="1"/>
      <c r="J90" s="1"/>
      <c r="K90" t="str">
        <f t="shared" si="1"/>
        <v>new ProductRawMaterial { Id = 89, ProductId = 9, RawMaterialId = 52, QuantityRequired = 0.0009f, MapType= "Masala", ShowInReport = TRUE },</v>
      </c>
    </row>
    <row r="91" spans="1:11" x14ac:dyDescent="0.25">
      <c r="A91" s="1">
        <v>90</v>
      </c>
      <c r="B91" s="1">
        <f>VLOOKUP(C91,Products!A:B,2,FALSE)</f>
        <v>9</v>
      </c>
      <c r="C91" s="8" t="s">
        <v>42</v>
      </c>
      <c r="D91" s="1">
        <f>VLOOKUP(E91,Ingridients!A:B,2,FALSE)</f>
        <v>53</v>
      </c>
      <c r="E91" s="4" t="s">
        <v>196</v>
      </c>
      <c r="F91" s="1">
        <v>1E-3</v>
      </c>
      <c r="G91" s="1" t="s">
        <v>53</v>
      </c>
      <c r="H91" s="1" t="b">
        <v>1</v>
      </c>
      <c r="I91" s="1"/>
      <c r="J91" s="1"/>
      <c r="K91" t="str">
        <f t="shared" si="1"/>
        <v>new ProductRawMaterial { Id = 90, ProductId = 9, RawMaterialId = 53, QuantityRequired = 0.001f, MapType= "Masala", ShowInReport = TRUE },</v>
      </c>
    </row>
    <row r="92" spans="1:11" x14ac:dyDescent="0.25">
      <c r="A92" s="1">
        <v>91</v>
      </c>
      <c r="B92" s="1">
        <f>VLOOKUP(C92,Products!A:B,2,FALSE)</f>
        <v>9</v>
      </c>
      <c r="C92" s="8" t="s">
        <v>42</v>
      </c>
      <c r="D92" s="1">
        <f>VLOOKUP(E92,Ingridients!A:B,2,FALSE)</f>
        <v>21</v>
      </c>
      <c r="E92" s="4" t="s">
        <v>15</v>
      </c>
      <c r="F92" s="1">
        <v>3.0000000000000001E-3</v>
      </c>
      <c r="G92" s="1" t="s">
        <v>53</v>
      </c>
      <c r="H92" s="1" t="b">
        <v>1</v>
      </c>
      <c r="I92" s="1"/>
      <c r="J92" s="1"/>
      <c r="K92" t="str">
        <f t="shared" si="1"/>
        <v>new ProductRawMaterial { Id = 91, ProductId = 9, RawMaterialId = 21, QuantityRequired = 0.003f, MapType= "Masala", ShowInReport = TRUE },</v>
      </c>
    </row>
    <row r="93" spans="1:11" x14ac:dyDescent="0.25">
      <c r="A93" s="1">
        <v>92</v>
      </c>
      <c r="B93" s="1">
        <f>VLOOKUP(C93,Products!A:B,2,FALSE)</f>
        <v>9</v>
      </c>
      <c r="C93" s="8" t="s">
        <v>42</v>
      </c>
      <c r="D93" s="1">
        <f>VLOOKUP(E93,Ingridients!A:B,2,FALSE)</f>
        <v>67</v>
      </c>
      <c r="E93" s="4" t="s">
        <v>20</v>
      </c>
      <c r="F93" s="1">
        <v>2.5000000000000001E-2</v>
      </c>
      <c r="G93" s="1" t="s">
        <v>53</v>
      </c>
      <c r="H93" s="1" t="b">
        <v>1</v>
      </c>
      <c r="I93" s="1"/>
      <c r="J93" s="1"/>
      <c r="K93" t="str">
        <f t="shared" si="1"/>
        <v>new ProductRawMaterial { Id = 92, ProductId = 9, RawMaterialId = 67, QuantityRequired = 0.025f, MapType= "Masala", ShowInReport = TRUE },</v>
      </c>
    </row>
    <row r="94" spans="1:11" x14ac:dyDescent="0.25">
      <c r="A94" s="1">
        <v>93</v>
      </c>
      <c r="B94" s="1">
        <f>VLOOKUP(C94,Products!A:B,2,FALSE)</f>
        <v>1</v>
      </c>
      <c r="C94" s="8" t="s">
        <v>51</v>
      </c>
      <c r="D94" s="1">
        <f>VLOOKUP(E94,Ingridients!A:B,2,FALSE)</f>
        <v>1</v>
      </c>
      <c r="E94" s="3" t="s">
        <v>6</v>
      </c>
      <c r="F94" s="1">
        <v>3.7499999999999999E-2</v>
      </c>
      <c r="G94" s="1" t="s">
        <v>52</v>
      </c>
      <c r="H94" s="1" t="b">
        <v>1</v>
      </c>
      <c r="I94" s="1"/>
      <c r="J94" s="1"/>
      <c r="K94" t="str">
        <f t="shared" si="1"/>
        <v>new ProductRawMaterial { Id = 93, ProductId = 1, RawMaterialId = 1, QuantityRequired = 0.0375f, MapType= "Mix", ShowInReport = TRUE },</v>
      </c>
    </row>
    <row r="95" spans="1:11" x14ac:dyDescent="0.25">
      <c r="A95" s="1">
        <v>94</v>
      </c>
      <c r="B95" s="1">
        <f>VLOOKUP(C95,Products!A:B,2,FALSE)</f>
        <v>1</v>
      </c>
      <c r="C95" s="8" t="s">
        <v>51</v>
      </c>
      <c r="D95" s="1">
        <f>VLOOKUP(E95,Ingridients!A:B,2,FALSE)</f>
        <v>22</v>
      </c>
      <c r="E95" s="4" t="s">
        <v>175</v>
      </c>
      <c r="F95" s="1">
        <v>2.06E-2</v>
      </c>
      <c r="G95" s="1" t="s">
        <v>52</v>
      </c>
      <c r="H95" s="1" t="b">
        <v>1</v>
      </c>
      <c r="I95" s="1"/>
      <c r="J95" s="1"/>
      <c r="K95" t="str">
        <f t="shared" si="1"/>
        <v>new ProductRawMaterial { Id = 94, ProductId = 1, RawMaterialId = 22, QuantityRequired = 0.0206f, MapType= "Mix", ShowInReport = TRUE },</v>
      </c>
    </row>
    <row r="96" spans="1:11" x14ac:dyDescent="0.25">
      <c r="A96" s="1">
        <v>95</v>
      </c>
      <c r="B96" s="1">
        <f>VLOOKUP(C96,Products!A:B,2,FALSE)</f>
        <v>1</v>
      </c>
      <c r="C96" s="8" t="s">
        <v>51</v>
      </c>
      <c r="D96" s="1">
        <f>VLOOKUP(E96,Ingridients!A:B,2,FALSE)</f>
        <v>3</v>
      </c>
      <c r="E96" s="3" t="s">
        <v>8</v>
      </c>
      <c r="F96" s="1">
        <v>2.5000000000000001E-4</v>
      </c>
      <c r="G96" s="1" t="s">
        <v>52</v>
      </c>
      <c r="H96" s="1" t="b">
        <v>1</v>
      </c>
      <c r="I96" s="1"/>
      <c r="J96" s="1"/>
      <c r="K96" t="str">
        <f t="shared" si="1"/>
        <v>new ProductRawMaterial { Id = 95, ProductId = 1, RawMaterialId = 3, QuantityRequired = 0.00025f, MapType= "Mix", ShowInReport = TRUE },</v>
      </c>
    </row>
    <row r="97" spans="1:11" x14ac:dyDescent="0.25">
      <c r="A97" s="1">
        <v>96</v>
      </c>
      <c r="B97" s="1">
        <f>VLOOKUP(C97,Products!A:B,2,FALSE)</f>
        <v>1</v>
      </c>
      <c r="C97" s="8" t="s">
        <v>51</v>
      </c>
      <c r="D97" s="1">
        <f>VLOOKUP(E97,Ingridients!A:B,2,FALSE)</f>
        <v>2</v>
      </c>
      <c r="E97" s="3" t="s">
        <v>9</v>
      </c>
      <c r="F97" s="1">
        <v>5.9999999999999995E-4</v>
      </c>
      <c r="G97" s="1" t="s">
        <v>52</v>
      </c>
      <c r="H97" s="1" t="b">
        <v>1</v>
      </c>
      <c r="I97" s="1"/>
      <c r="J97" s="1"/>
      <c r="K97" t="str">
        <f t="shared" si="1"/>
        <v>new ProductRawMaterial { Id = 96, ProductId = 1, RawMaterialId = 2, QuantityRequired = 0.0006f, MapType= "Mix", ShowInReport = TRUE },</v>
      </c>
    </row>
    <row r="98" spans="1:11" x14ac:dyDescent="0.25">
      <c r="A98" s="1">
        <v>97</v>
      </c>
      <c r="B98" s="1">
        <f>VLOOKUP(C98,Products!A:B,2,FALSE)</f>
        <v>1</v>
      </c>
      <c r="C98" s="8" t="s">
        <v>51</v>
      </c>
      <c r="D98" s="1">
        <f>VLOOKUP(E98,Ingridients!A:B,2,FALSE)</f>
        <v>6</v>
      </c>
      <c r="E98" s="4" t="s">
        <v>5</v>
      </c>
      <c r="F98" s="1">
        <v>3.7499999999999999E-2</v>
      </c>
      <c r="G98" s="1" t="s">
        <v>52</v>
      </c>
      <c r="H98" s="1" t="b">
        <v>1</v>
      </c>
      <c r="I98" s="1"/>
      <c r="J98" s="1"/>
      <c r="K98" t="str">
        <f t="shared" si="1"/>
        <v>new ProductRawMaterial { Id = 97, ProductId = 1, RawMaterialId = 6, QuantityRequired = 0.0375f, MapType= "Mix", ShowInReport = TRUE },</v>
      </c>
    </row>
    <row r="99" spans="1:11" x14ac:dyDescent="0.25">
      <c r="A99" s="1">
        <v>98</v>
      </c>
      <c r="B99" s="1">
        <f>VLOOKUP(C99,Products!A:B,2,FALSE)</f>
        <v>1</v>
      </c>
      <c r="C99" s="8" t="s">
        <v>51</v>
      </c>
      <c r="D99" s="1">
        <f>VLOOKUP(E99,Ingridients!A:B,2,FALSE)</f>
        <v>5</v>
      </c>
      <c r="E99" s="4" t="s">
        <v>169</v>
      </c>
      <c r="F99" s="1">
        <v>1.8000000000000001E-4</v>
      </c>
      <c r="G99" s="1" t="s">
        <v>52</v>
      </c>
      <c r="H99" s="1" t="b">
        <v>1</v>
      </c>
      <c r="I99" s="1"/>
      <c r="J99" s="1"/>
      <c r="K99" t="str">
        <f t="shared" si="1"/>
        <v>new ProductRawMaterial { Id = 98, ProductId = 1, RawMaterialId = 5, QuantityRequired = 0.00018f, MapType= "Mix", ShowInReport = TRUE },</v>
      </c>
    </row>
    <row r="100" spans="1:11" x14ac:dyDescent="0.25">
      <c r="A100" s="1">
        <v>99</v>
      </c>
      <c r="B100" s="1">
        <f>VLOOKUP(C100,Products!A:B,2,FALSE)</f>
        <v>1</v>
      </c>
      <c r="C100" s="8" t="s">
        <v>51</v>
      </c>
      <c r="D100" s="1">
        <f>VLOOKUP(E100,Ingridients!A:B,2,FALSE)</f>
        <v>4</v>
      </c>
      <c r="E100" s="4" t="s">
        <v>12</v>
      </c>
      <c r="F100" s="1">
        <v>3.8000000000000002E-4</v>
      </c>
      <c r="G100" s="1" t="s">
        <v>52</v>
      </c>
      <c r="H100" s="1" t="b">
        <v>1</v>
      </c>
      <c r="I100" s="1"/>
      <c r="J100" s="1"/>
      <c r="K100" t="str">
        <f t="shared" si="1"/>
        <v>new ProductRawMaterial { Id = 99, ProductId = 1, RawMaterialId = 4, QuantityRequired = 0.00038f, MapType= "Mix", ShowInReport = TRUE },</v>
      </c>
    </row>
    <row r="101" spans="1:11" x14ac:dyDescent="0.25">
      <c r="A101" s="1">
        <v>100</v>
      </c>
      <c r="B101" s="1">
        <f>VLOOKUP(C101,Products!A:B,2,FALSE)</f>
        <v>1</v>
      </c>
      <c r="C101" s="8" t="s">
        <v>51</v>
      </c>
      <c r="D101" s="1">
        <f>VLOOKUP(E101,Ingridients!A:B,2,FALSE)</f>
        <v>53</v>
      </c>
      <c r="E101" s="4" t="s">
        <v>196</v>
      </c>
      <c r="F101" s="1">
        <v>5.9999999999999995E-4</v>
      </c>
      <c r="G101" s="1" t="s">
        <v>53</v>
      </c>
      <c r="H101" s="1" t="b">
        <v>1</v>
      </c>
      <c r="I101" s="1"/>
      <c r="J101" s="1"/>
      <c r="K101" t="str">
        <f t="shared" si="1"/>
        <v>new ProductRawMaterial { Id = 100, ProductId = 1, RawMaterialId = 53, QuantityRequired = 0.0006f, MapType= "Masala", ShowInReport = TRUE },</v>
      </c>
    </row>
    <row r="102" spans="1:11" x14ac:dyDescent="0.25">
      <c r="A102" s="1">
        <v>101</v>
      </c>
      <c r="B102" s="1">
        <f>VLOOKUP(C102,Products!A:B,2,FALSE)</f>
        <v>1</v>
      </c>
      <c r="C102" s="8" t="s">
        <v>51</v>
      </c>
      <c r="D102" s="1">
        <f>VLOOKUP(E102,Ingridients!A:B,2,FALSE)</f>
        <v>8</v>
      </c>
      <c r="E102" s="4" t="s">
        <v>54</v>
      </c>
      <c r="F102" s="1">
        <v>1E-3</v>
      </c>
      <c r="G102" s="1" t="s">
        <v>53</v>
      </c>
      <c r="H102" s="1" t="b">
        <v>1</v>
      </c>
      <c r="I102" s="1"/>
      <c r="J102" s="1"/>
      <c r="K102" t="str">
        <f t="shared" si="1"/>
        <v>new ProductRawMaterial { Id = 101, ProductId = 1, RawMaterialId = 8, QuantityRequired = 0.001f, MapType= "Masala", ShowInReport = TRUE },</v>
      </c>
    </row>
    <row r="103" spans="1:11" x14ac:dyDescent="0.25">
      <c r="A103" s="1">
        <v>102</v>
      </c>
      <c r="B103" s="1">
        <f>VLOOKUP(C103,Products!A:B,2,FALSE)</f>
        <v>1</v>
      </c>
      <c r="C103" s="8" t="s">
        <v>51</v>
      </c>
      <c r="D103" s="1">
        <f>VLOOKUP(E103,Ingridients!A:B,2,FALSE)</f>
        <v>19</v>
      </c>
      <c r="E103" s="4" t="s">
        <v>60</v>
      </c>
      <c r="F103" s="1">
        <v>2.5000000000000001E-4</v>
      </c>
      <c r="G103" s="1" t="s">
        <v>53</v>
      </c>
      <c r="H103" s="1" t="b">
        <v>1</v>
      </c>
      <c r="I103" s="1"/>
      <c r="J103" s="1"/>
      <c r="K103" t="str">
        <f t="shared" si="1"/>
        <v>new ProductRawMaterial { Id = 102, ProductId = 1, RawMaterialId = 19, QuantityRequired = 0.00025f, MapType= "Masala", ShowInReport = TRUE },</v>
      </c>
    </row>
    <row r="104" spans="1:11" x14ac:dyDescent="0.25">
      <c r="A104" s="1">
        <v>103</v>
      </c>
      <c r="B104" s="1">
        <f>VLOOKUP(C104,Products!A:B,2,FALSE)</f>
        <v>1</v>
      </c>
      <c r="C104" s="8" t="s">
        <v>51</v>
      </c>
      <c r="D104" s="1">
        <f>VLOOKUP(E104,Ingridients!A:B,2,FALSE)</f>
        <v>5</v>
      </c>
      <c r="E104" s="4" t="s">
        <v>169</v>
      </c>
      <c r="F104" s="1">
        <v>2.5000000000000001E-4</v>
      </c>
      <c r="G104" s="1" t="s">
        <v>53</v>
      </c>
      <c r="H104" s="1" t="b">
        <v>1</v>
      </c>
      <c r="I104" s="1"/>
      <c r="J104" s="1"/>
      <c r="K104" t="str">
        <f t="shared" si="1"/>
        <v>new ProductRawMaterial { Id = 103, ProductId = 1, RawMaterialId = 5, QuantityRequired = 0.00025f, MapType= "Masala", ShowInReport = TRUE },</v>
      </c>
    </row>
    <row r="105" spans="1:11" x14ac:dyDescent="0.25">
      <c r="A105" s="1">
        <v>104</v>
      </c>
      <c r="B105" s="1">
        <f>VLOOKUP(C105,Products!A:B,2,FALSE)</f>
        <v>1</v>
      </c>
      <c r="C105" s="8" t="s">
        <v>51</v>
      </c>
      <c r="D105" s="1">
        <f>VLOOKUP(E105,Ingridients!A:B,2,FALSE)</f>
        <v>2</v>
      </c>
      <c r="E105" s="3" t="s">
        <v>9</v>
      </c>
      <c r="F105" s="1">
        <v>0.01</v>
      </c>
      <c r="G105" s="1" t="s">
        <v>53</v>
      </c>
      <c r="H105" s="1" t="b">
        <v>1</v>
      </c>
      <c r="I105" s="1"/>
      <c r="J105" s="1"/>
      <c r="K105" t="str">
        <f t="shared" si="1"/>
        <v>new ProductRawMaterial { Id = 104, ProductId = 1, RawMaterialId = 2, QuantityRequired = 0.01f, MapType= "Masala", ShowInReport = TRUE },</v>
      </c>
    </row>
    <row r="106" spans="1:11" x14ac:dyDescent="0.25">
      <c r="A106" s="1">
        <v>105</v>
      </c>
      <c r="B106" s="1">
        <f>VLOOKUP(C106,Products!A:B,2,FALSE)</f>
        <v>2</v>
      </c>
      <c r="C106" s="8" t="s">
        <v>57</v>
      </c>
      <c r="D106" s="1">
        <f>VLOOKUP(E106,Ingridients!A:B,2,FALSE)</f>
        <v>6</v>
      </c>
      <c r="E106" s="1" t="s">
        <v>5</v>
      </c>
      <c r="F106" s="2">
        <v>2.8500000000000001E-2</v>
      </c>
      <c r="G106" s="1" t="s">
        <v>52</v>
      </c>
      <c r="H106" s="1" t="b">
        <v>1</v>
      </c>
      <c r="I106" s="1"/>
      <c r="J106" s="1"/>
      <c r="K106" t="str">
        <f t="shared" si="1"/>
        <v>new ProductRawMaterial { Id = 105, ProductId = 2, RawMaterialId = 6, QuantityRequired = 0.0285f, MapType= "Mix", ShowInReport = TRUE },</v>
      </c>
    </row>
    <row r="107" spans="1:11" x14ac:dyDescent="0.25">
      <c r="A107" s="1">
        <v>106</v>
      </c>
      <c r="B107" s="1">
        <f>VLOOKUP(C107,Products!A:B,2,FALSE)</f>
        <v>2</v>
      </c>
      <c r="C107" s="8" t="s">
        <v>57</v>
      </c>
      <c r="D107" s="1">
        <f>VLOOKUP(E107,Ingridients!A:B,2,FALSE)</f>
        <v>1</v>
      </c>
      <c r="E107" s="3" t="s">
        <v>6</v>
      </c>
      <c r="F107" s="1">
        <v>2.8500000000000001E-2</v>
      </c>
      <c r="G107" s="1" t="s">
        <v>52</v>
      </c>
      <c r="H107" s="1" t="b">
        <v>1</v>
      </c>
      <c r="I107" s="1"/>
      <c r="J107" s="1"/>
      <c r="K107" t="str">
        <f t="shared" si="1"/>
        <v>new ProductRawMaterial { Id = 106, ProductId = 2, RawMaterialId = 1, QuantityRequired = 0.0285f, MapType= "Mix", ShowInReport = TRUE },</v>
      </c>
    </row>
    <row r="108" spans="1:11" x14ac:dyDescent="0.25">
      <c r="A108" s="1">
        <v>107</v>
      </c>
      <c r="B108" s="1">
        <f>VLOOKUP(C108,Products!A:B,2,FALSE)</f>
        <v>2</v>
      </c>
      <c r="C108" s="8" t="s">
        <v>57</v>
      </c>
      <c r="D108" s="1">
        <f>VLOOKUP(E108,Ingridients!A:B,2,FALSE)</f>
        <v>22</v>
      </c>
      <c r="E108" s="4" t="s">
        <v>175</v>
      </c>
      <c r="F108" s="1">
        <v>1.5699999999999999E-2</v>
      </c>
      <c r="G108" s="1" t="s">
        <v>52</v>
      </c>
      <c r="H108" s="1" t="b">
        <v>1</v>
      </c>
      <c r="I108" s="1"/>
      <c r="J108" s="1"/>
      <c r="K108" t="str">
        <f t="shared" si="1"/>
        <v>new ProductRawMaterial { Id = 107, ProductId = 2, RawMaterialId = 22, QuantityRequired = 0.0157f, MapType= "Mix", ShowInReport = TRUE },</v>
      </c>
    </row>
    <row r="109" spans="1:11" x14ac:dyDescent="0.25">
      <c r="A109" s="1">
        <v>108</v>
      </c>
      <c r="B109" s="1">
        <f>VLOOKUP(C109,Products!A:B,2,FALSE)</f>
        <v>2</v>
      </c>
      <c r="C109" s="8" t="s">
        <v>57</v>
      </c>
      <c r="D109" s="1">
        <f>VLOOKUP(E109,Ingridients!A:B,2,FALSE)</f>
        <v>3</v>
      </c>
      <c r="E109" s="3" t="s">
        <v>8</v>
      </c>
      <c r="F109" s="1">
        <v>5.6999999999999998E-4</v>
      </c>
      <c r="G109" s="1" t="s">
        <v>52</v>
      </c>
      <c r="H109" s="1" t="b">
        <v>1</v>
      </c>
      <c r="I109" s="1"/>
      <c r="J109" s="1"/>
      <c r="K109" t="str">
        <f t="shared" si="1"/>
        <v>new ProductRawMaterial { Id = 108, ProductId = 2, RawMaterialId = 3, QuantityRequired = 0.00057f, MapType= "Mix", ShowInReport = TRUE },</v>
      </c>
    </row>
    <row r="110" spans="1:11" x14ac:dyDescent="0.25">
      <c r="A110" s="1">
        <v>109</v>
      </c>
      <c r="B110" s="1">
        <f>VLOOKUP(C110,Products!A:B,2,FALSE)</f>
        <v>2</v>
      </c>
      <c r="C110" s="8" t="s">
        <v>57</v>
      </c>
      <c r="D110" s="1">
        <f>VLOOKUP(E110,Ingridients!A:B,2,FALSE)</f>
        <v>2</v>
      </c>
      <c r="E110" s="3" t="s">
        <v>9</v>
      </c>
      <c r="F110" s="1">
        <v>1.4E-3</v>
      </c>
      <c r="G110" s="1" t="s">
        <v>52</v>
      </c>
      <c r="H110" s="1" t="b">
        <v>1</v>
      </c>
      <c r="I110" s="1"/>
      <c r="J110" s="1"/>
      <c r="K110" t="str">
        <f t="shared" si="1"/>
        <v>new ProductRawMaterial { Id = 109, ProductId = 2, RawMaterialId = 2, QuantityRequired = 0.0014f, MapType= "Mix", ShowInReport = TRUE },</v>
      </c>
    </row>
    <row r="111" spans="1:11" x14ac:dyDescent="0.25">
      <c r="A111" s="1">
        <v>110</v>
      </c>
      <c r="B111" s="1">
        <f>VLOOKUP(C111,Products!A:B,2,FALSE)</f>
        <v>2</v>
      </c>
      <c r="C111" s="8" t="s">
        <v>57</v>
      </c>
      <c r="D111" s="1">
        <f>VLOOKUP(E111,Ingridients!A:B,2,FALSE)</f>
        <v>5</v>
      </c>
      <c r="E111" s="4" t="s">
        <v>169</v>
      </c>
      <c r="F111" s="1">
        <v>1.3999999999999999E-4</v>
      </c>
      <c r="G111" s="1" t="s">
        <v>52</v>
      </c>
      <c r="H111" s="1" t="b">
        <v>1</v>
      </c>
      <c r="I111" s="1"/>
      <c r="J111" s="1"/>
      <c r="K111" t="str">
        <f t="shared" si="1"/>
        <v>new ProductRawMaterial { Id = 110, ProductId = 2, RawMaterialId = 5, QuantityRequired = 0.00014f, MapType= "Mix", ShowInReport = TRUE },</v>
      </c>
    </row>
    <row r="112" spans="1:11" x14ac:dyDescent="0.25">
      <c r="A112" s="1">
        <v>111</v>
      </c>
      <c r="B112" s="1">
        <f>VLOOKUP(C112,Products!A:B,2,FALSE)</f>
        <v>2</v>
      </c>
      <c r="C112" s="8" t="s">
        <v>57</v>
      </c>
      <c r="D112" s="1">
        <f>VLOOKUP(E112,Ingridients!A:B,2,FALSE)</f>
        <v>4</v>
      </c>
      <c r="E112" s="4" t="s">
        <v>12</v>
      </c>
      <c r="F112" s="1">
        <v>2.8499999999999999E-4</v>
      </c>
      <c r="G112" s="1" t="s">
        <v>52</v>
      </c>
      <c r="H112" s="1" t="b">
        <v>1</v>
      </c>
      <c r="I112" s="1"/>
      <c r="J112" s="1"/>
      <c r="K112" t="str">
        <f t="shared" si="1"/>
        <v>new ProductRawMaterial { Id = 111, ProductId = 2, RawMaterialId = 4, QuantityRequired = 0.000285f, MapType= "Mix", ShowInReport = TRUE },</v>
      </c>
    </row>
    <row r="113" spans="1:11" x14ac:dyDescent="0.25">
      <c r="A113" s="1">
        <v>112</v>
      </c>
      <c r="B113" s="1">
        <f>VLOOKUP(C113,Products!A:B,2,FALSE)</f>
        <v>2</v>
      </c>
      <c r="C113" s="8" t="s">
        <v>57</v>
      </c>
      <c r="D113" s="1">
        <f>VLOOKUP(E113,Ingridients!A:B,2,FALSE)</f>
        <v>68</v>
      </c>
      <c r="E113" s="4" t="s">
        <v>43</v>
      </c>
      <c r="F113" s="1">
        <v>2.3E-3</v>
      </c>
      <c r="G113" s="1" t="s">
        <v>53</v>
      </c>
      <c r="H113" s="1" t="b">
        <v>1</v>
      </c>
      <c r="I113" s="1"/>
      <c r="J113" s="1"/>
      <c r="K113" t="str">
        <f t="shared" si="1"/>
        <v>new ProductRawMaterial { Id = 112, ProductId = 2, RawMaterialId = 68, QuantityRequired = 0.0023f, MapType= "Masala", ShowInReport = TRUE },</v>
      </c>
    </row>
    <row r="114" spans="1:11" x14ac:dyDescent="0.25">
      <c r="A114" s="1">
        <v>113</v>
      </c>
      <c r="B114" s="1">
        <f>VLOOKUP(C114,Products!A:B,2,FALSE)</f>
        <v>2</v>
      </c>
      <c r="C114" s="8" t="s">
        <v>57</v>
      </c>
      <c r="D114" s="1">
        <f>VLOOKUP(E114,Ingridients!A:B,2,FALSE)</f>
        <v>9</v>
      </c>
      <c r="E114" s="4" t="s">
        <v>16</v>
      </c>
      <c r="F114" s="1">
        <v>2.2000000000000001E-3</v>
      </c>
      <c r="G114" s="1" t="s">
        <v>53</v>
      </c>
      <c r="H114" s="1" t="b">
        <v>1</v>
      </c>
      <c r="I114" s="1"/>
      <c r="J114" s="1"/>
      <c r="K114" t="str">
        <f t="shared" si="1"/>
        <v>new ProductRawMaterial { Id = 113, ProductId = 2, RawMaterialId = 9, QuantityRequired = 0.0022f, MapType= "Masala", ShowInReport = TRUE },</v>
      </c>
    </row>
    <row r="115" spans="1:11" x14ac:dyDescent="0.25">
      <c r="A115" s="1">
        <v>114</v>
      </c>
      <c r="B115" s="1">
        <f>VLOOKUP(C115,Products!A:B,2,FALSE)</f>
        <v>2</v>
      </c>
      <c r="C115" s="8" t="s">
        <v>57</v>
      </c>
      <c r="D115" s="1">
        <f>VLOOKUP(E115,Ingridients!A:B,2,FALSE)</f>
        <v>7</v>
      </c>
      <c r="E115" s="4" t="s">
        <v>14</v>
      </c>
      <c r="F115" s="1">
        <v>2.2000000000000001E-3</v>
      </c>
      <c r="G115" s="1" t="s">
        <v>53</v>
      </c>
      <c r="H115" s="1" t="b">
        <v>1</v>
      </c>
      <c r="I115" s="1"/>
      <c r="J115" s="1"/>
      <c r="K115" t="str">
        <f t="shared" si="1"/>
        <v>new ProductRawMaterial { Id = 114, ProductId = 2, RawMaterialId = 7, QuantityRequired = 0.0022f, MapType= "Masala", ShowInReport = TRUE },</v>
      </c>
    </row>
    <row r="116" spans="1:11" x14ac:dyDescent="0.25">
      <c r="A116" s="1">
        <v>115</v>
      </c>
      <c r="B116" s="1">
        <f>VLOOKUP(C116,Products!A:B,2,FALSE)</f>
        <v>2</v>
      </c>
      <c r="C116" s="8" t="s">
        <v>57</v>
      </c>
      <c r="D116" s="1">
        <f>VLOOKUP(E116,Ingridients!A:B,2,FALSE)</f>
        <v>19</v>
      </c>
      <c r="E116" s="4" t="s">
        <v>60</v>
      </c>
      <c r="F116" s="1">
        <v>1.6999999999999999E-3</v>
      </c>
      <c r="G116" s="1" t="s">
        <v>53</v>
      </c>
      <c r="H116" s="1" t="b">
        <v>1</v>
      </c>
      <c r="I116" s="1"/>
      <c r="J116" s="1"/>
      <c r="K116" t="str">
        <f t="shared" si="1"/>
        <v>new ProductRawMaterial { Id = 115, ProductId = 2, RawMaterialId = 19, QuantityRequired = 0.0017f, MapType= "Masala", ShowInReport = TRUE },</v>
      </c>
    </row>
    <row r="117" spans="1:11" x14ac:dyDescent="0.25">
      <c r="A117" s="1">
        <v>116</v>
      </c>
      <c r="B117" s="1">
        <f>VLOOKUP(C117,Products!A:B,2,FALSE)</f>
        <v>2</v>
      </c>
      <c r="C117" s="8" t="s">
        <v>57</v>
      </c>
      <c r="D117" s="1">
        <f>VLOOKUP(E117,Ingridients!A:B,2,FALSE)</f>
        <v>51</v>
      </c>
      <c r="E117" s="4" t="s">
        <v>47</v>
      </c>
      <c r="F117" s="1">
        <v>5.5999999999999999E-3</v>
      </c>
      <c r="G117" s="1" t="s">
        <v>53</v>
      </c>
      <c r="H117" s="1" t="b">
        <v>1</v>
      </c>
      <c r="I117" s="1"/>
      <c r="J117" s="1"/>
      <c r="K117" t="str">
        <f t="shared" si="1"/>
        <v>new ProductRawMaterial { Id = 116, ProductId = 2, RawMaterialId = 51, QuantityRequired = 0.0056f, MapType= "Masala", ShowInReport = TRUE },</v>
      </c>
    </row>
    <row r="118" spans="1:11" x14ac:dyDescent="0.25">
      <c r="A118" s="1">
        <v>117</v>
      </c>
      <c r="B118" s="1">
        <f>VLOOKUP(C118,Products!A:B,2,FALSE)</f>
        <v>2</v>
      </c>
      <c r="C118" s="8" t="s">
        <v>57</v>
      </c>
      <c r="D118" s="1">
        <f>VLOOKUP(E118,Ingridients!A:B,2,FALSE)</f>
        <v>11</v>
      </c>
      <c r="E118" s="1" t="s">
        <v>170</v>
      </c>
      <c r="F118" s="1">
        <v>1.11E-2</v>
      </c>
      <c r="G118" s="1" t="s">
        <v>53</v>
      </c>
      <c r="H118" s="1" t="b">
        <v>1</v>
      </c>
      <c r="I118" s="1"/>
      <c r="J118" s="1"/>
      <c r="K118" t="str">
        <f t="shared" si="1"/>
        <v>new ProductRawMaterial { Id = 117, ProductId = 2, RawMaterialId = 11, QuantityRequired = 0.0111f, MapType= "Masala", ShowInReport = TRUE },</v>
      </c>
    </row>
    <row r="119" spans="1:11" x14ac:dyDescent="0.25">
      <c r="A119" s="1">
        <v>118</v>
      </c>
      <c r="B119" s="1">
        <f>VLOOKUP(C119,Products!A:B,2,FALSE)</f>
        <v>2</v>
      </c>
      <c r="C119" s="8" t="s">
        <v>57</v>
      </c>
      <c r="D119" s="1">
        <f>VLOOKUP(E119,Ingridients!A:B,2,FALSE)</f>
        <v>2</v>
      </c>
      <c r="E119" s="6" t="s">
        <v>9</v>
      </c>
      <c r="F119" s="1">
        <v>1.6E-2</v>
      </c>
      <c r="G119" s="1" t="s">
        <v>53</v>
      </c>
      <c r="H119" s="1" t="b">
        <v>1</v>
      </c>
      <c r="I119" s="1"/>
      <c r="J119" s="1"/>
      <c r="K119" t="str">
        <f t="shared" si="1"/>
        <v>new ProductRawMaterial { Id = 118, ProductId = 2, RawMaterialId = 2, QuantityRequired = 0.016f, MapType= "Masala", ShowInReport = TRUE },</v>
      </c>
    </row>
    <row r="120" spans="1:11" x14ac:dyDescent="0.25">
      <c r="A120" s="1">
        <v>119</v>
      </c>
      <c r="B120" s="1">
        <f>VLOOKUP(C120,Products!A:B,2,FALSE)</f>
        <v>2</v>
      </c>
      <c r="C120" s="8" t="s">
        <v>57</v>
      </c>
      <c r="D120" s="1">
        <f>VLOOKUP(E120,Ingridients!A:B,2,FALSE)</f>
        <v>10</v>
      </c>
      <c r="E120" s="4" t="s">
        <v>17</v>
      </c>
      <c r="F120" s="1">
        <v>3.3E-3</v>
      </c>
      <c r="G120" s="1" t="s">
        <v>53</v>
      </c>
      <c r="H120" s="1" t="b">
        <v>1</v>
      </c>
      <c r="I120" s="1"/>
      <c r="J120" s="1"/>
      <c r="K120" t="str">
        <f t="shared" si="1"/>
        <v>new ProductRawMaterial { Id = 119, ProductId = 2, RawMaterialId = 10, QuantityRequired = 0.0033f, MapType= "Masala", ShowInReport = TRUE },</v>
      </c>
    </row>
    <row r="121" spans="1:11" x14ac:dyDescent="0.25">
      <c r="A121" s="1">
        <v>120</v>
      </c>
      <c r="B121" s="1">
        <f>VLOOKUP(C121,Products!A:B,2,FALSE)</f>
        <v>2</v>
      </c>
      <c r="C121" s="8" t="s">
        <v>57</v>
      </c>
      <c r="D121" s="1">
        <f>VLOOKUP(E121,Ingridients!A:B,2,FALSE)</f>
        <v>52</v>
      </c>
      <c r="E121" s="4" t="s">
        <v>13</v>
      </c>
      <c r="F121" s="1">
        <v>1.2999999999999999E-2</v>
      </c>
      <c r="G121" s="1" t="s">
        <v>53</v>
      </c>
      <c r="H121" s="1" t="b">
        <v>1</v>
      </c>
      <c r="I121" s="1"/>
      <c r="J121" s="1"/>
      <c r="K121" t="str">
        <f t="shared" si="1"/>
        <v>new ProductRawMaterial { Id = 120, ProductId = 2, RawMaterialId = 52, QuantityRequired = 0.013f, MapType= "Masala", ShowInReport = TRUE },</v>
      </c>
    </row>
    <row r="122" spans="1:11" x14ac:dyDescent="0.25">
      <c r="A122" s="1">
        <v>121</v>
      </c>
      <c r="B122" s="1">
        <f>VLOOKUP(C122,Products!A:B,2,FALSE)</f>
        <v>2</v>
      </c>
      <c r="C122" s="8" t="s">
        <v>57</v>
      </c>
      <c r="D122" s="1">
        <f>VLOOKUP(E122,Ingridients!A:B,2,FALSE)</f>
        <v>53</v>
      </c>
      <c r="E122" s="4" t="s">
        <v>196</v>
      </c>
      <c r="F122" s="1">
        <v>2.98E-3</v>
      </c>
      <c r="G122" s="1" t="s">
        <v>53</v>
      </c>
      <c r="H122" s="1" t="b">
        <v>1</v>
      </c>
      <c r="I122" s="1"/>
      <c r="J122" s="1"/>
      <c r="K122" t="str">
        <f t="shared" si="1"/>
        <v>new ProductRawMaterial { Id = 121, ProductId = 2, RawMaterialId = 53, QuantityRequired = 0.00298f, MapType= "Masala", ShowInReport = TRUE },</v>
      </c>
    </row>
    <row r="123" spans="1:11" x14ac:dyDescent="0.25">
      <c r="A123" s="1">
        <v>122</v>
      </c>
      <c r="B123" s="1">
        <f>VLOOKUP(C123,Products!A:B,2,FALSE)</f>
        <v>2</v>
      </c>
      <c r="C123" s="8" t="s">
        <v>57</v>
      </c>
      <c r="D123" s="1">
        <f>VLOOKUP(E123,Ingridients!A:B,2,FALSE)</f>
        <v>21</v>
      </c>
      <c r="E123" s="4" t="s">
        <v>15</v>
      </c>
      <c r="F123" s="1">
        <v>8.0000000000000002E-3</v>
      </c>
      <c r="G123" s="1" t="s">
        <v>53</v>
      </c>
      <c r="H123" s="1" t="b">
        <v>1</v>
      </c>
      <c r="I123" s="1"/>
      <c r="J123" s="1"/>
      <c r="K123" t="str">
        <f t="shared" si="1"/>
        <v>new ProductRawMaterial { Id = 122, ProductId = 2, RawMaterialId = 21, QuantityRequired = 0.008f, MapType= "Masala", ShowInReport = TRUE },</v>
      </c>
    </row>
    <row r="124" spans="1:11" x14ac:dyDescent="0.25">
      <c r="A124" s="1">
        <v>123</v>
      </c>
      <c r="B124" s="1">
        <f>VLOOKUP(C124,Products!A:B,2,FALSE)</f>
        <v>2</v>
      </c>
      <c r="C124" s="8" t="s">
        <v>57</v>
      </c>
      <c r="D124" s="1">
        <f>VLOOKUP(E124,Ingridients!A:B,2,FALSE)</f>
        <v>8</v>
      </c>
      <c r="E124" s="4" t="s">
        <v>54</v>
      </c>
      <c r="F124" s="1">
        <v>3.3999999999999998E-3</v>
      </c>
      <c r="G124" s="1" t="s">
        <v>53</v>
      </c>
      <c r="H124" s="1" t="b">
        <v>1</v>
      </c>
      <c r="I124" s="1"/>
      <c r="J124" s="1"/>
      <c r="K124" t="str">
        <f t="shared" si="1"/>
        <v>new ProductRawMaterial { Id = 123, ProductId = 2, RawMaterialId = 8, QuantityRequired = 0.0034f, MapType= "Masala", ShowInReport = TRUE },</v>
      </c>
    </row>
    <row r="125" spans="1:11" x14ac:dyDescent="0.25">
      <c r="A125" s="1">
        <v>124</v>
      </c>
      <c r="B125" s="1">
        <f>VLOOKUP(C125,Products!A:B,2,FALSE)</f>
        <v>3</v>
      </c>
      <c r="C125" s="8" t="s">
        <v>58</v>
      </c>
      <c r="D125" s="1">
        <f>VLOOKUP(E125,Ingridients!A:B,2,FALSE)</f>
        <v>1</v>
      </c>
      <c r="E125" s="3" t="s">
        <v>6</v>
      </c>
      <c r="F125" s="1">
        <v>0.125</v>
      </c>
      <c r="G125" s="1" t="s">
        <v>52</v>
      </c>
      <c r="H125" s="1" t="b">
        <v>1</v>
      </c>
      <c r="I125" s="1"/>
      <c r="J125" s="1"/>
      <c r="K125" t="str">
        <f t="shared" si="1"/>
        <v>new ProductRawMaterial { Id = 124, ProductId = 3, RawMaterialId = 1, QuantityRequired = 0.125f, MapType= "Mix", ShowInReport = TRUE },</v>
      </c>
    </row>
    <row r="126" spans="1:11" x14ac:dyDescent="0.25">
      <c r="A126" s="1">
        <v>125</v>
      </c>
      <c r="B126" s="1">
        <f>VLOOKUP(C126,Products!A:B,2,FALSE)</f>
        <v>3</v>
      </c>
      <c r="C126" s="8" t="s">
        <v>58</v>
      </c>
      <c r="D126" s="1">
        <f>VLOOKUP(E126,Ingridients!A:B,2,FALSE)</f>
        <v>22</v>
      </c>
      <c r="E126" s="4" t="s">
        <v>175</v>
      </c>
      <c r="F126" s="1">
        <v>6.8699999999999997E-2</v>
      </c>
      <c r="G126" s="1" t="s">
        <v>52</v>
      </c>
      <c r="H126" s="1" t="b">
        <v>1</v>
      </c>
      <c r="I126" s="1"/>
      <c r="J126" s="1"/>
      <c r="K126" t="str">
        <f t="shared" si="1"/>
        <v>new ProductRawMaterial { Id = 125, ProductId = 3, RawMaterialId = 22, QuantityRequired = 0.0687f, MapType= "Mix", ShowInReport = TRUE },</v>
      </c>
    </row>
    <row r="127" spans="1:11" x14ac:dyDescent="0.25">
      <c r="A127" s="1">
        <v>126</v>
      </c>
      <c r="B127" s="1">
        <f>VLOOKUP(C127,Products!A:B,2,FALSE)</f>
        <v>3</v>
      </c>
      <c r="C127" s="8" t="s">
        <v>58</v>
      </c>
      <c r="D127" s="1">
        <f>VLOOKUP(E127,Ingridients!A:B,2,FALSE)</f>
        <v>3</v>
      </c>
      <c r="E127" s="3" t="s">
        <v>8</v>
      </c>
      <c r="F127" s="1">
        <v>2.5000000000000001E-3</v>
      </c>
      <c r="G127" s="1" t="s">
        <v>52</v>
      </c>
      <c r="H127" s="1" t="b">
        <v>1</v>
      </c>
      <c r="I127" s="1"/>
      <c r="J127" s="1"/>
      <c r="K127" t="str">
        <f t="shared" si="1"/>
        <v>new ProductRawMaterial { Id = 126, ProductId = 3, RawMaterialId = 3, QuantityRequired = 0.0025f, MapType= "Mix", ShowInReport = TRUE },</v>
      </c>
    </row>
    <row r="128" spans="1:11" x14ac:dyDescent="0.25">
      <c r="A128" s="1">
        <v>127</v>
      </c>
      <c r="B128" s="1">
        <f>VLOOKUP(C128,Products!A:B,2,FALSE)</f>
        <v>3</v>
      </c>
      <c r="C128" s="8" t="s">
        <v>58</v>
      </c>
      <c r="D128" s="1">
        <f>VLOOKUP(E128,Ingridients!A:B,2,FALSE)</f>
        <v>2</v>
      </c>
      <c r="E128" s="3" t="s">
        <v>9</v>
      </c>
      <c r="F128" s="1">
        <v>6.2500000000000003E-3</v>
      </c>
      <c r="G128" s="1" t="s">
        <v>52</v>
      </c>
      <c r="H128" s="1" t="b">
        <v>1</v>
      </c>
      <c r="I128" s="1"/>
      <c r="J128" s="1"/>
      <c r="K128" t="str">
        <f t="shared" si="1"/>
        <v>new ProductRawMaterial { Id = 127, ProductId = 3, RawMaterialId = 2, QuantityRequired = 0.00625f, MapType= "Mix", ShowInReport = TRUE },</v>
      </c>
    </row>
    <row r="129" spans="1:11" x14ac:dyDescent="0.25">
      <c r="A129" s="1">
        <v>128</v>
      </c>
      <c r="B129" s="1">
        <f>VLOOKUP(C129,Products!A:B,2,FALSE)</f>
        <v>3</v>
      </c>
      <c r="C129" s="8" t="s">
        <v>58</v>
      </c>
      <c r="D129" s="1">
        <f>VLOOKUP(E129,Ingridients!A:B,2,FALSE)</f>
        <v>6</v>
      </c>
      <c r="E129" s="4" t="s">
        <v>5</v>
      </c>
      <c r="F129" s="1">
        <v>0.125</v>
      </c>
      <c r="G129" s="1" t="s">
        <v>52</v>
      </c>
      <c r="H129" s="1" t="b">
        <v>1</v>
      </c>
      <c r="I129" s="1"/>
      <c r="J129" s="1"/>
      <c r="K129" t="str">
        <f t="shared" si="1"/>
        <v>new ProductRawMaterial { Id = 128, ProductId = 3, RawMaterialId = 6, QuantityRequired = 0.125f, MapType= "Mix", ShowInReport = TRUE },</v>
      </c>
    </row>
    <row r="130" spans="1:11" x14ac:dyDescent="0.25">
      <c r="A130" s="1">
        <v>129</v>
      </c>
      <c r="B130" s="1">
        <f>VLOOKUP(C130,Products!A:B,2,FALSE)</f>
        <v>3</v>
      </c>
      <c r="C130" s="8" t="s">
        <v>58</v>
      </c>
      <c r="D130" s="1">
        <f>VLOOKUP(E130,Ingridients!A:B,2,FALSE)</f>
        <v>5</v>
      </c>
      <c r="E130" s="4" t="s">
        <v>169</v>
      </c>
      <c r="F130" s="1">
        <v>6.3000000000000003E-4</v>
      </c>
      <c r="G130" s="1" t="s">
        <v>52</v>
      </c>
      <c r="H130" s="1" t="b">
        <v>1</v>
      </c>
      <c r="I130" s="1"/>
      <c r="J130" s="1"/>
      <c r="K130" t="str">
        <f t="shared" si="1"/>
        <v>new ProductRawMaterial { Id = 129, ProductId = 3, RawMaterialId = 5, QuantityRequired = 0.00063f, MapType= "Mix", ShowInReport = TRUE },</v>
      </c>
    </row>
    <row r="131" spans="1:11" x14ac:dyDescent="0.25">
      <c r="A131" s="1">
        <v>130</v>
      </c>
      <c r="B131" s="1">
        <f>VLOOKUP(C131,Products!A:B,2,FALSE)</f>
        <v>3</v>
      </c>
      <c r="C131" s="8" t="s">
        <v>58</v>
      </c>
      <c r="D131" s="1">
        <f>VLOOKUP(E131,Ingridients!A:B,2,FALSE)</f>
        <v>4</v>
      </c>
      <c r="E131" s="4" t="s">
        <v>12</v>
      </c>
      <c r="F131" s="1">
        <v>1.25E-3</v>
      </c>
      <c r="G131" s="1" t="s">
        <v>52</v>
      </c>
      <c r="H131" s="1" t="b">
        <v>1</v>
      </c>
      <c r="I131" s="1"/>
      <c r="J131" s="1"/>
      <c r="K131" t="str">
        <f t="shared" ref="K131:K194" si="2">"new ProductRawMaterial { Id = "&amp;A131&amp;", ProductId = "&amp;B131&amp;", RawMaterialId = "&amp;D131&amp;", QuantityRequired = "&amp;F131&amp;"f, MapType= """&amp;G131&amp;""", ShowInReport = "&amp;H131&amp;" },"</f>
        <v>new ProductRawMaterial { Id = 130, ProductId = 3, RawMaterialId = 4, QuantityRequired = 0.00125f, MapType= "Mix", ShowInReport = TRUE },</v>
      </c>
    </row>
    <row r="132" spans="1:11" x14ac:dyDescent="0.25">
      <c r="A132" s="1">
        <v>131</v>
      </c>
      <c r="B132" s="1">
        <f>VLOOKUP(C132,Products!A:B,2,FALSE)</f>
        <v>4</v>
      </c>
      <c r="C132" s="8" t="s">
        <v>59</v>
      </c>
      <c r="D132" s="1">
        <f>VLOOKUP(E132,Ingridients!A:B,2,FALSE)</f>
        <v>6</v>
      </c>
      <c r="E132" s="1" t="s">
        <v>5</v>
      </c>
      <c r="F132" s="2">
        <v>2.8500000000000001E-2</v>
      </c>
      <c r="G132" s="1" t="s">
        <v>52</v>
      </c>
      <c r="H132" s="1" t="b">
        <v>1</v>
      </c>
      <c r="I132" s="1"/>
      <c r="J132" s="1"/>
      <c r="K132" t="str">
        <f t="shared" si="2"/>
        <v>new ProductRawMaterial { Id = 131, ProductId = 4, RawMaterialId = 6, QuantityRequired = 0.0285f, MapType= "Mix", ShowInReport = TRUE },</v>
      </c>
    </row>
    <row r="133" spans="1:11" x14ac:dyDescent="0.25">
      <c r="A133" s="1">
        <v>132</v>
      </c>
      <c r="B133" s="1">
        <f>VLOOKUP(C133,Products!A:B,2,FALSE)</f>
        <v>4</v>
      </c>
      <c r="C133" s="8" t="s">
        <v>59</v>
      </c>
      <c r="D133" s="1">
        <f>VLOOKUP(E133,Ingridients!A:B,2,FALSE)</f>
        <v>1</v>
      </c>
      <c r="E133" s="3" t="s">
        <v>6</v>
      </c>
      <c r="F133" s="1">
        <v>2.8500000000000001E-2</v>
      </c>
      <c r="G133" s="1" t="s">
        <v>52</v>
      </c>
      <c r="H133" s="1" t="b">
        <v>1</v>
      </c>
      <c r="I133" s="1"/>
      <c r="J133" s="1"/>
      <c r="K133" t="str">
        <f t="shared" si="2"/>
        <v>new ProductRawMaterial { Id = 132, ProductId = 4, RawMaterialId = 1, QuantityRequired = 0.0285f, MapType= "Mix", ShowInReport = TRUE },</v>
      </c>
    </row>
    <row r="134" spans="1:11" x14ac:dyDescent="0.25">
      <c r="A134" s="1">
        <v>133</v>
      </c>
      <c r="B134" s="1">
        <f>VLOOKUP(C134,Products!A:B,2,FALSE)</f>
        <v>4</v>
      </c>
      <c r="C134" s="8" t="s">
        <v>59</v>
      </c>
      <c r="D134" s="1">
        <f>VLOOKUP(E134,Ingridients!A:B,2,FALSE)</f>
        <v>22</v>
      </c>
      <c r="E134" s="4" t="s">
        <v>175</v>
      </c>
      <c r="F134" s="1">
        <v>1.5699999999999999E-2</v>
      </c>
      <c r="G134" s="1" t="s">
        <v>52</v>
      </c>
      <c r="H134" s="1" t="b">
        <v>1</v>
      </c>
      <c r="I134" s="1"/>
      <c r="J134" s="1"/>
      <c r="K134" t="str">
        <f t="shared" si="2"/>
        <v>new ProductRawMaterial { Id = 133, ProductId = 4, RawMaterialId = 22, QuantityRequired = 0.0157f, MapType= "Mix", ShowInReport = TRUE },</v>
      </c>
    </row>
    <row r="135" spans="1:11" x14ac:dyDescent="0.25">
      <c r="A135" s="1">
        <v>134</v>
      </c>
      <c r="B135" s="1">
        <f>VLOOKUP(C135,Products!A:B,2,FALSE)</f>
        <v>4</v>
      </c>
      <c r="C135" s="8" t="s">
        <v>59</v>
      </c>
      <c r="D135" s="1">
        <f>VLOOKUP(E135,Ingridients!A:B,2,FALSE)</f>
        <v>3</v>
      </c>
      <c r="E135" s="3" t="s">
        <v>8</v>
      </c>
      <c r="F135" s="1">
        <v>5.6999999999999998E-4</v>
      </c>
      <c r="G135" s="1" t="s">
        <v>52</v>
      </c>
      <c r="H135" s="1" t="b">
        <v>1</v>
      </c>
      <c r="I135" s="1"/>
      <c r="J135" s="1"/>
      <c r="K135" t="str">
        <f t="shared" si="2"/>
        <v>new ProductRawMaterial { Id = 134, ProductId = 4, RawMaterialId = 3, QuantityRequired = 0.00057f, MapType= "Mix", ShowInReport = TRUE },</v>
      </c>
    </row>
    <row r="136" spans="1:11" x14ac:dyDescent="0.25">
      <c r="A136" s="1">
        <v>135</v>
      </c>
      <c r="B136" s="1">
        <f>VLOOKUP(C136,Products!A:B,2,FALSE)</f>
        <v>4</v>
      </c>
      <c r="C136" s="8" t="s">
        <v>59</v>
      </c>
      <c r="D136" s="1">
        <f>VLOOKUP(E136,Ingridients!A:B,2,FALSE)</f>
        <v>2</v>
      </c>
      <c r="E136" s="3" t="s">
        <v>9</v>
      </c>
      <c r="F136" s="1">
        <v>1.4E-3</v>
      </c>
      <c r="G136" s="1" t="s">
        <v>52</v>
      </c>
      <c r="H136" s="1" t="b">
        <v>1</v>
      </c>
      <c r="I136" s="1"/>
      <c r="J136" s="1"/>
      <c r="K136" t="str">
        <f t="shared" si="2"/>
        <v>new ProductRawMaterial { Id = 135, ProductId = 4, RawMaterialId = 2, QuantityRequired = 0.0014f, MapType= "Mix", ShowInReport = TRUE },</v>
      </c>
    </row>
    <row r="137" spans="1:11" x14ac:dyDescent="0.25">
      <c r="A137" s="1">
        <v>136</v>
      </c>
      <c r="B137" s="1">
        <f>VLOOKUP(C137,Products!A:B,2,FALSE)</f>
        <v>4</v>
      </c>
      <c r="C137" s="8" t="s">
        <v>59</v>
      </c>
      <c r="D137" s="1">
        <f>VLOOKUP(E137,Ingridients!A:B,2,FALSE)</f>
        <v>5</v>
      </c>
      <c r="E137" s="4" t="s">
        <v>169</v>
      </c>
      <c r="F137" s="1">
        <v>1.3999999999999999E-4</v>
      </c>
      <c r="G137" s="1" t="s">
        <v>52</v>
      </c>
      <c r="H137" s="1" t="b">
        <v>1</v>
      </c>
      <c r="I137" s="1"/>
      <c r="J137" s="1"/>
      <c r="K137" t="str">
        <f t="shared" si="2"/>
        <v>new ProductRawMaterial { Id = 136, ProductId = 4, RawMaterialId = 5, QuantityRequired = 0.00014f, MapType= "Mix", ShowInReport = TRUE },</v>
      </c>
    </row>
    <row r="138" spans="1:11" x14ac:dyDescent="0.25">
      <c r="A138" s="1">
        <v>137</v>
      </c>
      <c r="B138" s="1">
        <f>VLOOKUP(C138,Products!A:B,2,FALSE)</f>
        <v>4</v>
      </c>
      <c r="C138" s="8" t="s">
        <v>59</v>
      </c>
      <c r="D138" s="1">
        <f>VLOOKUP(E138,Ingridients!A:B,2,FALSE)</f>
        <v>4</v>
      </c>
      <c r="E138" s="4" t="s">
        <v>12</v>
      </c>
      <c r="F138" s="1">
        <v>2.8499999999999999E-4</v>
      </c>
      <c r="G138" s="1" t="s">
        <v>52</v>
      </c>
      <c r="H138" s="1" t="b">
        <v>1</v>
      </c>
      <c r="I138" s="1"/>
      <c r="J138" s="1"/>
      <c r="K138" t="str">
        <f t="shared" si="2"/>
        <v>new ProductRawMaterial { Id = 137, ProductId = 4, RawMaterialId = 4, QuantityRequired = 0.000285f, MapType= "Mix", ShowInReport = TRUE },</v>
      </c>
    </row>
    <row r="139" spans="1:11" x14ac:dyDescent="0.25">
      <c r="A139" s="1">
        <v>138</v>
      </c>
      <c r="B139" s="1">
        <f>VLOOKUP(C139,Products!A:B,2,FALSE)</f>
        <v>4</v>
      </c>
      <c r="C139" s="8" t="s">
        <v>59</v>
      </c>
      <c r="D139" s="1">
        <f>VLOOKUP(E139,Ingridients!A:B,2,FALSE)</f>
        <v>11</v>
      </c>
      <c r="E139" s="1" t="s">
        <v>170</v>
      </c>
      <c r="F139" s="1">
        <v>6.2E-2</v>
      </c>
      <c r="G139" s="1" t="s">
        <v>53</v>
      </c>
      <c r="H139" s="1" t="b">
        <v>1</v>
      </c>
      <c r="I139" s="1"/>
      <c r="J139" s="1"/>
      <c r="K139" t="str">
        <f t="shared" si="2"/>
        <v>new ProductRawMaterial { Id = 138, ProductId = 4, RawMaterialId = 11, QuantityRequired = 0.062f, MapType= "Masala", ShowInReport = TRUE },</v>
      </c>
    </row>
    <row r="140" spans="1:11" x14ac:dyDescent="0.25">
      <c r="A140" s="1">
        <v>139</v>
      </c>
      <c r="B140" s="1">
        <f>VLOOKUP(C140,Products!A:B,2,FALSE)</f>
        <v>4</v>
      </c>
      <c r="C140" s="8" t="s">
        <v>59</v>
      </c>
      <c r="D140" s="1">
        <f>VLOOKUP(E140,Ingridients!A:B,2,FALSE)</f>
        <v>2</v>
      </c>
      <c r="E140" s="4" t="s">
        <v>9</v>
      </c>
      <c r="F140" s="1">
        <v>2.5999999999999999E-2</v>
      </c>
      <c r="G140" s="1" t="s">
        <v>53</v>
      </c>
      <c r="H140" s="1" t="b">
        <v>1</v>
      </c>
      <c r="I140" s="1"/>
      <c r="J140" s="1"/>
      <c r="K140" t="str">
        <f t="shared" si="2"/>
        <v>new ProductRawMaterial { Id = 139, ProductId = 4, RawMaterialId = 2, QuantityRequired = 0.026f, MapType= "Masala", ShowInReport = TRUE },</v>
      </c>
    </row>
    <row r="141" spans="1:11" x14ac:dyDescent="0.25">
      <c r="A141" s="1">
        <v>140</v>
      </c>
      <c r="B141" s="1">
        <f>VLOOKUP(C141,Products!A:B,2,FALSE)</f>
        <v>4</v>
      </c>
      <c r="C141" s="8" t="s">
        <v>59</v>
      </c>
      <c r="D141" s="1">
        <f>VLOOKUP(E141,Ingridients!A:B,2,FALSE)</f>
        <v>19</v>
      </c>
      <c r="E141" s="4" t="s">
        <v>60</v>
      </c>
      <c r="F141" s="1">
        <v>1E-3</v>
      </c>
      <c r="G141" s="1" t="s">
        <v>53</v>
      </c>
      <c r="H141" s="1" t="b">
        <v>1</v>
      </c>
      <c r="I141" s="1"/>
      <c r="J141" s="1"/>
      <c r="K141" t="str">
        <f t="shared" si="2"/>
        <v>new ProductRawMaterial { Id = 140, ProductId = 4, RawMaterialId = 19, QuantityRequired = 0.001f, MapType= "Masala", ShowInReport = TRUE },</v>
      </c>
    </row>
    <row r="142" spans="1:11" x14ac:dyDescent="0.25">
      <c r="A142" s="1">
        <v>141</v>
      </c>
      <c r="B142" s="1">
        <f>VLOOKUP(C142,Products!A:B,2,FALSE)</f>
        <v>4</v>
      </c>
      <c r="C142" s="8" t="s">
        <v>59</v>
      </c>
      <c r="D142" s="1">
        <f>VLOOKUP(E142,Ingridients!A:B,2,FALSE)</f>
        <v>51</v>
      </c>
      <c r="E142" s="4" t="s">
        <v>47</v>
      </c>
      <c r="F142" s="1">
        <v>2.1000000000000001E-2</v>
      </c>
      <c r="G142" s="1" t="s">
        <v>53</v>
      </c>
      <c r="H142" s="1" t="b">
        <v>1</v>
      </c>
      <c r="I142" s="1"/>
      <c r="J142" s="1"/>
      <c r="K142" t="str">
        <f t="shared" si="2"/>
        <v>new ProductRawMaterial { Id = 141, ProductId = 4, RawMaterialId = 51, QuantityRequired = 0.021f, MapType= "Masala", ShowInReport = TRUE },</v>
      </c>
    </row>
    <row r="143" spans="1:11" x14ac:dyDescent="0.25">
      <c r="A143" s="1">
        <v>142</v>
      </c>
      <c r="B143" s="1">
        <f>VLOOKUP(C143,Products!A:B,2,FALSE)</f>
        <v>4</v>
      </c>
      <c r="C143" s="8" t="s">
        <v>59</v>
      </c>
      <c r="D143" s="1">
        <f>VLOOKUP(E143,Ingridients!A:B,2,FALSE)</f>
        <v>53</v>
      </c>
      <c r="E143" s="4" t="s">
        <v>196</v>
      </c>
      <c r="F143" s="1">
        <v>0.01</v>
      </c>
      <c r="G143" s="1" t="s">
        <v>53</v>
      </c>
      <c r="H143" s="1" t="b">
        <v>1</v>
      </c>
      <c r="I143" s="1"/>
      <c r="J143" s="1"/>
      <c r="K143" t="str">
        <f t="shared" si="2"/>
        <v>new ProductRawMaterial { Id = 142, ProductId = 4, RawMaterialId = 53, QuantityRequired = 0.01f, MapType= "Masala", ShowInReport = TRUE },</v>
      </c>
    </row>
    <row r="144" spans="1:11" x14ac:dyDescent="0.25">
      <c r="A144" s="1">
        <v>143</v>
      </c>
      <c r="B144" s="1">
        <f>VLOOKUP(C144,Products!A:B,2,FALSE)</f>
        <v>4</v>
      </c>
      <c r="C144" s="8" t="s">
        <v>59</v>
      </c>
      <c r="D144" s="1">
        <f>VLOOKUP(E144,Ingridients!A:B,2,FALSE)</f>
        <v>9</v>
      </c>
      <c r="E144" s="4" t="s">
        <v>16</v>
      </c>
      <c r="F144" s="1">
        <v>5.1999999999999998E-3</v>
      </c>
      <c r="G144" s="1" t="s">
        <v>53</v>
      </c>
      <c r="H144" s="1" t="b">
        <v>1</v>
      </c>
      <c r="I144" s="1"/>
      <c r="J144" s="1"/>
      <c r="K144" t="str">
        <f t="shared" si="2"/>
        <v>new ProductRawMaterial { Id = 143, ProductId = 4, RawMaterialId = 9, QuantityRequired = 0.0052f, MapType= "Masala", ShowInReport = TRUE },</v>
      </c>
    </row>
    <row r="145" spans="1:11" x14ac:dyDescent="0.25">
      <c r="A145" s="1">
        <v>144</v>
      </c>
      <c r="B145" s="1">
        <f>VLOOKUP(C145,Products!A:B,2,FALSE)</f>
        <v>4</v>
      </c>
      <c r="C145" s="8" t="s">
        <v>59</v>
      </c>
      <c r="D145" s="1">
        <f>VLOOKUP(E145,Ingridients!A:B,2,FALSE)</f>
        <v>7</v>
      </c>
      <c r="E145" s="4" t="s">
        <v>14</v>
      </c>
      <c r="F145" s="1">
        <v>5.1999999999999998E-3</v>
      </c>
      <c r="G145" s="1" t="s">
        <v>53</v>
      </c>
      <c r="H145" s="1" t="b">
        <v>1</v>
      </c>
      <c r="I145" s="1"/>
      <c r="J145" s="1"/>
      <c r="K145" t="str">
        <f t="shared" si="2"/>
        <v>new ProductRawMaterial { Id = 144, ProductId = 4, RawMaterialId = 7, QuantityRequired = 0.0052f, MapType= "Masala", ShowInReport = TRUE },</v>
      </c>
    </row>
    <row r="146" spans="1:11" x14ac:dyDescent="0.25">
      <c r="A146" s="1">
        <v>145</v>
      </c>
      <c r="B146" s="1">
        <f>VLOOKUP(C146,Products!A:B,2,FALSE)</f>
        <v>4</v>
      </c>
      <c r="C146" s="8" t="s">
        <v>59</v>
      </c>
      <c r="D146" s="1">
        <f>VLOOKUP(E146,Ingridients!A:B,2,FALSE)</f>
        <v>52</v>
      </c>
      <c r="E146" s="4" t="s">
        <v>13</v>
      </c>
      <c r="F146" s="1">
        <v>5.0000000000000001E-3</v>
      </c>
      <c r="G146" s="1" t="s">
        <v>53</v>
      </c>
      <c r="H146" s="1" t="b">
        <v>1</v>
      </c>
      <c r="I146" s="1"/>
      <c r="J146" s="1"/>
      <c r="K146" t="str">
        <f t="shared" si="2"/>
        <v>new ProductRawMaterial { Id = 145, ProductId = 4, RawMaterialId = 52, QuantityRequired = 0.005f, MapType= "Masala", ShowInReport = TRUE },</v>
      </c>
    </row>
    <row r="147" spans="1:11" x14ac:dyDescent="0.25">
      <c r="A147" s="1">
        <v>146</v>
      </c>
      <c r="B147" s="1">
        <f>VLOOKUP(C147,Products!A:B,2,FALSE)</f>
        <v>4</v>
      </c>
      <c r="C147" s="8" t="s">
        <v>59</v>
      </c>
      <c r="D147" s="1">
        <f>VLOOKUP(E147,Ingridients!A:B,2,FALSE)</f>
        <v>8</v>
      </c>
      <c r="E147" s="4" t="s">
        <v>54</v>
      </c>
      <c r="F147" s="1">
        <v>5.0000000000000001E-3</v>
      </c>
      <c r="G147" s="1" t="s">
        <v>53</v>
      </c>
      <c r="H147" s="1" t="b">
        <v>1</v>
      </c>
      <c r="I147" s="1"/>
      <c r="J147" s="1"/>
      <c r="K147" t="str">
        <f t="shared" si="2"/>
        <v>new ProductRawMaterial { Id = 146, ProductId = 4, RawMaterialId = 8, QuantityRequired = 0.005f, MapType= "Masala", ShowInReport = TRUE },</v>
      </c>
    </row>
    <row r="148" spans="1:11" x14ac:dyDescent="0.25">
      <c r="A148" s="1">
        <v>147</v>
      </c>
      <c r="B148" s="1">
        <f>VLOOKUP(C148,Products!A:B,2,FALSE)</f>
        <v>4</v>
      </c>
      <c r="C148" s="8" t="s">
        <v>59</v>
      </c>
      <c r="D148" s="1">
        <f>VLOOKUP(E148,Ingridients!A:B,2,FALSE)</f>
        <v>76</v>
      </c>
      <c r="E148" s="4" t="s">
        <v>61</v>
      </c>
      <c r="F148" s="1">
        <v>5.1999999999999998E-3</v>
      </c>
      <c r="G148" s="1" t="s">
        <v>53</v>
      </c>
      <c r="H148" s="1" t="b">
        <v>1</v>
      </c>
      <c r="I148" s="1"/>
      <c r="J148" s="1"/>
      <c r="K148" t="str">
        <f t="shared" si="2"/>
        <v>new ProductRawMaterial { Id = 147, ProductId = 4, RawMaterialId = 76, QuantityRequired = 0.0052f, MapType= "Masala", ShowInReport = TRUE },</v>
      </c>
    </row>
    <row r="149" spans="1:11" x14ac:dyDescent="0.25">
      <c r="A149" s="1">
        <v>148</v>
      </c>
      <c r="B149" s="1">
        <f>VLOOKUP(C149,Products!A:B,2,FALSE)</f>
        <v>5</v>
      </c>
      <c r="C149" s="8" t="s">
        <v>62</v>
      </c>
      <c r="D149" s="1">
        <f>VLOOKUP(E149,Ingridients!A:B,2,FALSE)</f>
        <v>6</v>
      </c>
      <c r="E149" s="1" t="s">
        <v>5</v>
      </c>
      <c r="F149" s="1">
        <v>0.04</v>
      </c>
      <c r="G149" s="1" t="s">
        <v>52</v>
      </c>
      <c r="H149" s="1" t="b">
        <v>1</v>
      </c>
      <c r="I149" s="1"/>
      <c r="J149" s="1"/>
      <c r="K149" t="str">
        <f t="shared" si="2"/>
        <v>new ProductRawMaterial { Id = 148, ProductId = 5, RawMaterialId = 6, QuantityRequired = 0.04f, MapType= "Mix", ShowInReport = TRUE },</v>
      </c>
    </row>
    <row r="150" spans="1:11" x14ac:dyDescent="0.25">
      <c r="A150" s="1">
        <v>149</v>
      </c>
      <c r="B150" s="1">
        <f>VLOOKUP(C150,Products!A:B,2,FALSE)</f>
        <v>5</v>
      </c>
      <c r="C150" s="8" t="s">
        <v>62</v>
      </c>
      <c r="D150" s="1">
        <f>VLOOKUP(E150,Ingridients!A:B,2,FALSE)</f>
        <v>1</v>
      </c>
      <c r="E150" s="3" t="s">
        <v>6</v>
      </c>
      <c r="F150" s="1">
        <v>0.04</v>
      </c>
      <c r="G150" s="1" t="s">
        <v>52</v>
      </c>
      <c r="H150" s="1" t="b">
        <v>1</v>
      </c>
      <c r="I150" s="1"/>
      <c r="J150" s="1"/>
      <c r="K150" t="str">
        <f t="shared" si="2"/>
        <v>new ProductRawMaterial { Id = 149, ProductId = 5, RawMaterialId = 1, QuantityRequired = 0.04f, MapType= "Mix", ShowInReport = TRUE },</v>
      </c>
    </row>
    <row r="151" spans="1:11" x14ac:dyDescent="0.25">
      <c r="A151" s="1">
        <v>150</v>
      </c>
      <c r="B151" s="1">
        <f>VLOOKUP(C151,Products!A:B,2,FALSE)</f>
        <v>5</v>
      </c>
      <c r="C151" s="8" t="s">
        <v>62</v>
      </c>
      <c r="D151" s="1">
        <f>VLOOKUP(E151,Ingridients!A:B,2,FALSE)</f>
        <v>22</v>
      </c>
      <c r="E151" s="4" t="s">
        <v>175</v>
      </c>
      <c r="F151" s="1">
        <v>2.1999999999999999E-2</v>
      </c>
      <c r="G151" s="1" t="s">
        <v>52</v>
      </c>
      <c r="H151" s="1" t="b">
        <v>1</v>
      </c>
      <c r="I151" s="1"/>
      <c r="J151" s="1"/>
      <c r="K151" t="str">
        <f t="shared" si="2"/>
        <v>new ProductRawMaterial { Id = 150, ProductId = 5, RawMaterialId = 22, QuantityRequired = 0.022f, MapType= "Mix", ShowInReport = TRUE },</v>
      </c>
    </row>
    <row r="152" spans="1:11" x14ac:dyDescent="0.25">
      <c r="A152" s="1">
        <v>151</v>
      </c>
      <c r="B152" s="1">
        <f>VLOOKUP(C152,Products!A:B,2,FALSE)</f>
        <v>5</v>
      </c>
      <c r="C152" s="8" t="s">
        <v>62</v>
      </c>
      <c r="D152" s="1">
        <f>VLOOKUP(E152,Ingridients!A:B,2,FALSE)</f>
        <v>3</v>
      </c>
      <c r="E152" s="3" t="s">
        <v>8</v>
      </c>
      <c r="F152" s="1">
        <v>8.0000000000000002E-3</v>
      </c>
      <c r="G152" s="1" t="s">
        <v>52</v>
      </c>
      <c r="H152" s="1" t="b">
        <v>1</v>
      </c>
      <c r="I152" s="1"/>
      <c r="J152" s="1"/>
      <c r="K152" t="str">
        <f t="shared" si="2"/>
        <v>new ProductRawMaterial { Id = 151, ProductId = 5, RawMaterialId = 3, QuantityRequired = 0.008f, MapType= "Mix", ShowInReport = TRUE },</v>
      </c>
    </row>
    <row r="153" spans="1:11" x14ac:dyDescent="0.25">
      <c r="A153" s="1">
        <v>152</v>
      </c>
      <c r="B153" s="1">
        <f>VLOOKUP(C153,Products!A:B,2,FALSE)</f>
        <v>5</v>
      </c>
      <c r="C153" s="8" t="s">
        <v>62</v>
      </c>
      <c r="D153" s="1">
        <f>VLOOKUP(E153,Ingridients!A:B,2,FALSE)</f>
        <v>2</v>
      </c>
      <c r="E153" s="3" t="s">
        <v>9</v>
      </c>
      <c r="F153" s="1">
        <v>2E-3</v>
      </c>
      <c r="G153" s="1" t="s">
        <v>52</v>
      </c>
      <c r="H153" s="1" t="b">
        <v>1</v>
      </c>
      <c r="I153" s="1"/>
      <c r="J153" s="1"/>
      <c r="K153" t="str">
        <f t="shared" si="2"/>
        <v>new ProductRawMaterial { Id = 152, ProductId = 5, RawMaterialId = 2, QuantityRequired = 0.002f, MapType= "Mix", ShowInReport = TRUE },</v>
      </c>
    </row>
    <row r="154" spans="1:11" x14ac:dyDescent="0.25">
      <c r="A154" s="1">
        <v>153</v>
      </c>
      <c r="B154" s="1">
        <f>VLOOKUP(C154,Products!A:B,2,FALSE)</f>
        <v>5</v>
      </c>
      <c r="C154" s="8" t="s">
        <v>62</v>
      </c>
      <c r="D154" s="1">
        <f>VLOOKUP(E154,Ingridients!A:B,2,FALSE)</f>
        <v>5</v>
      </c>
      <c r="E154" s="4" t="s">
        <v>169</v>
      </c>
      <c r="F154" s="1">
        <v>2.0000000000000001E-4</v>
      </c>
      <c r="G154" s="1" t="s">
        <v>52</v>
      </c>
      <c r="H154" s="1" t="b">
        <v>1</v>
      </c>
      <c r="I154" s="1"/>
      <c r="J154" s="1"/>
      <c r="K154" t="str">
        <f t="shared" si="2"/>
        <v>new ProductRawMaterial { Id = 153, ProductId = 5, RawMaterialId = 5, QuantityRequired = 0.0002f, MapType= "Mix", ShowInReport = TRUE },</v>
      </c>
    </row>
    <row r="155" spans="1:11" x14ac:dyDescent="0.25">
      <c r="A155" s="1">
        <v>154</v>
      </c>
      <c r="B155" s="1">
        <f>VLOOKUP(C155,Products!A:B,2,FALSE)</f>
        <v>5</v>
      </c>
      <c r="C155" s="8" t="s">
        <v>62</v>
      </c>
      <c r="D155" s="1">
        <f>VLOOKUP(E155,Ingridients!A:B,2,FALSE)</f>
        <v>4</v>
      </c>
      <c r="E155" s="4" t="s">
        <v>12</v>
      </c>
      <c r="F155" s="1">
        <v>4.0000000000000001E-3</v>
      </c>
      <c r="G155" s="1" t="s">
        <v>52</v>
      </c>
      <c r="H155" s="1" t="b">
        <v>1</v>
      </c>
      <c r="I155" s="1"/>
      <c r="J155" s="1"/>
      <c r="K155" t="str">
        <f t="shared" si="2"/>
        <v>new ProductRawMaterial { Id = 154, ProductId = 5, RawMaterialId = 4, QuantityRequired = 0.004f, MapType= "Mix", ShowInReport = TRUE },</v>
      </c>
    </row>
    <row r="156" spans="1:11" x14ac:dyDescent="0.25">
      <c r="A156" s="1">
        <v>155</v>
      </c>
      <c r="B156" s="1">
        <f>VLOOKUP(C156,Products!A:B,2,FALSE)</f>
        <v>23</v>
      </c>
      <c r="C156" s="9" t="s">
        <v>63</v>
      </c>
      <c r="D156" s="1">
        <f>VLOOKUP(E156,Ingridients!A:B,2,FALSE)</f>
        <v>1</v>
      </c>
      <c r="E156" s="4" t="s">
        <v>6</v>
      </c>
      <c r="F156" s="1">
        <v>0.22500000000000001</v>
      </c>
      <c r="G156" s="1" t="s">
        <v>52</v>
      </c>
      <c r="H156" s="1" t="b">
        <v>1</v>
      </c>
      <c r="I156" s="1"/>
      <c r="J156" s="1"/>
      <c r="K156" t="str">
        <f t="shared" si="2"/>
        <v>new ProductRawMaterial { Id = 155, ProductId = 23, RawMaterialId = 1, QuantityRequired = 0.225f, MapType= "Mix", ShowInReport = TRUE },</v>
      </c>
    </row>
    <row r="157" spans="1:11" x14ac:dyDescent="0.25">
      <c r="A157" s="1">
        <v>156</v>
      </c>
      <c r="B157" s="1">
        <f>VLOOKUP(C157,Products!A:B,2,FALSE)</f>
        <v>23</v>
      </c>
      <c r="C157" s="9" t="s">
        <v>63</v>
      </c>
      <c r="D157" s="1">
        <f>VLOOKUP(E157,Ingridients!A:B,2,FALSE)</f>
        <v>23</v>
      </c>
      <c r="E157" s="4" t="s">
        <v>64</v>
      </c>
      <c r="F157" s="1">
        <v>2.3E-2</v>
      </c>
      <c r="G157" s="1" t="s">
        <v>52</v>
      </c>
      <c r="H157" s="1" t="b">
        <v>1</v>
      </c>
      <c r="I157" s="1"/>
      <c r="J157" s="1"/>
      <c r="K157" t="str">
        <f t="shared" si="2"/>
        <v>new ProductRawMaterial { Id = 156, ProductId = 23, RawMaterialId = 23, QuantityRequired = 0.023f, MapType= "Mix", ShowInReport = TRUE },</v>
      </c>
    </row>
    <row r="158" spans="1:11" x14ac:dyDescent="0.25">
      <c r="A158" s="1">
        <v>157</v>
      </c>
      <c r="B158" s="1">
        <f>VLOOKUP(C158,Products!A:B,2,FALSE)</f>
        <v>23</v>
      </c>
      <c r="C158" s="9" t="s">
        <v>63</v>
      </c>
      <c r="D158" s="1">
        <f>VLOOKUP(E158,Ingridients!A:B,2,FALSE)</f>
        <v>3</v>
      </c>
      <c r="E158" s="3" t="s">
        <v>8</v>
      </c>
      <c r="F158" s="1">
        <v>3.3999999999999998E-3</v>
      </c>
      <c r="G158" s="1" t="s">
        <v>52</v>
      </c>
      <c r="H158" s="1" t="b">
        <v>1</v>
      </c>
      <c r="I158" s="1"/>
      <c r="J158" s="1"/>
      <c r="K158" t="str">
        <f t="shared" si="2"/>
        <v>new ProductRawMaterial { Id = 157, ProductId = 23, RawMaterialId = 3, QuantityRequired = 0.0034f, MapType= "Mix", ShowInReport = TRUE },</v>
      </c>
    </row>
    <row r="159" spans="1:11" x14ac:dyDescent="0.25">
      <c r="A159" s="1">
        <v>158</v>
      </c>
      <c r="B159" s="1">
        <f>VLOOKUP(C159,Products!A:B,2,FALSE)</f>
        <v>23</v>
      </c>
      <c r="C159" s="9" t="s">
        <v>63</v>
      </c>
      <c r="D159" s="1">
        <f>VLOOKUP(E159,Ingridients!A:B,2,FALSE)</f>
        <v>2</v>
      </c>
      <c r="E159" s="3" t="s">
        <v>9</v>
      </c>
      <c r="F159" s="1">
        <v>5.6300000000000003E-2</v>
      </c>
      <c r="G159" s="1" t="s">
        <v>52</v>
      </c>
      <c r="H159" s="1" t="b">
        <v>1</v>
      </c>
      <c r="I159" s="1"/>
      <c r="J159" s="1"/>
      <c r="K159" t="str">
        <f t="shared" si="2"/>
        <v>new ProductRawMaterial { Id = 158, ProductId = 23, RawMaterialId = 2, QuantityRequired = 0.0563f, MapType= "Mix", ShowInReport = TRUE },</v>
      </c>
    </row>
    <row r="160" spans="1:11" x14ac:dyDescent="0.25">
      <c r="A160" s="1">
        <v>159</v>
      </c>
      <c r="B160" s="1">
        <f>VLOOKUP(C160,Products!A:B,2,FALSE)</f>
        <v>23</v>
      </c>
      <c r="C160" s="9" t="s">
        <v>63</v>
      </c>
      <c r="D160" s="1">
        <f>VLOOKUP(E160,Ingridients!A:B,2,FALSE)</f>
        <v>5</v>
      </c>
      <c r="E160" s="4" t="s">
        <v>169</v>
      </c>
      <c r="F160" s="1">
        <v>1.1000000000000001E-3</v>
      </c>
      <c r="G160" s="1" t="s">
        <v>52</v>
      </c>
      <c r="H160" s="1" t="b">
        <v>1</v>
      </c>
      <c r="I160" s="1"/>
      <c r="J160" s="1"/>
      <c r="K160" t="str">
        <f t="shared" si="2"/>
        <v>new ProductRawMaterial { Id = 159, ProductId = 23, RawMaterialId = 5, QuantityRequired = 0.0011f, MapType= "Mix", ShowInReport = TRUE },</v>
      </c>
    </row>
    <row r="161" spans="1:11" x14ac:dyDescent="0.25">
      <c r="A161" s="1">
        <v>160</v>
      </c>
      <c r="B161" s="1">
        <f>VLOOKUP(C161,Products!A:B,2,FALSE)</f>
        <v>23</v>
      </c>
      <c r="C161" s="9" t="s">
        <v>63</v>
      </c>
      <c r="D161" s="1">
        <f>VLOOKUP(E161,Ingridients!A:B,2,FALSE)</f>
        <v>4</v>
      </c>
      <c r="E161" s="4" t="s">
        <v>12</v>
      </c>
      <c r="F161" s="1">
        <v>2.3E-3</v>
      </c>
      <c r="G161" s="1" t="s">
        <v>52</v>
      </c>
      <c r="H161" s="1" t="b">
        <v>1</v>
      </c>
      <c r="I161" s="1"/>
      <c r="J161" s="1"/>
      <c r="K161" t="str">
        <f t="shared" si="2"/>
        <v>new ProductRawMaterial { Id = 160, ProductId = 23, RawMaterialId = 4, QuantityRequired = 0.0023f, MapType= "Mix", ShowInReport = TRUE },</v>
      </c>
    </row>
    <row r="162" spans="1:11" x14ac:dyDescent="0.25">
      <c r="A162" s="1">
        <v>161</v>
      </c>
      <c r="B162" s="1">
        <f>VLOOKUP(C162,Products!A:B,2,FALSE)</f>
        <v>23</v>
      </c>
      <c r="C162" s="9" t="s">
        <v>63</v>
      </c>
      <c r="D162" s="1">
        <f>VLOOKUP(E162,Ingridients!A:B,2,FALSE)</f>
        <v>7</v>
      </c>
      <c r="E162" s="4" t="s">
        <v>14</v>
      </c>
      <c r="F162" s="1">
        <v>1.1299999999999999E-3</v>
      </c>
      <c r="G162" s="1" t="s">
        <v>52</v>
      </c>
      <c r="H162" s="1" t="b">
        <v>1</v>
      </c>
      <c r="I162" s="1"/>
      <c r="J162" s="1"/>
      <c r="K162" t="str">
        <f t="shared" si="2"/>
        <v>new ProductRawMaterial { Id = 161, ProductId = 23, RawMaterialId = 7, QuantityRequired = 0.00113f, MapType= "Mix", ShowInReport = TRUE },</v>
      </c>
    </row>
    <row r="163" spans="1:11" x14ac:dyDescent="0.25">
      <c r="A163" s="1">
        <v>162</v>
      </c>
      <c r="B163" s="1">
        <f>VLOOKUP(C163,Products!A:B,2,FALSE)</f>
        <v>23</v>
      </c>
      <c r="C163" s="9" t="s">
        <v>63</v>
      </c>
      <c r="D163" s="1">
        <f>VLOOKUP(E163,Ingridients!A:B,2,FALSE)</f>
        <v>12</v>
      </c>
      <c r="E163" s="4" t="s">
        <v>65</v>
      </c>
      <c r="F163" s="1">
        <v>1.1299999999999999E-3</v>
      </c>
      <c r="G163" s="1" t="s">
        <v>52</v>
      </c>
      <c r="H163" s="1" t="b">
        <v>1</v>
      </c>
      <c r="I163" s="1"/>
      <c r="J163" s="1"/>
      <c r="K163" t="str">
        <f t="shared" si="2"/>
        <v>new ProductRawMaterial { Id = 162, ProductId = 23, RawMaterialId = 12, QuantityRequired = 0.00113f, MapType= "Mix", ShowInReport = TRUE },</v>
      </c>
    </row>
    <row r="164" spans="1:11" x14ac:dyDescent="0.25">
      <c r="A164" s="1">
        <v>163</v>
      </c>
      <c r="B164" s="1">
        <f>VLOOKUP(C164,Products!A:B,2,FALSE)</f>
        <v>23</v>
      </c>
      <c r="C164" s="9" t="s">
        <v>63</v>
      </c>
      <c r="D164" s="1">
        <f>VLOOKUP(E164,Ingridients!A:B,2,FALSE)</f>
        <v>9</v>
      </c>
      <c r="E164" s="4" t="s">
        <v>16</v>
      </c>
      <c r="F164" s="1">
        <v>1.1299999999999999E-3</v>
      </c>
      <c r="G164" s="1" t="s">
        <v>52</v>
      </c>
      <c r="H164" s="1" t="b">
        <v>1</v>
      </c>
      <c r="I164" s="1"/>
      <c r="J164" s="1"/>
      <c r="K164" t="str">
        <f t="shared" si="2"/>
        <v>new ProductRawMaterial { Id = 163, ProductId = 23, RawMaterialId = 9, QuantityRequired = 0.00113f, MapType= "Mix", ShowInReport = TRUE },</v>
      </c>
    </row>
    <row r="165" spans="1:11" x14ac:dyDescent="0.25">
      <c r="A165" s="1">
        <v>164</v>
      </c>
      <c r="B165" s="1">
        <f>VLOOKUP(C165,Products!A:B,2,FALSE)</f>
        <v>23</v>
      </c>
      <c r="C165" s="9" t="s">
        <v>63</v>
      </c>
      <c r="D165" s="1">
        <f>VLOOKUP(E165,Ingridients!A:B,2,FALSE)</f>
        <v>15</v>
      </c>
      <c r="E165" s="4" t="s">
        <v>66</v>
      </c>
      <c r="F165" s="1">
        <v>6.3E-3</v>
      </c>
      <c r="G165" s="1" t="s">
        <v>52</v>
      </c>
      <c r="H165" s="1" t="b">
        <v>1</v>
      </c>
      <c r="I165" s="1"/>
      <c r="J165" s="1"/>
      <c r="K165" t="str">
        <f t="shared" si="2"/>
        <v>new ProductRawMaterial { Id = 164, ProductId = 23, RawMaterialId = 15, QuantityRequired = 0.0063f, MapType= "Mix", ShowInReport = TRUE },</v>
      </c>
    </row>
    <row r="166" spans="1:11" x14ac:dyDescent="0.25">
      <c r="A166" s="1">
        <v>165</v>
      </c>
      <c r="B166" s="1">
        <f>VLOOKUP(C166,Products!A:B,2,FALSE)</f>
        <v>23</v>
      </c>
      <c r="C166" s="9" t="s">
        <v>63</v>
      </c>
      <c r="D166" s="1">
        <f>VLOOKUP(E166,Ingridients!A:B,2,FALSE)</f>
        <v>16</v>
      </c>
      <c r="E166" s="4" t="s">
        <v>67</v>
      </c>
      <c r="F166" s="1">
        <v>2E-3</v>
      </c>
      <c r="G166" s="1" t="s">
        <v>52</v>
      </c>
      <c r="H166" s="1" t="b">
        <v>1</v>
      </c>
      <c r="I166" s="1"/>
      <c r="J166" s="1"/>
      <c r="K166" t="str">
        <f t="shared" si="2"/>
        <v>new ProductRawMaterial { Id = 165, ProductId = 23, RawMaterialId = 16, QuantityRequired = 0.002f, MapType= "Mix", ShowInReport = TRUE },</v>
      </c>
    </row>
    <row r="167" spans="1:11" x14ac:dyDescent="0.25">
      <c r="A167" s="1">
        <v>166</v>
      </c>
      <c r="B167" s="1">
        <f>VLOOKUP(C167,Products!A:B,2,FALSE)</f>
        <v>24</v>
      </c>
      <c r="C167" s="9" t="s">
        <v>68</v>
      </c>
      <c r="D167" s="1">
        <f>VLOOKUP(E167,Ingridients!A:B,2,FALSE)</f>
        <v>1</v>
      </c>
      <c r="E167" s="4" t="s">
        <v>6</v>
      </c>
      <c r="F167" s="1">
        <v>2.8000000000000001E-2</v>
      </c>
      <c r="G167" s="1" t="s">
        <v>52</v>
      </c>
      <c r="H167" s="1" t="b">
        <v>1</v>
      </c>
      <c r="I167" s="1"/>
      <c r="J167" s="1"/>
      <c r="K167" t="str">
        <f t="shared" si="2"/>
        <v>new ProductRawMaterial { Id = 166, ProductId = 24, RawMaterialId = 1, QuantityRequired = 0.028f, MapType= "Mix", ShowInReport = TRUE },</v>
      </c>
    </row>
    <row r="168" spans="1:11" x14ac:dyDescent="0.25">
      <c r="A168" s="1">
        <v>167</v>
      </c>
      <c r="B168" s="1">
        <f>VLOOKUP(C168,Products!A:B,2,FALSE)</f>
        <v>24</v>
      </c>
      <c r="C168" s="9" t="s">
        <v>68</v>
      </c>
      <c r="D168" s="1">
        <f>VLOOKUP(E168,Ingridients!A:B,2,FALSE)</f>
        <v>23</v>
      </c>
      <c r="E168" s="4" t="s">
        <v>64</v>
      </c>
      <c r="F168" s="1">
        <v>2.8E-3</v>
      </c>
      <c r="G168" s="1" t="s">
        <v>52</v>
      </c>
      <c r="H168" s="1" t="b">
        <v>1</v>
      </c>
      <c r="I168" s="1"/>
      <c r="J168" s="1"/>
      <c r="K168" t="str">
        <f t="shared" si="2"/>
        <v>new ProductRawMaterial { Id = 167, ProductId = 24, RawMaterialId = 23, QuantityRequired = 0.0028f, MapType= "Mix", ShowInReport = TRUE },</v>
      </c>
    </row>
    <row r="169" spans="1:11" x14ac:dyDescent="0.25">
      <c r="A169" s="1">
        <v>168</v>
      </c>
      <c r="B169" s="1">
        <f>VLOOKUP(C169,Products!A:B,2,FALSE)</f>
        <v>24</v>
      </c>
      <c r="C169" s="9" t="s">
        <v>68</v>
      </c>
      <c r="D169" s="1">
        <f>VLOOKUP(E169,Ingridients!A:B,2,FALSE)</f>
        <v>3</v>
      </c>
      <c r="E169" s="3" t="s">
        <v>8</v>
      </c>
      <c r="F169" s="1">
        <v>4.0000000000000002E-4</v>
      </c>
      <c r="G169" s="1" t="s">
        <v>52</v>
      </c>
      <c r="H169" s="1" t="b">
        <v>1</v>
      </c>
      <c r="I169" s="1"/>
      <c r="J169" s="1"/>
      <c r="K169" t="str">
        <f t="shared" si="2"/>
        <v>new ProductRawMaterial { Id = 168, ProductId = 24, RawMaterialId = 3, QuantityRequired = 0.0004f, MapType= "Mix", ShowInReport = TRUE },</v>
      </c>
    </row>
    <row r="170" spans="1:11" x14ac:dyDescent="0.25">
      <c r="A170" s="1">
        <v>169</v>
      </c>
      <c r="B170" s="1">
        <f>VLOOKUP(C170,Products!A:B,2,FALSE)</f>
        <v>24</v>
      </c>
      <c r="C170" s="9" t="s">
        <v>68</v>
      </c>
      <c r="D170" s="1">
        <f>VLOOKUP(E170,Ingridients!A:B,2,FALSE)</f>
        <v>2</v>
      </c>
      <c r="E170" s="3" t="s">
        <v>9</v>
      </c>
      <c r="F170" s="1">
        <v>6.8999999999999999E-3</v>
      </c>
      <c r="G170" s="1" t="s">
        <v>52</v>
      </c>
      <c r="H170" s="1" t="b">
        <v>1</v>
      </c>
      <c r="I170" s="1"/>
      <c r="J170" s="1"/>
      <c r="K170" t="str">
        <f t="shared" si="2"/>
        <v>new ProductRawMaterial { Id = 169, ProductId = 24, RawMaterialId = 2, QuantityRequired = 0.0069f, MapType= "Mix", ShowInReport = TRUE },</v>
      </c>
    </row>
    <row r="171" spans="1:11" x14ac:dyDescent="0.25">
      <c r="A171" s="1">
        <v>170</v>
      </c>
      <c r="B171" s="1">
        <f>VLOOKUP(C171,Products!A:B,2,FALSE)</f>
        <v>24</v>
      </c>
      <c r="C171" s="9" t="s">
        <v>68</v>
      </c>
      <c r="D171" s="1">
        <f>VLOOKUP(E171,Ingridients!A:B,2,FALSE)</f>
        <v>5</v>
      </c>
      <c r="E171" s="4" t="s">
        <v>169</v>
      </c>
      <c r="F171" s="1">
        <v>1.3999999999999999E-4</v>
      </c>
      <c r="G171" s="1" t="s">
        <v>52</v>
      </c>
      <c r="H171" s="1" t="b">
        <v>1</v>
      </c>
      <c r="I171" s="1"/>
      <c r="J171" s="1"/>
      <c r="K171" t="str">
        <f t="shared" si="2"/>
        <v>new ProductRawMaterial { Id = 170, ProductId = 24, RawMaterialId = 5, QuantityRequired = 0.00014f, MapType= "Mix", ShowInReport = TRUE },</v>
      </c>
    </row>
    <row r="172" spans="1:11" x14ac:dyDescent="0.25">
      <c r="A172" s="1">
        <v>171</v>
      </c>
      <c r="B172" s="1">
        <f>VLOOKUP(C172,Products!A:B,2,FALSE)</f>
        <v>24</v>
      </c>
      <c r="C172" s="9" t="s">
        <v>68</v>
      </c>
      <c r="D172" s="1">
        <f>VLOOKUP(E172,Ingridients!A:B,2,FALSE)</f>
        <v>4</v>
      </c>
      <c r="E172" s="4" t="s">
        <v>12</v>
      </c>
      <c r="F172" s="1">
        <v>2.7999999999999998E-4</v>
      </c>
      <c r="G172" s="1" t="s">
        <v>52</v>
      </c>
      <c r="H172" s="1" t="b">
        <v>1</v>
      </c>
      <c r="I172" s="1"/>
      <c r="J172" s="1"/>
      <c r="K172" t="str">
        <f t="shared" si="2"/>
        <v>new ProductRawMaterial { Id = 171, ProductId = 24, RawMaterialId = 4, QuantityRequired = 0.00028f, MapType= "Mix", ShowInReport = TRUE },</v>
      </c>
    </row>
    <row r="173" spans="1:11" x14ac:dyDescent="0.25">
      <c r="A173" s="1">
        <v>172</v>
      </c>
      <c r="B173" s="1">
        <f>VLOOKUP(C173,Products!A:B,2,FALSE)</f>
        <v>24</v>
      </c>
      <c r="C173" s="9" t="s">
        <v>68</v>
      </c>
      <c r="D173" s="1">
        <f>VLOOKUP(E173,Ingridients!A:B,2,FALSE)</f>
        <v>7</v>
      </c>
      <c r="E173" s="4" t="s">
        <v>14</v>
      </c>
      <c r="F173" s="1">
        <v>1.3999999999999999E-4</v>
      </c>
      <c r="G173" s="1" t="s">
        <v>52</v>
      </c>
      <c r="H173" s="1" t="b">
        <v>1</v>
      </c>
      <c r="I173" s="1"/>
      <c r="J173" s="1"/>
      <c r="K173" t="str">
        <f t="shared" si="2"/>
        <v>new ProductRawMaterial { Id = 172, ProductId = 24, RawMaterialId = 7, QuantityRequired = 0.00014f, MapType= "Mix", ShowInReport = TRUE },</v>
      </c>
    </row>
    <row r="174" spans="1:11" x14ac:dyDescent="0.25">
      <c r="A174" s="1">
        <v>173</v>
      </c>
      <c r="B174" s="1">
        <f>VLOOKUP(C174,Products!A:B,2,FALSE)</f>
        <v>24</v>
      </c>
      <c r="C174" s="9" t="s">
        <v>68</v>
      </c>
      <c r="D174" s="1">
        <f>VLOOKUP(E174,Ingridients!A:B,2,FALSE)</f>
        <v>12</v>
      </c>
      <c r="E174" s="4" t="s">
        <v>65</v>
      </c>
      <c r="F174" s="1">
        <v>1.3999999999999999E-4</v>
      </c>
      <c r="G174" s="1" t="s">
        <v>52</v>
      </c>
      <c r="H174" s="1" t="b">
        <v>1</v>
      </c>
      <c r="I174" s="1"/>
      <c r="J174" s="1"/>
      <c r="K174" t="str">
        <f t="shared" si="2"/>
        <v>new ProductRawMaterial { Id = 173, ProductId = 24, RawMaterialId = 12, QuantityRequired = 0.00014f, MapType= "Mix", ShowInReport = TRUE },</v>
      </c>
    </row>
    <row r="175" spans="1:11" x14ac:dyDescent="0.25">
      <c r="A175" s="1">
        <v>174</v>
      </c>
      <c r="B175" s="1">
        <f>VLOOKUP(C175,Products!A:B,2,FALSE)</f>
        <v>24</v>
      </c>
      <c r="C175" s="9" t="s">
        <v>68</v>
      </c>
      <c r="D175" s="1">
        <f>VLOOKUP(E175,Ingridients!A:B,2,FALSE)</f>
        <v>9</v>
      </c>
      <c r="E175" s="4" t="s">
        <v>16</v>
      </c>
      <c r="F175" s="1">
        <v>1.3999999999999999E-4</v>
      </c>
      <c r="G175" s="1" t="s">
        <v>52</v>
      </c>
      <c r="H175" s="1" t="b">
        <v>1</v>
      </c>
      <c r="I175" s="1"/>
      <c r="J175" s="1"/>
      <c r="K175" t="str">
        <f t="shared" si="2"/>
        <v>new ProductRawMaterial { Id = 174, ProductId = 24, RawMaterialId = 9, QuantityRequired = 0.00014f, MapType= "Mix", ShowInReport = TRUE },</v>
      </c>
    </row>
    <row r="176" spans="1:11" x14ac:dyDescent="0.25">
      <c r="A176" s="1">
        <v>175</v>
      </c>
      <c r="B176" s="1">
        <f>VLOOKUP(C176,Products!A:B,2,FALSE)</f>
        <v>24</v>
      </c>
      <c r="C176" s="9" t="s">
        <v>68</v>
      </c>
      <c r="D176" s="1">
        <f>VLOOKUP(E176,Ingridients!A:B,2,FALSE)</f>
        <v>15</v>
      </c>
      <c r="E176" s="4" t="s">
        <v>66</v>
      </c>
      <c r="F176" s="1">
        <v>6.8999999999999997E-4</v>
      </c>
      <c r="G176" s="1" t="s">
        <v>52</v>
      </c>
      <c r="H176" s="1" t="b">
        <v>1</v>
      </c>
      <c r="I176" s="1"/>
      <c r="J176" s="1"/>
      <c r="K176" t="str">
        <f t="shared" si="2"/>
        <v>new ProductRawMaterial { Id = 175, ProductId = 24, RawMaterialId = 15, QuantityRequired = 0.00069f, MapType= "Mix", ShowInReport = TRUE },</v>
      </c>
    </row>
    <row r="177" spans="1:11" x14ac:dyDescent="0.25">
      <c r="A177" s="1">
        <v>176</v>
      </c>
      <c r="B177" s="1">
        <f>VLOOKUP(C177,Products!A:B,2,FALSE)</f>
        <v>24</v>
      </c>
      <c r="C177" s="9" t="s">
        <v>68</v>
      </c>
      <c r="D177" s="1">
        <f>VLOOKUP(E177,Ingridients!A:B,2,FALSE)</f>
        <v>16</v>
      </c>
      <c r="E177" s="4" t="s">
        <v>67</v>
      </c>
      <c r="F177" s="1">
        <v>6.9999999999999999E-4</v>
      </c>
      <c r="G177" s="1" t="s">
        <v>52</v>
      </c>
      <c r="H177" s="1" t="b">
        <v>1</v>
      </c>
      <c r="I177" s="1"/>
      <c r="J177" s="1"/>
      <c r="K177" t="str">
        <f t="shared" si="2"/>
        <v>new ProductRawMaterial { Id = 176, ProductId = 24, RawMaterialId = 16, QuantityRequired = 0.0007f, MapType= "Mix", ShowInReport = TRUE },</v>
      </c>
    </row>
    <row r="178" spans="1:11" x14ac:dyDescent="0.25">
      <c r="A178" s="1">
        <v>177</v>
      </c>
      <c r="B178" s="1">
        <f>VLOOKUP(C178,Products!A:B,2,FALSE)</f>
        <v>25</v>
      </c>
      <c r="C178" s="1" t="s">
        <v>69</v>
      </c>
      <c r="D178" s="1">
        <f>VLOOKUP(E178,Ingridients!A:B,2,FALSE)</f>
        <v>1</v>
      </c>
      <c r="E178" s="4" t="s">
        <v>6</v>
      </c>
      <c r="F178" s="1">
        <v>0.16500000000000001</v>
      </c>
      <c r="G178" s="1" t="s">
        <v>52</v>
      </c>
      <c r="H178" s="1" t="b">
        <v>1</v>
      </c>
      <c r="I178" s="1"/>
      <c r="J178" s="1"/>
      <c r="K178" t="str">
        <f t="shared" si="2"/>
        <v>new ProductRawMaterial { Id = 177, ProductId = 25, RawMaterialId = 1, QuantityRequired = 0.165f, MapType= "Mix", ShowInReport = TRUE },</v>
      </c>
    </row>
    <row r="179" spans="1:11" x14ac:dyDescent="0.25">
      <c r="A179" s="1">
        <v>178</v>
      </c>
      <c r="B179" s="1">
        <f>VLOOKUP(C179,Products!A:B,2,FALSE)</f>
        <v>25</v>
      </c>
      <c r="C179" s="1" t="s">
        <v>69</v>
      </c>
      <c r="D179" s="1">
        <f>VLOOKUP(E179,Ingridients!A:B,2,FALSE)</f>
        <v>23</v>
      </c>
      <c r="E179" s="4" t="s">
        <v>64</v>
      </c>
      <c r="F179" s="1">
        <v>1.6E-2</v>
      </c>
      <c r="G179" s="1" t="s">
        <v>52</v>
      </c>
      <c r="H179" s="1" t="b">
        <v>1</v>
      </c>
      <c r="I179" s="1"/>
      <c r="J179" s="1"/>
      <c r="K179" t="str">
        <f t="shared" si="2"/>
        <v>new ProductRawMaterial { Id = 178, ProductId = 25, RawMaterialId = 23, QuantityRequired = 0.016f, MapType= "Mix", ShowInReport = TRUE },</v>
      </c>
    </row>
    <row r="180" spans="1:11" x14ac:dyDescent="0.25">
      <c r="A180" s="1">
        <v>179</v>
      </c>
      <c r="B180" s="1">
        <f>VLOOKUP(C180,Products!A:B,2,FALSE)</f>
        <v>25</v>
      </c>
      <c r="C180" s="1" t="s">
        <v>69</v>
      </c>
      <c r="D180" s="1">
        <f>VLOOKUP(E180,Ingridients!A:B,2,FALSE)</f>
        <v>3</v>
      </c>
      <c r="E180" s="3" t="s">
        <v>8</v>
      </c>
      <c r="F180" s="1">
        <v>2.3999999999999998E-3</v>
      </c>
      <c r="G180" s="1" t="s">
        <v>52</v>
      </c>
      <c r="H180" s="1" t="b">
        <v>1</v>
      </c>
      <c r="I180" s="1"/>
      <c r="J180" s="1"/>
      <c r="K180" t="str">
        <f t="shared" si="2"/>
        <v>new ProductRawMaterial { Id = 179, ProductId = 25, RawMaterialId = 3, QuantityRequired = 0.0024f, MapType= "Mix", ShowInReport = TRUE },</v>
      </c>
    </row>
    <row r="181" spans="1:11" x14ac:dyDescent="0.25">
      <c r="A181" s="1">
        <v>180</v>
      </c>
      <c r="B181" s="1">
        <f>VLOOKUP(C181,Products!A:B,2,FALSE)</f>
        <v>25</v>
      </c>
      <c r="C181" s="1" t="s">
        <v>69</v>
      </c>
      <c r="D181" s="1">
        <f>VLOOKUP(E181,Ingridients!A:B,2,FALSE)</f>
        <v>2</v>
      </c>
      <c r="E181" s="3" t="s">
        <v>9</v>
      </c>
      <c r="F181" s="1">
        <v>0.04</v>
      </c>
      <c r="G181" s="1" t="s">
        <v>52</v>
      </c>
      <c r="H181" s="1" t="b">
        <v>1</v>
      </c>
      <c r="I181" s="1"/>
      <c r="J181" s="1"/>
      <c r="K181" t="str">
        <f t="shared" si="2"/>
        <v>new ProductRawMaterial { Id = 180, ProductId = 25, RawMaterialId = 2, QuantityRequired = 0.04f, MapType= "Mix", ShowInReport = TRUE },</v>
      </c>
    </row>
    <row r="182" spans="1:11" x14ac:dyDescent="0.25">
      <c r="A182" s="1">
        <v>181</v>
      </c>
      <c r="B182" s="1">
        <f>VLOOKUP(C182,Products!A:B,2,FALSE)</f>
        <v>25</v>
      </c>
      <c r="C182" s="1" t="s">
        <v>69</v>
      </c>
      <c r="D182" s="1">
        <f>VLOOKUP(E182,Ingridients!A:B,2,FALSE)</f>
        <v>5</v>
      </c>
      <c r="E182" s="4" t="s">
        <v>169</v>
      </c>
      <c r="F182" s="1">
        <v>8.0000000000000004E-4</v>
      </c>
      <c r="G182" s="1" t="s">
        <v>52</v>
      </c>
      <c r="H182" s="1" t="b">
        <v>1</v>
      </c>
      <c r="I182" s="1"/>
      <c r="J182" s="1"/>
      <c r="K182" t="str">
        <f t="shared" si="2"/>
        <v>new ProductRawMaterial { Id = 181, ProductId = 25, RawMaterialId = 5, QuantityRequired = 0.0008f, MapType= "Mix", ShowInReport = TRUE },</v>
      </c>
    </row>
    <row r="183" spans="1:11" x14ac:dyDescent="0.25">
      <c r="A183" s="1">
        <v>182</v>
      </c>
      <c r="B183" s="1">
        <f>VLOOKUP(C183,Products!A:B,2,FALSE)</f>
        <v>25</v>
      </c>
      <c r="C183" s="1" t="s">
        <v>69</v>
      </c>
      <c r="D183" s="1">
        <f>VLOOKUP(E183,Ingridients!A:B,2,FALSE)</f>
        <v>4</v>
      </c>
      <c r="E183" s="4" t="s">
        <v>12</v>
      </c>
      <c r="F183" s="1">
        <v>1.6000000000000001E-3</v>
      </c>
      <c r="G183" s="1" t="s">
        <v>52</v>
      </c>
      <c r="H183" s="1" t="b">
        <v>1</v>
      </c>
      <c r="I183" s="1"/>
      <c r="J183" s="1"/>
      <c r="K183" t="str">
        <f t="shared" si="2"/>
        <v>new ProductRawMaterial { Id = 182, ProductId = 25, RawMaterialId = 4, QuantityRequired = 0.0016f, MapType= "Mix", ShowInReport = TRUE },</v>
      </c>
    </row>
    <row r="184" spans="1:11" x14ac:dyDescent="0.25">
      <c r="A184" s="1">
        <v>183</v>
      </c>
      <c r="B184" s="1">
        <f>VLOOKUP(C184,Products!A:B,2,FALSE)</f>
        <v>25</v>
      </c>
      <c r="C184" s="1" t="s">
        <v>69</v>
      </c>
      <c r="D184" s="1">
        <f>VLOOKUP(E184,Ingridients!A:B,2,FALSE)</f>
        <v>7</v>
      </c>
      <c r="E184" s="4" t="s">
        <v>14</v>
      </c>
      <c r="F184" s="1">
        <v>8.0000000000000004E-4</v>
      </c>
      <c r="G184" s="1" t="s">
        <v>52</v>
      </c>
      <c r="H184" s="1" t="b">
        <v>1</v>
      </c>
      <c r="I184" s="1"/>
      <c r="J184" s="1"/>
      <c r="K184" t="str">
        <f t="shared" si="2"/>
        <v>new ProductRawMaterial { Id = 183, ProductId = 25, RawMaterialId = 7, QuantityRequired = 0.0008f, MapType= "Mix", ShowInReport = TRUE },</v>
      </c>
    </row>
    <row r="185" spans="1:11" x14ac:dyDescent="0.25">
      <c r="A185" s="1">
        <v>184</v>
      </c>
      <c r="B185" s="1">
        <f>VLOOKUP(C185,Products!A:B,2,FALSE)</f>
        <v>25</v>
      </c>
      <c r="C185" s="1" t="s">
        <v>69</v>
      </c>
      <c r="D185" s="1">
        <f>VLOOKUP(E185,Ingridients!A:B,2,FALSE)</f>
        <v>12</v>
      </c>
      <c r="E185" s="4" t="s">
        <v>65</v>
      </c>
      <c r="F185" s="1">
        <v>8.0000000000000004E-4</v>
      </c>
      <c r="G185" s="1" t="s">
        <v>52</v>
      </c>
      <c r="H185" s="1" t="b">
        <v>1</v>
      </c>
      <c r="I185" s="1"/>
      <c r="J185" s="1"/>
      <c r="K185" t="str">
        <f t="shared" si="2"/>
        <v>new ProductRawMaterial { Id = 184, ProductId = 25, RawMaterialId = 12, QuantityRequired = 0.0008f, MapType= "Mix", ShowInReport = TRUE },</v>
      </c>
    </row>
    <row r="186" spans="1:11" x14ac:dyDescent="0.25">
      <c r="A186" s="1">
        <v>185</v>
      </c>
      <c r="B186" s="1">
        <f>VLOOKUP(C186,Products!A:B,2,FALSE)</f>
        <v>25</v>
      </c>
      <c r="C186" s="1" t="s">
        <v>69</v>
      </c>
      <c r="D186" s="1">
        <f>VLOOKUP(E186,Ingridients!A:B,2,FALSE)</f>
        <v>9</v>
      </c>
      <c r="E186" s="4" t="s">
        <v>16</v>
      </c>
      <c r="F186" s="1">
        <v>8.0000000000000004E-4</v>
      </c>
      <c r="G186" s="1" t="s">
        <v>52</v>
      </c>
      <c r="H186" s="1" t="b">
        <v>1</v>
      </c>
      <c r="I186" s="1"/>
      <c r="J186" s="1"/>
      <c r="K186" t="str">
        <f t="shared" si="2"/>
        <v>new ProductRawMaterial { Id = 185, ProductId = 25, RawMaterialId = 9, QuantityRequired = 0.0008f, MapType= "Mix", ShowInReport = TRUE },</v>
      </c>
    </row>
    <row r="187" spans="1:11" x14ac:dyDescent="0.25">
      <c r="A187" s="1">
        <v>186</v>
      </c>
      <c r="B187" s="1">
        <f>VLOOKUP(C187,Products!A:B,2,FALSE)</f>
        <v>25</v>
      </c>
      <c r="C187" s="1" t="s">
        <v>69</v>
      </c>
      <c r="D187" s="1">
        <f>VLOOKUP(E187,Ingridients!A:B,2,FALSE)</f>
        <v>15</v>
      </c>
      <c r="E187" s="4" t="s">
        <v>66</v>
      </c>
      <c r="F187" s="1">
        <v>4.0000000000000001E-3</v>
      </c>
      <c r="G187" s="1" t="s">
        <v>52</v>
      </c>
      <c r="H187" s="1" t="b">
        <v>1</v>
      </c>
      <c r="I187" s="1"/>
      <c r="J187" s="1"/>
      <c r="K187" t="str">
        <f t="shared" si="2"/>
        <v>new ProductRawMaterial { Id = 186, ProductId = 25, RawMaterialId = 15, QuantityRequired = 0.004f, MapType= "Mix", ShowInReport = TRUE },</v>
      </c>
    </row>
    <row r="188" spans="1:11" x14ac:dyDescent="0.25">
      <c r="A188" s="1">
        <v>187</v>
      </c>
      <c r="B188" s="1">
        <f>VLOOKUP(C188,Products!A:B,2,FALSE)</f>
        <v>25</v>
      </c>
      <c r="C188" s="1" t="s">
        <v>69</v>
      </c>
      <c r="D188" s="1">
        <f>VLOOKUP(E188,Ingridients!A:B,2,FALSE)</f>
        <v>16</v>
      </c>
      <c r="E188" s="4" t="s">
        <v>67</v>
      </c>
      <c r="F188" s="1">
        <v>3.3999999999999998E-3</v>
      </c>
      <c r="G188" s="1" t="s">
        <v>52</v>
      </c>
      <c r="H188" s="1" t="b">
        <v>1</v>
      </c>
      <c r="I188" s="1"/>
      <c r="J188" s="1"/>
      <c r="K188" t="str">
        <f t="shared" si="2"/>
        <v>new ProductRawMaterial { Id = 187, ProductId = 25, RawMaterialId = 16, QuantityRequired = 0.0034f, MapType= "Mix", ShowInReport = TRUE },</v>
      </c>
    </row>
    <row r="189" spans="1:11" x14ac:dyDescent="0.25">
      <c r="A189" s="1">
        <v>188</v>
      </c>
      <c r="B189" s="1">
        <f>VLOOKUP(C189,Products!A:B,2,FALSE)</f>
        <v>25</v>
      </c>
      <c r="C189" s="1" t="s">
        <v>69</v>
      </c>
      <c r="D189" s="1">
        <f>VLOOKUP(E189,Ingridients!A:B,2,FALSE)</f>
        <v>68</v>
      </c>
      <c r="E189" s="4" t="s">
        <v>43</v>
      </c>
      <c r="F189" s="1">
        <v>0.02</v>
      </c>
      <c r="G189" s="1" t="s">
        <v>53</v>
      </c>
      <c r="H189" s="1" t="b">
        <v>1</v>
      </c>
      <c r="I189" s="1"/>
      <c r="J189" s="1"/>
      <c r="K189" t="str">
        <f t="shared" si="2"/>
        <v>new ProductRawMaterial { Id = 188, ProductId = 25, RawMaterialId = 68, QuantityRequired = 0.02f, MapType= "Masala", ShowInReport = TRUE },</v>
      </c>
    </row>
    <row r="190" spans="1:11" x14ac:dyDescent="0.25">
      <c r="A190" s="1">
        <v>189</v>
      </c>
      <c r="B190" s="1">
        <f>VLOOKUP(C190,Products!A:B,2,FALSE)</f>
        <v>25</v>
      </c>
      <c r="C190" s="1" t="s">
        <v>69</v>
      </c>
      <c r="D190" s="1">
        <f>VLOOKUP(E190,Ingridients!A:B,2,FALSE)</f>
        <v>9</v>
      </c>
      <c r="E190" s="4" t="s">
        <v>16</v>
      </c>
      <c r="F190" s="1">
        <v>1.3299999999999999E-2</v>
      </c>
      <c r="G190" s="1" t="s">
        <v>53</v>
      </c>
      <c r="H190" s="1" t="b">
        <v>1</v>
      </c>
      <c r="I190" s="1"/>
      <c r="J190" s="1"/>
      <c r="K190" t="str">
        <f t="shared" si="2"/>
        <v>new ProductRawMaterial { Id = 189, ProductId = 25, RawMaterialId = 9, QuantityRequired = 0.0133f, MapType= "Masala", ShowInReport = TRUE },</v>
      </c>
    </row>
    <row r="191" spans="1:11" x14ac:dyDescent="0.25">
      <c r="A191" s="1">
        <v>190</v>
      </c>
      <c r="B191" s="1">
        <f>VLOOKUP(C191,Products!A:B,2,FALSE)</f>
        <v>25</v>
      </c>
      <c r="C191" s="1" t="s">
        <v>69</v>
      </c>
      <c r="D191" s="1">
        <f>VLOOKUP(E191,Ingridients!A:B,2,FALSE)</f>
        <v>7</v>
      </c>
      <c r="E191" s="4" t="s">
        <v>14</v>
      </c>
      <c r="F191" s="1">
        <v>1.3299999999999999E-2</v>
      </c>
      <c r="G191" s="1" t="s">
        <v>53</v>
      </c>
      <c r="H191" s="1" t="b">
        <v>1</v>
      </c>
      <c r="I191" s="1"/>
      <c r="J191" s="1"/>
      <c r="K191" t="str">
        <f t="shared" si="2"/>
        <v>new ProductRawMaterial { Id = 190, ProductId = 25, RawMaterialId = 7, QuantityRequired = 0.0133f, MapType= "Masala", ShowInReport = TRUE },</v>
      </c>
    </row>
    <row r="192" spans="1:11" x14ac:dyDescent="0.25">
      <c r="A192" s="1">
        <v>191</v>
      </c>
      <c r="B192" s="1">
        <f>VLOOKUP(C192,Products!A:B,2,FALSE)</f>
        <v>25</v>
      </c>
      <c r="C192" s="1" t="s">
        <v>69</v>
      </c>
      <c r="D192" s="1">
        <f>VLOOKUP(E192,Ingridients!A:B,2,FALSE)</f>
        <v>19</v>
      </c>
      <c r="E192" s="4" t="s">
        <v>60</v>
      </c>
      <c r="F192" s="1">
        <v>1.2999999999999999E-3</v>
      </c>
      <c r="G192" s="1" t="s">
        <v>53</v>
      </c>
      <c r="H192" s="1" t="b">
        <v>1</v>
      </c>
      <c r="I192" s="1"/>
      <c r="J192" s="1"/>
      <c r="K192" t="str">
        <f t="shared" si="2"/>
        <v>new ProductRawMaterial { Id = 191, ProductId = 25, RawMaterialId = 19, QuantityRequired = 0.0013f, MapType= "Masala", ShowInReport = TRUE },</v>
      </c>
    </row>
    <row r="193" spans="1:11" x14ac:dyDescent="0.25">
      <c r="A193" s="1">
        <v>192</v>
      </c>
      <c r="B193" s="1">
        <f>VLOOKUP(C193,Products!A:B,2,FALSE)</f>
        <v>25</v>
      </c>
      <c r="C193" s="1" t="s">
        <v>69</v>
      </c>
      <c r="D193" s="1">
        <f>VLOOKUP(E193,Ingridients!A:B,2,FALSE)</f>
        <v>51</v>
      </c>
      <c r="E193" s="4" t="s">
        <v>47</v>
      </c>
      <c r="F193" s="1">
        <v>2.6700000000000002E-2</v>
      </c>
      <c r="G193" s="1" t="s">
        <v>53</v>
      </c>
      <c r="H193" s="1" t="b">
        <v>1</v>
      </c>
      <c r="I193" s="1"/>
      <c r="J193" s="1"/>
      <c r="K193" t="str">
        <f t="shared" si="2"/>
        <v>new ProductRawMaterial { Id = 192, ProductId = 25, RawMaterialId = 51, QuantityRequired = 0.0267f, MapType= "Masala", ShowInReport = TRUE },</v>
      </c>
    </row>
    <row r="194" spans="1:11" x14ac:dyDescent="0.25">
      <c r="A194" s="1">
        <v>193</v>
      </c>
      <c r="B194" s="1">
        <f>VLOOKUP(C194,Products!A:B,2,FALSE)</f>
        <v>25</v>
      </c>
      <c r="C194" s="1" t="s">
        <v>69</v>
      </c>
      <c r="D194" s="1">
        <f>VLOOKUP(E194,Ingridients!A:B,2,FALSE)</f>
        <v>11</v>
      </c>
      <c r="E194" s="1" t="s">
        <v>170</v>
      </c>
      <c r="F194" s="1">
        <v>3.3300000000000003E-2</v>
      </c>
      <c r="G194" s="1" t="s">
        <v>53</v>
      </c>
      <c r="H194" s="1" t="b">
        <v>1</v>
      </c>
      <c r="I194" s="1"/>
      <c r="J194" s="1"/>
      <c r="K194" t="str">
        <f t="shared" si="2"/>
        <v>new ProductRawMaterial { Id = 193, ProductId = 25, RawMaterialId = 11, QuantityRequired = 0.0333f, MapType= "Masala", ShowInReport = TRUE },</v>
      </c>
    </row>
    <row r="195" spans="1:11" x14ac:dyDescent="0.25">
      <c r="A195" s="1">
        <v>194</v>
      </c>
      <c r="B195" s="1">
        <f>VLOOKUP(C195,Products!A:B,2,FALSE)</f>
        <v>25</v>
      </c>
      <c r="C195" s="1" t="s">
        <v>69</v>
      </c>
      <c r="D195" s="1">
        <f>VLOOKUP(E195,Ingridients!A:B,2,FALSE)</f>
        <v>2</v>
      </c>
      <c r="E195" s="6" t="s">
        <v>9</v>
      </c>
      <c r="F195" s="1">
        <v>0.107</v>
      </c>
      <c r="G195" s="1" t="s">
        <v>53</v>
      </c>
      <c r="H195" s="1" t="b">
        <v>1</v>
      </c>
      <c r="I195" s="1"/>
      <c r="J195" s="1"/>
      <c r="K195" t="str">
        <f t="shared" ref="K195:K258" si="3">"new ProductRawMaterial { Id = "&amp;A195&amp;", ProductId = "&amp;B195&amp;", RawMaterialId = "&amp;D195&amp;", QuantityRequired = "&amp;F195&amp;"f, MapType= """&amp;G195&amp;""", ShowInReport = "&amp;H195&amp;" },"</f>
        <v>new ProductRawMaterial { Id = 194, ProductId = 25, RawMaterialId = 2, QuantityRequired = 0.107f, MapType= "Masala", ShowInReport = TRUE },</v>
      </c>
    </row>
    <row r="196" spans="1:11" x14ac:dyDescent="0.25">
      <c r="A196" s="1">
        <v>195</v>
      </c>
      <c r="B196" s="1">
        <f>VLOOKUP(C196,Products!A:B,2,FALSE)</f>
        <v>25</v>
      </c>
      <c r="C196" s="1" t="s">
        <v>69</v>
      </c>
      <c r="D196" s="1">
        <f>VLOOKUP(E196,Ingridients!A:B,2,FALSE)</f>
        <v>10</v>
      </c>
      <c r="E196" s="4" t="s">
        <v>17</v>
      </c>
      <c r="F196" s="1">
        <v>1.0999999999999999E-2</v>
      </c>
      <c r="G196" s="1" t="s">
        <v>53</v>
      </c>
      <c r="H196" s="1" t="b">
        <v>1</v>
      </c>
      <c r="I196" s="1"/>
      <c r="J196" s="1"/>
      <c r="K196" t="str">
        <f t="shared" si="3"/>
        <v>new ProductRawMaterial { Id = 195, ProductId = 25, RawMaterialId = 10, QuantityRequired = 0.011f, MapType= "Masala", ShowInReport = TRUE },</v>
      </c>
    </row>
    <row r="197" spans="1:11" x14ac:dyDescent="0.25">
      <c r="A197" s="1">
        <v>196</v>
      </c>
      <c r="B197" s="1">
        <f>VLOOKUP(C197,Products!A:B,2,FALSE)</f>
        <v>25</v>
      </c>
      <c r="C197" s="1" t="s">
        <v>69</v>
      </c>
      <c r="D197" s="1">
        <f>VLOOKUP(E197,Ingridients!A:B,2,FALSE)</f>
        <v>52</v>
      </c>
      <c r="E197" s="4" t="s">
        <v>13</v>
      </c>
      <c r="F197" s="1">
        <v>0.02</v>
      </c>
      <c r="G197" s="1" t="s">
        <v>53</v>
      </c>
      <c r="H197" s="1" t="b">
        <v>1</v>
      </c>
      <c r="I197" s="1"/>
      <c r="J197" s="1"/>
      <c r="K197" t="str">
        <f t="shared" si="3"/>
        <v>new ProductRawMaterial { Id = 196, ProductId = 25, RawMaterialId = 52, QuantityRequired = 0.02f, MapType= "Masala", ShowInReport = TRUE },</v>
      </c>
    </row>
    <row r="198" spans="1:11" x14ac:dyDescent="0.25">
      <c r="A198" s="1">
        <v>197</v>
      </c>
      <c r="B198" s="1">
        <f>VLOOKUP(C198,Products!A:B,2,FALSE)</f>
        <v>25</v>
      </c>
      <c r="C198" s="1" t="s">
        <v>69</v>
      </c>
      <c r="D198" s="1">
        <f>VLOOKUP(E198,Ingridients!A:B,2,FALSE)</f>
        <v>53</v>
      </c>
      <c r="E198" s="4" t="s">
        <v>196</v>
      </c>
      <c r="F198" s="1">
        <v>2.3300000000000001E-2</v>
      </c>
      <c r="G198" s="1" t="s">
        <v>53</v>
      </c>
      <c r="H198" s="1" t="b">
        <v>1</v>
      </c>
      <c r="I198" s="1"/>
      <c r="J198" s="1"/>
      <c r="K198" t="str">
        <f t="shared" si="3"/>
        <v>new ProductRawMaterial { Id = 197, ProductId = 25, RawMaterialId = 53, QuantityRequired = 0.0233f, MapType= "Masala", ShowInReport = TRUE },</v>
      </c>
    </row>
    <row r="199" spans="1:11" x14ac:dyDescent="0.25">
      <c r="A199" s="1">
        <v>198</v>
      </c>
      <c r="B199" s="1">
        <f>VLOOKUP(C199,Products!A:B,2,FALSE)</f>
        <v>25</v>
      </c>
      <c r="C199" s="1" t="s">
        <v>69</v>
      </c>
      <c r="D199" s="1">
        <f>VLOOKUP(E199,Ingridients!A:B,2,FALSE)</f>
        <v>21</v>
      </c>
      <c r="E199" s="4" t="s">
        <v>15</v>
      </c>
      <c r="F199" s="1">
        <v>6.7000000000000004E-2</v>
      </c>
      <c r="G199" s="1" t="s">
        <v>53</v>
      </c>
      <c r="H199" s="1" t="b">
        <v>1</v>
      </c>
      <c r="I199" s="1"/>
      <c r="J199" s="1"/>
      <c r="K199" t="str">
        <f t="shared" si="3"/>
        <v>new ProductRawMaterial { Id = 198, ProductId = 25, RawMaterialId = 21, QuantityRequired = 0.067f, MapType= "Masala", ShowInReport = TRUE },</v>
      </c>
    </row>
    <row r="200" spans="1:11" x14ac:dyDescent="0.25">
      <c r="A200" s="1">
        <v>199</v>
      </c>
      <c r="B200" s="1">
        <f>VLOOKUP(C200,Products!A:B,2,FALSE)</f>
        <v>26</v>
      </c>
      <c r="C200" s="1" t="s">
        <v>70</v>
      </c>
      <c r="D200" s="1">
        <f>VLOOKUP(E200,Ingridients!A:B,2,FALSE)</f>
        <v>1</v>
      </c>
      <c r="E200" s="4" t="s">
        <v>6</v>
      </c>
      <c r="F200" s="1">
        <v>3.5000000000000003E-2</v>
      </c>
      <c r="G200" s="1" t="s">
        <v>52</v>
      </c>
      <c r="H200" s="1" t="b">
        <v>1</v>
      </c>
      <c r="I200" s="1"/>
      <c r="J200" s="1"/>
      <c r="K200" t="str">
        <f t="shared" si="3"/>
        <v>new ProductRawMaterial { Id = 199, ProductId = 26, RawMaterialId = 1, QuantityRequired = 0.035f, MapType= "Mix", ShowInReport = TRUE },</v>
      </c>
    </row>
    <row r="201" spans="1:11" x14ac:dyDescent="0.25">
      <c r="A201" s="1">
        <v>200</v>
      </c>
      <c r="B201" s="1">
        <f>VLOOKUP(C201,Products!A:B,2,FALSE)</f>
        <v>26</v>
      </c>
      <c r="C201" s="1" t="s">
        <v>70</v>
      </c>
      <c r="D201" s="1">
        <f>VLOOKUP(E201,Ingridients!A:B,2,FALSE)</f>
        <v>23</v>
      </c>
      <c r="E201" s="4" t="s">
        <v>64</v>
      </c>
      <c r="F201" s="1">
        <v>3.5000000000000001E-3</v>
      </c>
      <c r="G201" s="1" t="s">
        <v>52</v>
      </c>
      <c r="H201" s="1" t="b">
        <v>1</v>
      </c>
      <c r="I201" s="1"/>
      <c r="J201" s="1"/>
      <c r="K201" t="str">
        <f t="shared" si="3"/>
        <v>new ProductRawMaterial { Id = 200, ProductId = 26, RawMaterialId = 23, QuantityRequired = 0.0035f, MapType= "Mix", ShowInReport = TRUE },</v>
      </c>
    </row>
    <row r="202" spans="1:11" x14ac:dyDescent="0.25">
      <c r="A202" s="1">
        <v>201</v>
      </c>
      <c r="B202" s="1">
        <f>VLOOKUP(C202,Products!A:B,2,FALSE)</f>
        <v>26</v>
      </c>
      <c r="C202" s="1" t="s">
        <v>70</v>
      </c>
      <c r="D202" s="1">
        <f>VLOOKUP(E202,Ingridients!A:B,2,FALSE)</f>
        <v>3</v>
      </c>
      <c r="E202" s="3" t="s">
        <v>8</v>
      </c>
      <c r="F202" s="1">
        <v>5.2999999999999998E-4</v>
      </c>
      <c r="G202" s="1" t="s">
        <v>52</v>
      </c>
      <c r="H202" s="1" t="b">
        <v>1</v>
      </c>
      <c r="I202" s="1"/>
      <c r="J202" s="1"/>
      <c r="K202" t="str">
        <f t="shared" si="3"/>
        <v>new ProductRawMaterial { Id = 201, ProductId = 26, RawMaterialId = 3, QuantityRequired = 0.00053f, MapType= "Mix", ShowInReport = TRUE },</v>
      </c>
    </row>
    <row r="203" spans="1:11" x14ac:dyDescent="0.25">
      <c r="A203" s="1">
        <v>202</v>
      </c>
      <c r="B203" s="1">
        <f>VLOOKUP(C203,Products!A:B,2,FALSE)</f>
        <v>26</v>
      </c>
      <c r="C203" s="1" t="s">
        <v>70</v>
      </c>
      <c r="D203" s="1">
        <f>VLOOKUP(E203,Ingridients!A:B,2,FALSE)</f>
        <v>2</v>
      </c>
      <c r="E203" s="3" t="s">
        <v>9</v>
      </c>
      <c r="F203" s="1">
        <v>8.8000000000000005E-3</v>
      </c>
      <c r="G203" s="1" t="s">
        <v>52</v>
      </c>
      <c r="H203" s="1" t="b">
        <v>1</v>
      </c>
      <c r="I203" s="1"/>
      <c r="J203" s="1"/>
      <c r="K203" t="str">
        <f t="shared" si="3"/>
        <v>new ProductRawMaterial { Id = 202, ProductId = 26, RawMaterialId = 2, QuantityRequired = 0.0088f, MapType= "Mix", ShowInReport = TRUE },</v>
      </c>
    </row>
    <row r="204" spans="1:11" x14ac:dyDescent="0.25">
      <c r="A204" s="1">
        <v>203</v>
      </c>
      <c r="B204" s="1">
        <f>VLOOKUP(C204,Products!A:B,2,FALSE)</f>
        <v>26</v>
      </c>
      <c r="C204" s="1" t="s">
        <v>70</v>
      </c>
      <c r="D204" s="1">
        <f>VLOOKUP(E204,Ingridients!A:B,2,FALSE)</f>
        <v>5</v>
      </c>
      <c r="E204" s="4" t="s">
        <v>169</v>
      </c>
      <c r="F204" s="1">
        <v>1.8000000000000001E-4</v>
      </c>
      <c r="G204" s="1" t="s">
        <v>52</v>
      </c>
      <c r="H204" s="1" t="b">
        <v>1</v>
      </c>
      <c r="I204" s="1"/>
      <c r="J204" s="1"/>
      <c r="K204" t="str">
        <f t="shared" si="3"/>
        <v>new ProductRawMaterial { Id = 203, ProductId = 26, RawMaterialId = 5, QuantityRequired = 0.00018f, MapType= "Mix", ShowInReport = TRUE },</v>
      </c>
    </row>
    <row r="205" spans="1:11" x14ac:dyDescent="0.25">
      <c r="A205" s="1">
        <v>204</v>
      </c>
      <c r="B205" s="1">
        <f>VLOOKUP(C205,Products!A:B,2,FALSE)</f>
        <v>26</v>
      </c>
      <c r="C205" s="1" t="s">
        <v>70</v>
      </c>
      <c r="D205" s="1">
        <f>VLOOKUP(E205,Ingridients!A:B,2,FALSE)</f>
        <v>4</v>
      </c>
      <c r="E205" s="4" t="s">
        <v>12</v>
      </c>
      <c r="F205" s="1">
        <v>3.5999999999999999E-3</v>
      </c>
      <c r="G205" s="1" t="s">
        <v>52</v>
      </c>
      <c r="H205" s="1" t="b">
        <v>1</v>
      </c>
      <c r="I205" s="1"/>
      <c r="J205" s="1"/>
      <c r="K205" t="str">
        <f t="shared" si="3"/>
        <v>new ProductRawMaterial { Id = 204, ProductId = 26, RawMaterialId = 4, QuantityRequired = 0.0036f, MapType= "Mix", ShowInReport = TRUE },</v>
      </c>
    </row>
    <row r="206" spans="1:11" x14ac:dyDescent="0.25">
      <c r="A206" s="1">
        <v>205</v>
      </c>
      <c r="B206" s="1">
        <f>VLOOKUP(C206,Products!A:B,2,FALSE)</f>
        <v>26</v>
      </c>
      <c r="C206" s="1" t="s">
        <v>70</v>
      </c>
      <c r="D206" s="1">
        <f>VLOOKUP(E206,Ingridients!A:B,2,FALSE)</f>
        <v>7</v>
      </c>
      <c r="E206" s="4" t="s">
        <v>14</v>
      </c>
      <c r="F206" s="1">
        <v>1.8000000000000001E-4</v>
      </c>
      <c r="G206" s="1" t="s">
        <v>52</v>
      </c>
      <c r="H206" s="1" t="b">
        <v>1</v>
      </c>
      <c r="I206" s="1"/>
      <c r="J206" s="1"/>
      <c r="K206" t="str">
        <f t="shared" si="3"/>
        <v>new ProductRawMaterial { Id = 205, ProductId = 26, RawMaterialId = 7, QuantityRequired = 0.00018f, MapType= "Mix", ShowInReport = TRUE },</v>
      </c>
    </row>
    <row r="207" spans="1:11" x14ac:dyDescent="0.25">
      <c r="A207" s="1">
        <v>206</v>
      </c>
      <c r="B207" s="1">
        <f>VLOOKUP(C207,Products!A:B,2,FALSE)</f>
        <v>26</v>
      </c>
      <c r="C207" s="1" t="s">
        <v>70</v>
      </c>
      <c r="D207" s="1">
        <f>VLOOKUP(E207,Ingridients!A:B,2,FALSE)</f>
        <v>12</v>
      </c>
      <c r="E207" s="4" t="s">
        <v>65</v>
      </c>
      <c r="F207" s="1">
        <v>1.8000000000000001E-4</v>
      </c>
      <c r="G207" s="1" t="s">
        <v>52</v>
      </c>
      <c r="H207" s="1" t="b">
        <v>1</v>
      </c>
      <c r="I207" s="1"/>
      <c r="J207" s="1"/>
      <c r="K207" t="str">
        <f t="shared" si="3"/>
        <v>new ProductRawMaterial { Id = 206, ProductId = 26, RawMaterialId = 12, QuantityRequired = 0.00018f, MapType= "Mix", ShowInReport = TRUE },</v>
      </c>
    </row>
    <row r="208" spans="1:11" x14ac:dyDescent="0.25">
      <c r="A208" s="1">
        <v>207</v>
      </c>
      <c r="B208" s="1">
        <f>VLOOKUP(C208,Products!A:B,2,FALSE)</f>
        <v>26</v>
      </c>
      <c r="C208" s="1" t="s">
        <v>70</v>
      </c>
      <c r="D208" s="1">
        <f>VLOOKUP(E208,Ingridients!A:B,2,FALSE)</f>
        <v>9</v>
      </c>
      <c r="E208" s="4" t="s">
        <v>16</v>
      </c>
      <c r="F208" s="1">
        <v>1.8000000000000001E-4</v>
      </c>
      <c r="G208" s="1" t="s">
        <v>52</v>
      </c>
      <c r="H208" s="1" t="b">
        <v>1</v>
      </c>
      <c r="I208" s="1"/>
      <c r="J208" s="1"/>
      <c r="K208" t="str">
        <f t="shared" si="3"/>
        <v>new ProductRawMaterial { Id = 207, ProductId = 26, RawMaterialId = 9, QuantityRequired = 0.00018f, MapType= "Mix", ShowInReport = TRUE },</v>
      </c>
    </row>
    <row r="209" spans="1:11" x14ac:dyDescent="0.25">
      <c r="A209" s="1">
        <v>208</v>
      </c>
      <c r="B209" s="1">
        <f>VLOOKUP(C209,Products!A:B,2,FALSE)</f>
        <v>26</v>
      </c>
      <c r="C209" s="1" t="s">
        <v>70</v>
      </c>
      <c r="D209" s="1">
        <f>VLOOKUP(E209,Ingridients!A:B,2,FALSE)</f>
        <v>15</v>
      </c>
      <c r="E209" s="4" t="s">
        <v>66</v>
      </c>
      <c r="F209" s="1">
        <v>8.8000000000000003E-4</v>
      </c>
      <c r="G209" s="1" t="s">
        <v>52</v>
      </c>
      <c r="H209" s="1" t="b">
        <v>1</v>
      </c>
      <c r="I209" s="1"/>
      <c r="J209" s="1"/>
      <c r="K209" t="str">
        <f t="shared" si="3"/>
        <v>new ProductRawMaterial { Id = 208, ProductId = 26, RawMaterialId = 15, QuantityRequired = 0.00088f, MapType= "Mix", ShowInReport = TRUE },</v>
      </c>
    </row>
    <row r="210" spans="1:11" x14ac:dyDescent="0.25">
      <c r="A210" s="1">
        <v>209</v>
      </c>
      <c r="B210" s="1">
        <f>VLOOKUP(C210,Products!A:B,2,FALSE)</f>
        <v>26</v>
      </c>
      <c r="C210" s="1" t="s">
        <v>70</v>
      </c>
      <c r="D210" s="1">
        <f>VLOOKUP(E210,Ingridients!A:B,2,FALSE)</f>
        <v>16</v>
      </c>
      <c r="E210" s="4" t="s">
        <v>67</v>
      </c>
      <c r="F210" s="1">
        <v>8.9999999999999998E-4</v>
      </c>
      <c r="G210" s="1" t="s">
        <v>52</v>
      </c>
      <c r="H210" s="1" t="b">
        <v>1</v>
      </c>
      <c r="I210" s="1"/>
      <c r="J210" s="1"/>
      <c r="K210" t="str">
        <f t="shared" si="3"/>
        <v>new ProductRawMaterial { Id = 209, ProductId = 26, RawMaterialId = 16, QuantityRequired = 0.0009f, MapType= "Mix", ShowInReport = TRUE },</v>
      </c>
    </row>
    <row r="211" spans="1:11" x14ac:dyDescent="0.25">
      <c r="A211" s="1">
        <v>210</v>
      </c>
      <c r="B211" s="1">
        <f>VLOOKUP(C211,Products!A:B,2,FALSE)</f>
        <v>72</v>
      </c>
      <c r="C211" s="9" t="s">
        <v>71</v>
      </c>
      <c r="D211" s="1">
        <f>VLOOKUP(E211,Ingridients!A:B,2,FALSE)</f>
        <v>1</v>
      </c>
      <c r="E211" s="4" t="s">
        <v>6</v>
      </c>
      <c r="F211" s="1">
        <v>0.115</v>
      </c>
      <c r="G211" s="1" t="s">
        <v>52</v>
      </c>
      <c r="H211" s="1" t="b">
        <v>1</v>
      </c>
      <c r="I211" s="1"/>
      <c r="J211" s="1"/>
      <c r="K211" t="str">
        <f t="shared" si="3"/>
        <v>new ProductRawMaterial { Id = 210, ProductId = 72, RawMaterialId = 1, QuantityRequired = 0.115f, MapType= "Mix", ShowInReport = TRUE },</v>
      </c>
    </row>
    <row r="212" spans="1:11" x14ac:dyDescent="0.25">
      <c r="A212" s="1">
        <v>211</v>
      </c>
      <c r="B212" s="1">
        <f>VLOOKUP(C212,Products!A:B,2,FALSE)</f>
        <v>72</v>
      </c>
      <c r="C212" s="9" t="s">
        <v>71</v>
      </c>
      <c r="D212" s="1">
        <f>VLOOKUP(E212,Ingridients!A:B,2,FALSE)</f>
        <v>23</v>
      </c>
      <c r="E212" s="4" t="s">
        <v>64</v>
      </c>
      <c r="F212" s="1">
        <v>1.15E-2</v>
      </c>
      <c r="G212" s="1" t="s">
        <v>52</v>
      </c>
      <c r="H212" s="1" t="b">
        <v>1</v>
      </c>
      <c r="I212" s="1"/>
      <c r="J212" s="1"/>
      <c r="K212" t="str">
        <f t="shared" si="3"/>
        <v>new ProductRawMaterial { Id = 211, ProductId = 72, RawMaterialId = 23, QuantityRequired = 0.0115f, MapType= "Mix", ShowInReport = TRUE },</v>
      </c>
    </row>
    <row r="213" spans="1:11" x14ac:dyDescent="0.25">
      <c r="A213" s="1">
        <v>212</v>
      </c>
      <c r="B213" s="1">
        <f>VLOOKUP(C213,Products!A:B,2,FALSE)</f>
        <v>72</v>
      </c>
      <c r="C213" s="9" t="s">
        <v>71</v>
      </c>
      <c r="D213" s="1">
        <f>VLOOKUP(E213,Ingridients!A:B,2,FALSE)</f>
        <v>3</v>
      </c>
      <c r="E213" s="3" t="s">
        <v>8</v>
      </c>
      <c r="F213" s="1">
        <v>2.3E-3</v>
      </c>
      <c r="G213" s="1" t="s">
        <v>52</v>
      </c>
      <c r="H213" s="1" t="b">
        <v>1</v>
      </c>
      <c r="I213" s="1"/>
      <c r="J213" s="1"/>
      <c r="K213" t="str">
        <f t="shared" si="3"/>
        <v>new ProductRawMaterial { Id = 212, ProductId = 72, RawMaterialId = 3, QuantityRequired = 0.0023f, MapType= "Mix", ShowInReport = TRUE },</v>
      </c>
    </row>
    <row r="214" spans="1:11" x14ac:dyDescent="0.25">
      <c r="A214" s="1">
        <v>213</v>
      </c>
      <c r="B214" s="1">
        <f>VLOOKUP(C214,Products!A:B,2,FALSE)</f>
        <v>72</v>
      </c>
      <c r="C214" s="9" t="s">
        <v>71</v>
      </c>
      <c r="D214" s="1">
        <f>VLOOKUP(E214,Ingridients!A:B,2,FALSE)</f>
        <v>2</v>
      </c>
      <c r="E214" s="3" t="s">
        <v>9</v>
      </c>
      <c r="F214" s="1">
        <v>1.15E-2</v>
      </c>
      <c r="G214" s="1" t="s">
        <v>52</v>
      </c>
      <c r="H214" s="1" t="b">
        <v>1</v>
      </c>
      <c r="I214" s="1"/>
      <c r="J214" s="1"/>
      <c r="K214" t="str">
        <f t="shared" si="3"/>
        <v>new ProductRawMaterial { Id = 213, ProductId = 72, RawMaterialId = 2, QuantityRequired = 0.0115f, MapType= "Mix", ShowInReport = TRUE },</v>
      </c>
    </row>
    <row r="215" spans="1:11" x14ac:dyDescent="0.25">
      <c r="A215" s="1">
        <v>214</v>
      </c>
      <c r="B215" s="1">
        <f>VLOOKUP(C215,Products!A:B,2,FALSE)</f>
        <v>72</v>
      </c>
      <c r="C215" s="9" t="s">
        <v>71</v>
      </c>
      <c r="D215" s="1">
        <f>VLOOKUP(E215,Ingridients!A:B,2,FALSE)</f>
        <v>7</v>
      </c>
      <c r="E215" s="4" t="s">
        <v>14</v>
      </c>
      <c r="F215" s="1">
        <v>1.15E-2</v>
      </c>
      <c r="G215" s="1" t="s">
        <v>52</v>
      </c>
      <c r="H215" s="1" t="b">
        <v>1</v>
      </c>
      <c r="I215" s="1"/>
      <c r="J215" s="1"/>
      <c r="K215" t="str">
        <f t="shared" si="3"/>
        <v>new ProductRawMaterial { Id = 214, ProductId = 72, RawMaterialId = 7, QuantityRequired = 0.0115f, MapType= "Mix", ShowInReport = TRUE },</v>
      </c>
    </row>
    <row r="216" spans="1:11" x14ac:dyDescent="0.25">
      <c r="A216" s="1">
        <v>215</v>
      </c>
      <c r="B216" s="1">
        <f>VLOOKUP(C216,Products!A:B,2,FALSE)</f>
        <v>72</v>
      </c>
      <c r="C216" s="9" t="s">
        <v>71</v>
      </c>
      <c r="D216" s="1">
        <f>VLOOKUP(E216,Ingridients!A:B,2,FALSE)</f>
        <v>9</v>
      </c>
      <c r="E216" s="4" t="s">
        <v>16</v>
      </c>
      <c r="F216" s="1">
        <v>1.15E-2</v>
      </c>
      <c r="G216" s="1" t="s">
        <v>52</v>
      </c>
      <c r="H216" s="1" t="b">
        <v>1</v>
      </c>
      <c r="I216" s="1"/>
      <c r="J216" s="1"/>
      <c r="K216" t="str">
        <f t="shared" si="3"/>
        <v>new ProductRawMaterial { Id = 215, ProductId = 72, RawMaterialId = 9, QuantityRequired = 0.0115f, MapType= "Mix", ShowInReport = TRUE },</v>
      </c>
    </row>
    <row r="217" spans="1:11" x14ac:dyDescent="0.25">
      <c r="A217" s="1">
        <v>216</v>
      </c>
      <c r="B217" s="1">
        <f>VLOOKUP(C217,Products!A:B,2,FALSE)</f>
        <v>72</v>
      </c>
      <c r="C217" s="9" t="s">
        <v>71</v>
      </c>
      <c r="D217" s="1">
        <f>VLOOKUP(E217,Ingridients!A:B,2,FALSE)</f>
        <v>15</v>
      </c>
      <c r="E217" s="4" t="s">
        <v>66</v>
      </c>
      <c r="F217" s="1">
        <v>5.7999999999999996E-3</v>
      </c>
      <c r="G217" s="1" t="s">
        <v>52</v>
      </c>
      <c r="H217" s="1" t="b">
        <v>1</v>
      </c>
      <c r="I217" s="1"/>
      <c r="J217" s="1"/>
      <c r="K217" t="str">
        <f t="shared" si="3"/>
        <v>new ProductRawMaterial { Id = 216, ProductId = 72, RawMaterialId = 15, QuantityRequired = 0.0058f, MapType= "Mix", ShowInReport = TRUE },</v>
      </c>
    </row>
    <row r="218" spans="1:11" x14ac:dyDescent="0.25">
      <c r="A218" s="1">
        <v>217</v>
      </c>
      <c r="B218" s="1">
        <f>VLOOKUP(C218,Products!A:B,2,FALSE)</f>
        <v>72</v>
      </c>
      <c r="C218" s="9" t="s">
        <v>71</v>
      </c>
      <c r="D218" s="1">
        <f>VLOOKUP(E218,Ingridients!A:B,2,FALSE)</f>
        <v>8</v>
      </c>
      <c r="E218" s="4" t="s">
        <v>54</v>
      </c>
      <c r="F218" s="1">
        <v>6.0000000000000001E-3</v>
      </c>
      <c r="G218" s="1" t="s">
        <v>52</v>
      </c>
      <c r="H218" s="1" t="b">
        <v>1</v>
      </c>
      <c r="I218" s="1"/>
      <c r="J218" s="1"/>
      <c r="K218" t="str">
        <f t="shared" si="3"/>
        <v>new ProductRawMaterial { Id = 217, ProductId = 72, RawMaterialId = 8, QuantityRequired = 0.006f, MapType= "Mix", ShowInReport = TRUE },</v>
      </c>
    </row>
    <row r="219" spans="1:11" x14ac:dyDescent="0.25">
      <c r="A219" s="1">
        <v>218</v>
      </c>
      <c r="B219" s="1">
        <f>VLOOKUP(C219,Products!A:B,2,FALSE)</f>
        <v>72</v>
      </c>
      <c r="C219" s="9" t="s">
        <v>71</v>
      </c>
      <c r="D219" s="1">
        <f>VLOOKUP(E219,Ingridients!A:B,2,FALSE)</f>
        <v>51</v>
      </c>
      <c r="E219" s="4" t="s">
        <v>47</v>
      </c>
      <c r="F219" s="1">
        <v>1.4E-2</v>
      </c>
      <c r="G219" s="1" t="s">
        <v>52</v>
      </c>
      <c r="H219" s="1" t="b">
        <v>1</v>
      </c>
      <c r="I219" s="1"/>
      <c r="J219" s="1"/>
      <c r="K219" t="str">
        <f t="shared" si="3"/>
        <v>new ProductRawMaterial { Id = 218, ProductId = 72, RawMaterialId = 51, QuantityRequired = 0.014f, MapType= "Mix", ShowInReport = TRUE },</v>
      </c>
    </row>
    <row r="220" spans="1:11" x14ac:dyDescent="0.25">
      <c r="A220" s="1">
        <v>219</v>
      </c>
      <c r="B220" s="1">
        <f>VLOOKUP(C220,Products!A:B,2,FALSE)</f>
        <v>72</v>
      </c>
      <c r="C220" s="9" t="s">
        <v>71</v>
      </c>
      <c r="D220" s="1">
        <f>VLOOKUP(E220,Ingridients!A:B,2,FALSE)</f>
        <v>19</v>
      </c>
      <c r="E220" s="4" t="s">
        <v>60</v>
      </c>
      <c r="F220" s="1">
        <v>8.0000000000000002E-3</v>
      </c>
      <c r="G220" s="1" t="s">
        <v>52</v>
      </c>
      <c r="H220" s="1" t="b">
        <v>1</v>
      </c>
      <c r="I220" s="1"/>
      <c r="J220" s="1"/>
      <c r="K220" t="str">
        <f t="shared" si="3"/>
        <v>new ProductRawMaterial { Id = 219, ProductId = 72, RawMaterialId = 19, QuantityRequired = 0.008f, MapType= "Mix", ShowInReport = TRUE },</v>
      </c>
    </row>
    <row r="221" spans="1:11" x14ac:dyDescent="0.25">
      <c r="A221" s="1">
        <v>220</v>
      </c>
      <c r="B221" s="1">
        <f>VLOOKUP(C221,Products!A:B,2,FALSE)</f>
        <v>28</v>
      </c>
      <c r="C221" s="1" t="s">
        <v>72</v>
      </c>
      <c r="D221" s="1">
        <f>VLOOKUP(E221,Ingridients!A:B,2,FALSE)</f>
        <v>1</v>
      </c>
      <c r="E221" s="4" t="s">
        <v>6</v>
      </c>
      <c r="F221" s="1">
        <v>0.12</v>
      </c>
      <c r="G221" s="1" t="s">
        <v>52</v>
      </c>
      <c r="H221" s="1" t="b">
        <v>1</v>
      </c>
      <c r="I221" s="1"/>
      <c r="J221" s="1"/>
      <c r="K221" t="str">
        <f t="shared" si="3"/>
        <v>new ProductRawMaterial { Id = 220, ProductId = 28, RawMaterialId = 1, QuantityRequired = 0.12f, MapType= "Mix", ShowInReport = TRUE },</v>
      </c>
    </row>
    <row r="222" spans="1:11" x14ac:dyDescent="0.25">
      <c r="A222" s="1">
        <v>221</v>
      </c>
      <c r="B222" s="1">
        <f>VLOOKUP(C222,Products!A:B,2,FALSE)</f>
        <v>28</v>
      </c>
      <c r="C222" s="1" t="s">
        <v>72</v>
      </c>
      <c r="D222" s="1">
        <f>VLOOKUP(E222,Ingridients!A:B,2,FALSE)</f>
        <v>23</v>
      </c>
      <c r="E222" s="4" t="s">
        <v>64</v>
      </c>
      <c r="F222" s="1">
        <v>1.2E-2</v>
      </c>
      <c r="G222" s="1" t="s">
        <v>52</v>
      </c>
      <c r="H222" s="1" t="b">
        <v>1</v>
      </c>
      <c r="I222" s="1"/>
      <c r="J222" s="1"/>
      <c r="K222" t="str">
        <f t="shared" si="3"/>
        <v>new ProductRawMaterial { Id = 221, ProductId = 28, RawMaterialId = 23, QuantityRequired = 0.012f, MapType= "Mix", ShowInReport = TRUE },</v>
      </c>
    </row>
    <row r="223" spans="1:11" x14ac:dyDescent="0.25">
      <c r="A223" s="1">
        <v>222</v>
      </c>
      <c r="B223" s="1">
        <f>VLOOKUP(C223,Products!A:B,2,FALSE)</f>
        <v>28</v>
      </c>
      <c r="C223" s="1" t="s">
        <v>72</v>
      </c>
      <c r="D223" s="1">
        <f>VLOOKUP(E223,Ingridients!A:B,2,FALSE)</f>
        <v>3</v>
      </c>
      <c r="E223" s="3" t="s">
        <v>8</v>
      </c>
      <c r="F223" s="1">
        <v>1.8E-3</v>
      </c>
      <c r="G223" s="1" t="s">
        <v>52</v>
      </c>
      <c r="H223" s="1" t="b">
        <v>1</v>
      </c>
      <c r="I223" s="1"/>
      <c r="J223" s="1"/>
      <c r="K223" t="str">
        <f t="shared" si="3"/>
        <v>new ProductRawMaterial { Id = 222, ProductId = 28, RawMaterialId = 3, QuantityRequired = 0.0018f, MapType= "Mix", ShowInReport = TRUE },</v>
      </c>
    </row>
    <row r="224" spans="1:11" x14ac:dyDescent="0.25">
      <c r="A224" s="1">
        <v>223</v>
      </c>
      <c r="B224" s="1">
        <f>VLOOKUP(C224,Products!A:B,2,FALSE)</f>
        <v>28</v>
      </c>
      <c r="C224" s="1" t="s">
        <v>72</v>
      </c>
      <c r="D224" s="1">
        <f>VLOOKUP(E224,Ingridients!A:B,2,FALSE)</f>
        <v>2</v>
      </c>
      <c r="E224" s="3" t="s">
        <v>9</v>
      </c>
      <c r="F224" s="1">
        <v>3.5999999999999997E-2</v>
      </c>
      <c r="G224" s="1" t="s">
        <v>52</v>
      </c>
      <c r="H224" s="1" t="b">
        <v>1</v>
      </c>
      <c r="I224" s="1"/>
      <c r="J224" s="1"/>
      <c r="K224" t="str">
        <f t="shared" si="3"/>
        <v>new ProductRawMaterial { Id = 223, ProductId = 28, RawMaterialId = 2, QuantityRequired = 0.036f, MapType= "Mix", ShowInReport = TRUE },</v>
      </c>
    </row>
    <row r="225" spans="1:11" x14ac:dyDescent="0.25">
      <c r="A225" s="1">
        <v>224</v>
      </c>
      <c r="B225" s="1">
        <f>VLOOKUP(C225,Products!A:B,2,FALSE)</f>
        <v>28</v>
      </c>
      <c r="C225" s="1" t="s">
        <v>72</v>
      </c>
      <c r="D225" s="1">
        <f>VLOOKUP(E225,Ingridients!A:B,2,FALSE)</f>
        <v>7</v>
      </c>
      <c r="E225" s="4" t="s">
        <v>14</v>
      </c>
      <c r="F225" s="1">
        <v>1.2E-2</v>
      </c>
      <c r="G225" s="1" t="s">
        <v>52</v>
      </c>
      <c r="H225" s="1" t="b">
        <v>1</v>
      </c>
      <c r="I225" s="1"/>
      <c r="J225" s="1"/>
      <c r="K225" t="str">
        <f t="shared" si="3"/>
        <v>new ProductRawMaterial { Id = 224, ProductId = 28, RawMaterialId = 7, QuantityRequired = 0.012f, MapType= "Mix", ShowInReport = TRUE },</v>
      </c>
    </row>
    <row r="226" spans="1:11" x14ac:dyDescent="0.25">
      <c r="A226" s="1">
        <v>225</v>
      </c>
      <c r="B226" s="1">
        <f>VLOOKUP(C226,Products!A:B,2,FALSE)</f>
        <v>28</v>
      </c>
      <c r="C226" s="1" t="s">
        <v>72</v>
      </c>
      <c r="D226" s="1">
        <f>VLOOKUP(E226,Ingridients!A:B,2,FALSE)</f>
        <v>9</v>
      </c>
      <c r="E226" s="4" t="s">
        <v>16</v>
      </c>
      <c r="F226" s="1">
        <v>1.2E-2</v>
      </c>
      <c r="G226" s="1" t="s">
        <v>52</v>
      </c>
      <c r="H226" s="1" t="b">
        <v>1</v>
      </c>
      <c r="I226" s="1"/>
      <c r="J226" s="1"/>
      <c r="K226" t="str">
        <f t="shared" si="3"/>
        <v>new ProductRawMaterial { Id = 225, ProductId = 28, RawMaterialId = 9, QuantityRequired = 0.012f, MapType= "Mix", ShowInReport = TRUE },</v>
      </c>
    </row>
    <row r="227" spans="1:11" x14ac:dyDescent="0.25">
      <c r="A227" s="1">
        <v>226</v>
      </c>
      <c r="B227" s="1">
        <f>VLOOKUP(C227,Products!A:B,2,FALSE)</f>
        <v>28</v>
      </c>
      <c r="C227" s="1" t="s">
        <v>72</v>
      </c>
      <c r="D227" s="1">
        <f>VLOOKUP(E227,Ingridients!A:B,2,FALSE)</f>
        <v>15</v>
      </c>
      <c r="E227" s="4" t="s">
        <v>66</v>
      </c>
      <c r="F227" s="1">
        <v>6.0000000000000001E-3</v>
      </c>
      <c r="G227" s="1" t="s">
        <v>52</v>
      </c>
      <c r="H227" s="1" t="b">
        <v>1</v>
      </c>
      <c r="I227" s="1"/>
      <c r="J227" s="1"/>
      <c r="K227" t="str">
        <f t="shared" si="3"/>
        <v>new ProductRawMaterial { Id = 226, ProductId = 28, RawMaterialId = 15, QuantityRequired = 0.006f, MapType= "Mix", ShowInReport = TRUE },</v>
      </c>
    </row>
    <row r="228" spans="1:11" x14ac:dyDescent="0.25">
      <c r="A228" s="1">
        <v>227</v>
      </c>
      <c r="B228" s="1">
        <f>VLOOKUP(C228,Products!A:B,2,FALSE)</f>
        <v>28</v>
      </c>
      <c r="C228" s="1" t="s">
        <v>72</v>
      </c>
      <c r="D228" s="1">
        <f>VLOOKUP(E228,Ingridients!A:B,2,FALSE)</f>
        <v>12</v>
      </c>
      <c r="E228" s="4" t="s">
        <v>65</v>
      </c>
      <c r="F228" s="1">
        <v>0.01</v>
      </c>
      <c r="G228" s="1" t="s">
        <v>52</v>
      </c>
      <c r="H228" s="1" t="b">
        <v>1</v>
      </c>
      <c r="I228" s="1"/>
      <c r="J228" s="1"/>
      <c r="K228" t="str">
        <f t="shared" si="3"/>
        <v>new ProductRawMaterial { Id = 227, ProductId = 28, RawMaterialId = 12, QuantityRequired = 0.01f, MapType= "Mix", ShowInReport = TRUE },</v>
      </c>
    </row>
    <row r="229" spans="1:11" x14ac:dyDescent="0.25">
      <c r="A229" s="1">
        <v>228</v>
      </c>
      <c r="B229" s="1">
        <f>VLOOKUP(C229,Products!A:B,2,FALSE)</f>
        <v>28</v>
      </c>
      <c r="C229" s="1" t="s">
        <v>72</v>
      </c>
      <c r="D229" s="1">
        <f>VLOOKUP(E229,Ingridients!A:B,2,FALSE)</f>
        <v>19</v>
      </c>
      <c r="E229" s="4" t="s">
        <v>60</v>
      </c>
      <c r="F229" s="1">
        <v>2.3999999999999998E-3</v>
      </c>
      <c r="G229" s="1" t="s">
        <v>52</v>
      </c>
      <c r="H229" s="1" t="b">
        <v>1</v>
      </c>
      <c r="I229" s="1"/>
      <c r="J229" s="1"/>
      <c r="K229" t="str">
        <f t="shared" si="3"/>
        <v>new ProductRawMaterial { Id = 228, ProductId = 28, RawMaterialId = 19, QuantityRequired = 0.0024f, MapType= "Mix", ShowInReport = TRUE },</v>
      </c>
    </row>
    <row r="230" spans="1:11" x14ac:dyDescent="0.25">
      <c r="A230" s="1">
        <v>229</v>
      </c>
      <c r="B230" s="1">
        <f>VLOOKUP(C230,Products!A:B,2,FALSE)</f>
        <v>29</v>
      </c>
      <c r="C230" s="1" t="s">
        <v>73</v>
      </c>
      <c r="D230" s="1">
        <f>VLOOKUP(E230,Ingridients!A:B,2,FALSE)</f>
        <v>1</v>
      </c>
      <c r="E230" s="4" t="s">
        <v>6</v>
      </c>
      <c r="F230" s="1">
        <v>3.5000000000000003E-2</v>
      </c>
      <c r="G230" s="1" t="s">
        <v>52</v>
      </c>
      <c r="H230" s="1" t="b">
        <v>1</v>
      </c>
      <c r="I230" s="1"/>
      <c r="J230" s="1"/>
      <c r="K230" t="str">
        <f t="shared" si="3"/>
        <v>new ProductRawMaterial { Id = 229, ProductId = 29, RawMaterialId = 1, QuantityRequired = 0.035f, MapType= "Mix", ShowInReport = TRUE },</v>
      </c>
    </row>
    <row r="231" spans="1:11" x14ac:dyDescent="0.25">
      <c r="A231" s="1">
        <v>230</v>
      </c>
      <c r="B231" s="1">
        <f>VLOOKUP(C231,Products!A:B,2,FALSE)</f>
        <v>29</v>
      </c>
      <c r="C231" s="1" t="s">
        <v>73</v>
      </c>
      <c r="D231" s="1">
        <f>VLOOKUP(E231,Ingridients!A:B,2,FALSE)</f>
        <v>23</v>
      </c>
      <c r="E231" s="4" t="s">
        <v>64</v>
      </c>
      <c r="F231" s="1">
        <v>3.5000000000000001E-3</v>
      </c>
      <c r="G231" s="1" t="s">
        <v>52</v>
      </c>
      <c r="H231" s="1" t="b">
        <v>1</v>
      </c>
      <c r="I231" s="1"/>
      <c r="J231" s="1"/>
      <c r="K231" t="str">
        <f t="shared" si="3"/>
        <v>new ProductRawMaterial { Id = 230, ProductId = 29, RawMaterialId = 23, QuantityRequired = 0.0035f, MapType= "Mix", ShowInReport = TRUE },</v>
      </c>
    </row>
    <row r="232" spans="1:11" x14ac:dyDescent="0.25">
      <c r="A232" s="1">
        <v>231</v>
      </c>
      <c r="B232" s="1">
        <f>VLOOKUP(C232,Products!A:B,2,FALSE)</f>
        <v>29</v>
      </c>
      <c r="C232" s="1" t="s">
        <v>73</v>
      </c>
      <c r="D232" s="1">
        <f>VLOOKUP(E232,Ingridients!A:B,2,FALSE)</f>
        <v>3</v>
      </c>
      <c r="E232" s="3" t="s">
        <v>8</v>
      </c>
      <c r="F232" s="1">
        <v>5.0000000000000001E-4</v>
      </c>
      <c r="G232" s="1" t="s">
        <v>52</v>
      </c>
      <c r="H232" s="1" t="b">
        <v>1</v>
      </c>
      <c r="I232" s="1"/>
      <c r="J232" s="1"/>
      <c r="K232" t="str">
        <f t="shared" si="3"/>
        <v>new ProductRawMaterial { Id = 231, ProductId = 29, RawMaterialId = 3, QuantityRequired = 0.0005f, MapType= "Mix", ShowInReport = TRUE },</v>
      </c>
    </row>
    <row r="233" spans="1:11" x14ac:dyDescent="0.25">
      <c r="A233" s="1">
        <v>232</v>
      </c>
      <c r="B233" s="1">
        <f>VLOOKUP(C233,Products!A:B,2,FALSE)</f>
        <v>29</v>
      </c>
      <c r="C233" s="1" t="s">
        <v>73</v>
      </c>
      <c r="D233" s="1">
        <f>VLOOKUP(E233,Ingridients!A:B,2,FALSE)</f>
        <v>2</v>
      </c>
      <c r="E233" s="3" t="s">
        <v>9</v>
      </c>
      <c r="F233" s="1">
        <v>1.0500000000000001E-2</v>
      </c>
      <c r="G233" s="1" t="s">
        <v>52</v>
      </c>
      <c r="H233" s="1" t="b">
        <v>1</v>
      </c>
      <c r="I233" s="1"/>
      <c r="J233" s="1"/>
      <c r="K233" t="str">
        <f t="shared" si="3"/>
        <v>new ProductRawMaterial { Id = 232, ProductId = 29, RawMaterialId = 2, QuantityRequired = 0.0105f, MapType= "Mix", ShowInReport = TRUE },</v>
      </c>
    </row>
    <row r="234" spans="1:11" x14ac:dyDescent="0.25">
      <c r="A234" s="1">
        <v>233</v>
      </c>
      <c r="B234" s="1">
        <f>VLOOKUP(C234,Products!A:B,2,FALSE)</f>
        <v>29</v>
      </c>
      <c r="C234" s="1" t="s">
        <v>73</v>
      </c>
      <c r="D234" s="1">
        <f>VLOOKUP(E234,Ingridients!A:B,2,FALSE)</f>
        <v>7</v>
      </c>
      <c r="E234" s="4" t="s">
        <v>14</v>
      </c>
      <c r="F234" s="1">
        <v>3.5000000000000001E-3</v>
      </c>
      <c r="G234" s="1" t="s">
        <v>52</v>
      </c>
      <c r="H234" s="1" t="b">
        <v>1</v>
      </c>
      <c r="I234" s="1"/>
      <c r="J234" s="1"/>
      <c r="K234" t="str">
        <f t="shared" si="3"/>
        <v>new ProductRawMaterial { Id = 233, ProductId = 29, RawMaterialId = 7, QuantityRequired = 0.0035f, MapType= "Mix", ShowInReport = TRUE },</v>
      </c>
    </row>
    <row r="235" spans="1:11" x14ac:dyDescent="0.25">
      <c r="A235" s="1">
        <v>234</v>
      </c>
      <c r="B235" s="1">
        <f>VLOOKUP(C235,Products!A:B,2,FALSE)</f>
        <v>29</v>
      </c>
      <c r="C235" s="1" t="s">
        <v>73</v>
      </c>
      <c r="D235" s="1">
        <f>VLOOKUP(E235,Ingridients!A:B,2,FALSE)</f>
        <v>9</v>
      </c>
      <c r="E235" s="4" t="s">
        <v>16</v>
      </c>
      <c r="F235" s="1">
        <v>3.5000000000000001E-3</v>
      </c>
      <c r="G235" s="1" t="s">
        <v>52</v>
      </c>
      <c r="H235" s="1" t="b">
        <v>1</v>
      </c>
      <c r="I235" s="1"/>
      <c r="J235" s="1"/>
      <c r="K235" t="str">
        <f t="shared" si="3"/>
        <v>new ProductRawMaterial { Id = 234, ProductId = 29, RawMaterialId = 9, QuantityRequired = 0.0035f, MapType= "Mix", ShowInReport = TRUE },</v>
      </c>
    </row>
    <row r="236" spans="1:11" x14ac:dyDescent="0.25">
      <c r="A236" s="1">
        <v>235</v>
      </c>
      <c r="B236" s="1">
        <f>VLOOKUP(C236,Products!A:B,2,FALSE)</f>
        <v>29</v>
      </c>
      <c r="C236" s="1" t="s">
        <v>73</v>
      </c>
      <c r="D236" s="1">
        <f>VLOOKUP(E236,Ingridients!A:B,2,FALSE)</f>
        <v>15</v>
      </c>
      <c r="E236" s="4" t="s">
        <v>66</v>
      </c>
      <c r="F236" s="1">
        <v>1.8E-3</v>
      </c>
      <c r="G236" s="1" t="s">
        <v>52</v>
      </c>
      <c r="H236" s="1" t="b">
        <v>1</v>
      </c>
      <c r="I236" s="1"/>
      <c r="J236" s="1"/>
      <c r="K236" t="str">
        <f t="shared" si="3"/>
        <v>new ProductRawMaterial { Id = 235, ProductId = 29, RawMaterialId = 15, QuantityRequired = 0.0018f, MapType= "Mix", ShowInReport = TRUE },</v>
      </c>
    </row>
    <row r="237" spans="1:11" x14ac:dyDescent="0.25">
      <c r="A237" s="1">
        <v>236</v>
      </c>
      <c r="B237" s="1">
        <f>VLOOKUP(C237,Products!A:B,2,FALSE)</f>
        <v>29</v>
      </c>
      <c r="C237" s="1" t="s">
        <v>73</v>
      </c>
      <c r="D237" s="1">
        <f>VLOOKUP(E237,Ingridients!A:B,2,FALSE)</f>
        <v>19</v>
      </c>
      <c r="E237" s="4" t="s">
        <v>60</v>
      </c>
      <c r="F237" s="1">
        <v>6.9999999999999999E-4</v>
      </c>
      <c r="G237" s="1" t="s">
        <v>52</v>
      </c>
      <c r="H237" s="1" t="b">
        <v>1</v>
      </c>
      <c r="I237" s="1"/>
      <c r="J237" s="1"/>
      <c r="K237" t="str">
        <f t="shared" si="3"/>
        <v>new ProductRawMaterial { Id = 236, ProductId = 29, RawMaterialId = 19, QuantityRequired = 0.0007f, MapType= "Mix", ShowInReport = TRUE },</v>
      </c>
    </row>
    <row r="238" spans="1:11" x14ac:dyDescent="0.25">
      <c r="A238" s="1">
        <v>237</v>
      </c>
      <c r="B238" s="1">
        <f>VLOOKUP(C238,Products!A:B,2,FALSE)</f>
        <v>30</v>
      </c>
      <c r="C238" s="1" t="s">
        <v>74</v>
      </c>
      <c r="D238" s="1">
        <f>VLOOKUP(E238,Ingridients!A:B,2,FALSE)</f>
        <v>1</v>
      </c>
      <c r="E238" s="4" t="s">
        <v>6</v>
      </c>
      <c r="F238" s="1">
        <v>0.38500000000000001</v>
      </c>
      <c r="G238" s="1" t="s">
        <v>52</v>
      </c>
      <c r="H238" s="1" t="b">
        <v>1</v>
      </c>
      <c r="I238" s="1"/>
      <c r="J238" s="1"/>
      <c r="K238" t="str">
        <f t="shared" si="3"/>
        <v>new ProductRawMaterial { Id = 237, ProductId = 30, RawMaterialId = 1, QuantityRequired = 0.385f, MapType= "Mix", ShowInReport = TRUE },</v>
      </c>
    </row>
    <row r="239" spans="1:11" x14ac:dyDescent="0.25">
      <c r="A239" s="1">
        <v>238</v>
      </c>
      <c r="B239" s="1">
        <f>VLOOKUP(C239,Products!A:B,2,FALSE)</f>
        <v>30</v>
      </c>
      <c r="C239" s="1" t="s">
        <v>74</v>
      </c>
      <c r="D239" s="1">
        <f>VLOOKUP(E239,Ingridients!A:B,2,FALSE)</f>
        <v>2</v>
      </c>
      <c r="E239" s="3" t="s">
        <v>9</v>
      </c>
      <c r="F239" s="1">
        <v>0.50800000000000001</v>
      </c>
      <c r="G239" s="1" t="s">
        <v>52</v>
      </c>
      <c r="H239" s="1" t="b">
        <v>1</v>
      </c>
      <c r="I239" s="1"/>
      <c r="J239" s="1"/>
      <c r="K239" t="str">
        <f t="shared" si="3"/>
        <v>new ProductRawMaterial { Id = 238, ProductId = 30, RawMaterialId = 2, QuantityRequired = 0.508f, MapType= "Mix", ShowInReport = TRUE },</v>
      </c>
    </row>
    <row r="240" spans="1:11" x14ac:dyDescent="0.25">
      <c r="A240" s="1">
        <v>239</v>
      </c>
      <c r="B240" s="1">
        <f>VLOOKUP(C240,Products!A:B,2,FALSE)</f>
        <v>30</v>
      </c>
      <c r="C240" s="1" t="s">
        <v>74</v>
      </c>
      <c r="D240" s="1">
        <f>VLOOKUP(E240,Ingridients!A:B,2,FALSE)</f>
        <v>26</v>
      </c>
      <c r="E240" s="4" t="s">
        <v>218</v>
      </c>
      <c r="F240" s="1">
        <v>0.31900000000000001</v>
      </c>
      <c r="G240" s="1" t="s">
        <v>52</v>
      </c>
      <c r="H240" s="1" t="b">
        <v>1</v>
      </c>
      <c r="I240" s="1"/>
      <c r="J240" s="1"/>
      <c r="K240" t="str">
        <f t="shared" si="3"/>
        <v>new ProductRawMaterial { Id = 239, ProductId = 30, RawMaterialId = 26, QuantityRequired = 0.319f, MapType= "Mix", ShowInReport = TRUE },</v>
      </c>
    </row>
    <row r="241" spans="1:11" x14ac:dyDescent="0.25">
      <c r="A241" s="1">
        <v>240</v>
      </c>
      <c r="B241" s="1">
        <f>VLOOKUP(C241,Products!A:B,2,FALSE)</f>
        <v>30</v>
      </c>
      <c r="C241" s="1" t="s">
        <v>74</v>
      </c>
      <c r="D241" s="1">
        <f>VLOOKUP(E241,Ingridients!A:B,2,FALSE)</f>
        <v>12</v>
      </c>
      <c r="E241" s="4" t="s">
        <v>65</v>
      </c>
      <c r="F241" s="1">
        <v>6.54E-2</v>
      </c>
      <c r="G241" s="1" t="s">
        <v>52</v>
      </c>
      <c r="H241" s="1" t="b">
        <v>1</v>
      </c>
      <c r="I241" s="1"/>
      <c r="J241" s="1"/>
      <c r="K241" t="str">
        <f t="shared" si="3"/>
        <v>new ProductRawMaterial { Id = 240, ProductId = 30, RawMaterialId = 12, QuantityRequired = 0.0654f, MapType= "Mix", ShowInReport = TRUE },</v>
      </c>
    </row>
    <row r="242" spans="1:11" x14ac:dyDescent="0.25">
      <c r="A242" s="1">
        <v>241</v>
      </c>
      <c r="B242" s="1">
        <f>VLOOKUP(C242,Products!A:B,2,FALSE)</f>
        <v>30</v>
      </c>
      <c r="C242" s="1" t="s">
        <v>74</v>
      </c>
      <c r="D242" s="1">
        <f>VLOOKUP(E242,Ingridients!A:B,2,FALSE)</f>
        <v>7</v>
      </c>
      <c r="E242" s="4" t="s">
        <v>14</v>
      </c>
      <c r="F242" s="1">
        <v>0.308</v>
      </c>
      <c r="G242" s="1" t="s">
        <v>52</v>
      </c>
      <c r="H242" s="1" t="b">
        <v>1</v>
      </c>
      <c r="I242" s="1"/>
      <c r="J242" s="1"/>
      <c r="K242" t="str">
        <f t="shared" si="3"/>
        <v>new ProductRawMaterial { Id = 241, ProductId = 30, RawMaterialId = 7, QuantityRequired = 0.308f, MapType= "Mix", ShowInReport = TRUE },</v>
      </c>
    </row>
    <row r="243" spans="1:11" x14ac:dyDescent="0.25">
      <c r="A243" s="1">
        <v>242</v>
      </c>
      <c r="B243" s="1">
        <f>VLOOKUP(C243,Products!A:B,2,FALSE)</f>
        <v>30</v>
      </c>
      <c r="C243" s="1" t="s">
        <v>74</v>
      </c>
      <c r="D243" s="1">
        <f>VLOOKUP(E243,Ingridients!A:B,2,FALSE)</f>
        <v>9</v>
      </c>
      <c r="E243" s="4" t="s">
        <v>16</v>
      </c>
      <c r="F243" s="1">
        <v>0.308</v>
      </c>
      <c r="G243" s="1" t="s">
        <v>52</v>
      </c>
      <c r="H243" s="1" t="b">
        <v>1</v>
      </c>
      <c r="I243" s="1"/>
      <c r="J243" s="1"/>
      <c r="K243" t="str">
        <f t="shared" si="3"/>
        <v>new ProductRawMaterial { Id = 242, ProductId = 30, RawMaterialId = 9, QuantityRequired = 0.308f, MapType= "Mix", ShowInReport = TRUE },</v>
      </c>
    </row>
    <row r="244" spans="1:11" x14ac:dyDescent="0.25">
      <c r="A244" s="1">
        <v>243</v>
      </c>
      <c r="B244" s="1">
        <f>VLOOKUP(C244,Products!A:B,2,FALSE)</f>
        <v>30</v>
      </c>
      <c r="C244" s="1" t="s">
        <v>74</v>
      </c>
      <c r="D244" s="1">
        <f>VLOOKUP(E244,Ingridients!A:B,2,FALSE)</f>
        <v>5</v>
      </c>
      <c r="E244" s="4" t="s">
        <v>169</v>
      </c>
      <c r="F244" s="1">
        <v>3.0999999999999999E-3</v>
      </c>
      <c r="G244" s="1" t="s">
        <v>52</v>
      </c>
      <c r="H244" s="1" t="b">
        <v>1</v>
      </c>
      <c r="I244" s="1"/>
      <c r="J244" s="1"/>
      <c r="K244" t="str">
        <f t="shared" si="3"/>
        <v>new ProductRawMaterial { Id = 243, ProductId = 30, RawMaterialId = 5, QuantityRequired = 0.0031f, MapType= "Mix", ShowInReport = TRUE },</v>
      </c>
    </row>
    <row r="245" spans="1:11" x14ac:dyDescent="0.25">
      <c r="A245" s="1">
        <v>244</v>
      </c>
      <c r="B245" s="1">
        <f>VLOOKUP(C245,Products!A:B,2,FALSE)</f>
        <v>30</v>
      </c>
      <c r="C245" s="1" t="s">
        <v>74</v>
      </c>
      <c r="D245" s="1">
        <f>VLOOKUP(E245,Ingridients!A:B,2,FALSE)</f>
        <v>4</v>
      </c>
      <c r="E245" s="4" t="s">
        <v>12</v>
      </c>
      <c r="F245" s="1">
        <v>3.0999999999999999E-3</v>
      </c>
      <c r="G245" s="1" t="s">
        <v>52</v>
      </c>
      <c r="H245" s="1" t="b">
        <v>1</v>
      </c>
      <c r="I245" s="1"/>
      <c r="J245" s="1"/>
      <c r="K245" t="str">
        <f t="shared" si="3"/>
        <v>new ProductRawMaterial { Id = 244, ProductId = 30, RawMaterialId = 4, QuantityRequired = 0.0031f, MapType= "Mix", ShowInReport = TRUE },</v>
      </c>
    </row>
    <row r="246" spans="1:11" x14ac:dyDescent="0.25">
      <c r="A246" s="1">
        <v>245</v>
      </c>
      <c r="B246" s="1">
        <f>VLOOKUP(C246,Products!A:B,2,FALSE)</f>
        <v>30</v>
      </c>
      <c r="C246" s="1" t="s">
        <v>74</v>
      </c>
      <c r="D246" s="1">
        <f>VLOOKUP(E246,Ingridients!A:B,2,FALSE)</f>
        <v>6</v>
      </c>
      <c r="E246" s="4" t="s">
        <v>5</v>
      </c>
      <c r="F246" s="1">
        <v>11.54</v>
      </c>
      <c r="G246" s="1" t="s">
        <v>52</v>
      </c>
      <c r="H246" s="1" t="b">
        <v>1</v>
      </c>
      <c r="I246" s="1"/>
      <c r="J246" s="1"/>
      <c r="K246" t="str">
        <f t="shared" si="3"/>
        <v>new ProductRawMaterial { Id = 245, ProductId = 30, RawMaterialId = 6, QuantityRequired = 11.54f, MapType= "Mix", ShowInReport = TRUE },</v>
      </c>
    </row>
    <row r="247" spans="1:11" x14ac:dyDescent="0.25">
      <c r="A247" s="1">
        <v>246</v>
      </c>
      <c r="B247" s="1">
        <f>VLOOKUP(C247,Products!A:B,2,FALSE)</f>
        <v>30</v>
      </c>
      <c r="C247" s="1" t="s">
        <v>74</v>
      </c>
      <c r="D247" s="1">
        <f>VLOOKUP(E247,Ingridients!A:B,2,FALSE)</f>
        <v>40</v>
      </c>
      <c r="E247" s="4" t="s">
        <v>75</v>
      </c>
      <c r="F247" s="1">
        <v>3.0999999999999999E-3</v>
      </c>
      <c r="G247" s="1" t="s">
        <v>52</v>
      </c>
      <c r="H247" s="1" t="b">
        <v>1</v>
      </c>
      <c r="I247" s="1"/>
      <c r="J247" s="1"/>
      <c r="K247" t="str">
        <f t="shared" si="3"/>
        <v>new ProductRawMaterial { Id = 246, ProductId = 30, RawMaterialId = 40, QuantityRequired = 0.0031f, MapType= "Mix", ShowInReport = TRUE },</v>
      </c>
    </row>
    <row r="248" spans="1:11" x14ac:dyDescent="0.25">
      <c r="A248" s="1">
        <v>247</v>
      </c>
      <c r="B248" s="1">
        <f>VLOOKUP(C248,Products!A:B,2,FALSE)</f>
        <v>30</v>
      </c>
      <c r="C248" s="1" t="s">
        <v>74</v>
      </c>
      <c r="D248" s="1">
        <f>VLOOKUP(E248,Ingridients!A:B,2,FALSE)</f>
        <v>14</v>
      </c>
      <c r="E248" s="4" t="s">
        <v>76</v>
      </c>
      <c r="F248" s="1">
        <v>3.8E-3</v>
      </c>
      <c r="G248" s="1" t="s">
        <v>52</v>
      </c>
      <c r="H248" s="1" t="b">
        <v>1</v>
      </c>
      <c r="I248" s="1"/>
      <c r="J248" s="1"/>
      <c r="K248" t="str">
        <f t="shared" si="3"/>
        <v>new ProductRawMaterial { Id = 247, ProductId = 30, RawMaterialId = 14, QuantityRequired = 0.0038f, MapType= "Mix", ShowInReport = TRUE },</v>
      </c>
    </row>
    <row r="249" spans="1:11" x14ac:dyDescent="0.25">
      <c r="A249" s="1">
        <v>248</v>
      </c>
      <c r="B249" s="1">
        <f>VLOOKUP(C249,Products!A:B,2,FALSE)</f>
        <v>30</v>
      </c>
      <c r="C249" s="1" t="s">
        <v>74</v>
      </c>
      <c r="D249" s="1">
        <f>VLOOKUP(E249,Ingridients!A:B,2,FALSE)</f>
        <v>5</v>
      </c>
      <c r="E249" s="4" t="s">
        <v>169</v>
      </c>
      <c r="F249" s="1">
        <v>3.0999999999999999E-3</v>
      </c>
      <c r="G249" s="1" t="s">
        <v>52</v>
      </c>
      <c r="H249" s="1" t="b">
        <v>1</v>
      </c>
      <c r="I249" s="1"/>
      <c r="J249" s="1"/>
      <c r="K249" t="str">
        <f t="shared" si="3"/>
        <v>new ProductRawMaterial { Id = 248, ProductId = 30, RawMaterialId = 5, QuantityRequired = 0.0031f, MapType= "Mix", ShowInReport = TRUE },</v>
      </c>
    </row>
    <row r="250" spans="1:11" x14ac:dyDescent="0.25">
      <c r="A250" s="1">
        <v>249</v>
      </c>
      <c r="B250" s="1">
        <f>VLOOKUP(C250,Products!A:B,2,FALSE)</f>
        <v>30</v>
      </c>
      <c r="C250" s="1" t="s">
        <v>74</v>
      </c>
      <c r="D250" s="1">
        <f>VLOOKUP(E250,Ingridients!A:B,2,FALSE)</f>
        <v>39</v>
      </c>
      <c r="E250" s="4" t="s">
        <v>78</v>
      </c>
      <c r="F250" s="1">
        <v>0.02</v>
      </c>
      <c r="G250" s="1" t="s">
        <v>52</v>
      </c>
      <c r="H250" s="1" t="b">
        <v>1</v>
      </c>
      <c r="I250" s="1"/>
      <c r="J250" s="1"/>
      <c r="K250" t="str">
        <f t="shared" si="3"/>
        <v>new ProductRawMaterial { Id = 249, ProductId = 30, RawMaterialId = 39, QuantityRequired = 0.02f, MapType= "Mix", ShowInReport = TRUE },</v>
      </c>
    </row>
    <row r="251" spans="1:11" x14ac:dyDescent="0.25">
      <c r="A251" s="1">
        <v>250</v>
      </c>
      <c r="B251" s="1">
        <f>VLOOKUP(C251,Products!A:B,2,FALSE)</f>
        <v>31</v>
      </c>
      <c r="C251" s="1" t="s">
        <v>79</v>
      </c>
      <c r="D251" s="1">
        <f>VLOOKUP(E251,Ingridients!A:B,2,FALSE)</f>
        <v>1</v>
      </c>
      <c r="E251" s="4" t="s">
        <v>6</v>
      </c>
      <c r="F251" s="1">
        <v>0.38500000000000001</v>
      </c>
      <c r="G251" s="1" t="s">
        <v>52</v>
      </c>
      <c r="H251" s="1" t="b">
        <v>1</v>
      </c>
      <c r="I251" s="1"/>
      <c r="J251" s="1"/>
      <c r="K251" t="str">
        <f t="shared" si="3"/>
        <v>new ProductRawMaterial { Id = 250, ProductId = 31, RawMaterialId = 1, QuantityRequired = 0.385f, MapType= "Mix", ShowInReport = TRUE },</v>
      </c>
    </row>
    <row r="252" spans="1:11" x14ac:dyDescent="0.25">
      <c r="A252" s="1">
        <v>251</v>
      </c>
      <c r="B252" s="1">
        <f>VLOOKUP(C252,Products!A:B,2,FALSE)</f>
        <v>31</v>
      </c>
      <c r="C252" s="1" t="s">
        <v>79</v>
      </c>
      <c r="D252" s="1">
        <f>VLOOKUP(E252,Ingridients!A:B,2,FALSE)</f>
        <v>2</v>
      </c>
      <c r="E252" s="3" t="s">
        <v>9</v>
      </c>
      <c r="F252" s="1">
        <v>0.50800000000000001</v>
      </c>
      <c r="G252" s="1" t="s">
        <v>52</v>
      </c>
      <c r="H252" s="1" t="b">
        <v>1</v>
      </c>
      <c r="I252" s="1"/>
      <c r="J252" s="1"/>
      <c r="K252" t="str">
        <f t="shared" si="3"/>
        <v>new ProductRawMaterial { Id = 251, ProductId = 31, RawMaterialId = 2, QuantityRequired = 0.508f, MapType= "Mix", ShowInReport = TRUE },</v>
      </c>
    </row>
    <row r="253" spans="1:11" x14ac:dyDescent="0.25">
      <c r="A253" s="1">
        <v>252</v>
      </c>
      <c r="B253" s="1">
        <f>VLOOKUP(C253,Products!A:B,2,FALSE)</f>
        <v>31</v>
      </c>
      <c r="C253" s="1" t="s">
        <v>79</v>
      </c>
      <c r="D253" s="1">
        <f>VLOOKUP(E253,Ingridients!A:B,2,FALSE)</f>
        <v>26</v>
      </c>
      <c r="E253" s="4" t="s">
        <v>218</v>
      </c>
      <c r="F253" s="1">
        <v>0.31900000000000001</v>
      </c>
      <c r="G253" s="1" t="s">
        <v>52</v>
      </c>
      <c r="H253" s="1" t="b">
        <v>1</v>
      </c>
      <c r="I253" s="1"/>
      <c r="J253" s="1"/>
      <c r="K253" t="str">
        <f t="shared" si="3"/>
        <v>new ProductRawMaterial { Id = 252, ProductId = 31, RawMaterialId = 26, QuantityRequired = 0.319f, MapType= "Mix", ShowInReport = TRUE },</v>
      </c>
    </row>
    <row r="254" spans="1:11" x14ac:dyDescent="0.25">
      <c r="A254" s="1">
        <v>253</v>
      </c>
      <c r="B254" s="1">
        <f>VLOOKUP(C254,Products!A:B,2,FALSE)</f>
        <v>31</v>
      </c>
      <c r="C254" s="1" t="s">
        <v>79</v>
      </c>
      <c r="D254" s="1">
        <f>VLOOKUP(E254,Ingridients!A:B,2,FALSE)</f>
        <v>12</v>
      </c>
      <c r="E254" s="4" t="s">
        <v>65</v>
      </c>
      <c r="F254" s="1">
        <v>6.54E-2</v>
      </c>
      <c r="G254" s="1" t="s">
        <v>52</v>
      </c>
      <c r="H254" s="1" t="b">
        <v>1</v>
      </c>
      <c r="I254" s="1"/>
      <c r="J254" s="1"/>
      <c r="K254" t="str">
        <f t="shared" si="3"/>
        <v>new ProductRawMaterial { Id = 253, ProductId = 31, RawMaterialId = 12, QuantityRequired = 0.0654f, MapType= "Mix", ShowInReport = TRUE },</v>
      </c>
    </row>
    <row r="255" spans="1:11" x14ac:dyDescent="0.25">
      <c r="A255" s="1">
        <v>254</v>
      </c>
      <c r="B255" s="1">
        <f>VLOOKUP(C255,Products!A:B,2,FALSE)</f>
        <v>31</v>
      </c>
      <c r="C255" s="1" t="s">
        <v>79</v>
      </c>
      <c r="D255" s="1">
        <f>VLOOKUP(E255,Ingridients!A:B,2,FALSE)</f>
        <v>7</v>
      </c>
      <c r="E255" s="4" t="s">
        <v>14</v>
      </c>
      <c r="F255" s="1">
        <v>0.308</v>
      </c>
      <c r="G255" s="1" t="s">
        <v>52</v>
      </c>
      <c r="H255" s="1" t="b">
        <v>1</v>
      </c>
      <c r="I255" s="1"/>
      <c r="J255" s="1"/>
      <c r="K255" t="str">
        <f t="shared" si="3"/>
        <v>new ProductRawMaterial { Id = 254, ProductId = 31, RawMaterialId = 7, QuantityRequired = 0.308f, MapType= "Mix", ShowInReport = TRUE },</v>
      </c>
    </row>
    <row r="256" spans="1:11" x14ac:dyDescent="0.25">
      <c r="A256" s="1">
        <v>255</v>
      </c>
      <c r="B256" s="1">
        <f>VLOOKUP(C256,Products!A:B,2,FALSE)</f>
        <v>31</v>
      </c>
      <c r="C256" s="1" t="s">
        <v>79</v>
      </c>
      <c r="D256" s="1">
        <f>VLOOKUP(E256,Ingridients!A:B,2,FALSE)</f>
        <v>9</v>
      </c>
      <c r="E256" s="4" t="s">
        <v>16</v>
      </c>
      <c r="F256" s="1">
        <v>0.308</v>
      </c>
      <c r="G256" s="1" t="s">
        <v>52</v>
      </c>
      <c r="H256" s="1" t="b">
        <v>1</v>
      </c>
      <c r="I256" s="1"/>
      <c r="J256" s="1"/>
      <c r="K256" t="str">
        <f t="shared" si="3"/>
        <v>new ProductRawMaterial { Id = 255, ProductId = 31, RawMaterialId = 9, QuantityRequired = 0.308f, MapType= "Mix", ShowInReport = TRUE },</v>
      </c>
    </row>
    <row r="257" spans="1:11" x14ac:dyDescent="0.25">
      <c r="A257" s="1">
        <v>256</v>
      </c>
      <c r="B257" s="1">
        <f>VLOOKUP(C257,Products!A:B,2,FALSE)</f>
        <v>31</v>
      </c>
      <c r="C257" s="1" t="s">
        <v>79</v>
      </c>
      <c r="D257" s="1">
        <f>VLOOKUP(E257,Ingridients!A:B,2,FALSE)</f>
        <v>5</v>
      </c>
      <c r="E257" s="4" t="s">
        <v>169</v>
      </c>
      <c r="F257" s="1">
        <v>3.0999999999999999E-3</v>
      </c>
      <c r="G257" s="1" t="s">
        <v>52</v>
      </c>
      <c r="H257" s="1" t="b">
        <v>1</v>
      </c>
      <c r="I257" s="1"/>
      <c r="J257" s="1"/>
      <c r="K257" t="str">
        <f t="shared" si="3"/>
        <v>new ProductRawMaterial { Id = 256, ProductId = 31, RawMaterialId = 5, QuantityRequired = 0.0031f, MapType= "Mix", ShowInReport = TRUE },</v>
      </c>
    </row>
    <row r="258" spans="1:11" x14ac:dyDescent="0.25">
      <c r="A258" s="1">
        <v>257</v>
      </c>
      <c r="B258" s="1">
        <f>VLOOKUP(C258,Products!A:B,2,FALSE)</f>
        <v>31</v>
      </c>
      <c r="C258" s="1" t="s">
        <v>79</v>
      </c>
      <c r="D258" s="1">
        <f>VLOOKUP(E258,Ingridients!A:B,2,FALSE)</f>
        <v>4</v>
      </c>
      <c r="E258" s="4" t="s">
        <v>12</v>
      </c>
      <c r="F258" s="1">
        <v>3.0999999999999999E-3</v>
      </c>
      <c r="G258" s="1" t="s">
        <v>52</v>
      </c>
      <c r="H258" s="1" t="b">
        <v>1</v>
      </c>
      <c r="I258" s="1"/>
      <c r="J258" s="1"/>
      <c r="K258" t="str">
        <f t="shared" si="3"/>
        <v>new ProductRawMaterial { Id = 257, ProductId = 31, RawMaterialId = 4, QuantityRequired = 0.0031f, MapType= "Mix", ShowInReport = TRUE },</v>
      </c>
    </row>
    <row r="259" spans="1:11" x14ac:dyDescent="0.25">
      <c r="A259" s="1">
        <v>258</v>
      </c>
      <c r="B259" s="1">
        <f>VLOOKUP(C259,Products!A:B,2,FALSE)</f>
        <v>31</v>
      </c>
      <c r="C259" s="1" t="s">
        <v>79</v>
      </c>
      <c r="D259" s="1">
        <f>VLOOKUP(E259,Ingridients!A:B,2,FALSE)</f>
        <v>6</v>
      </c>
      <c r="E259" s="4" t="s">
        <v>5</v>
      </c>
      <c r="F259" s="1">
        <v>11.54</v>
      </c>
      <c r="G259" s="1" t="s">
        <v>52</v>
      </c>
      <c r="H259" s="1" t="b">
        <v>1</v>
      </c>
      <c r="I259" s="1"/>
      <c r="J259" s="1"/>
      <c r="K259" t="str">
        <f t="shared" ref="K259:K322" si="4">"new ProductRawMaterial { Id = "&amp;A259&amp;", ProductId = "&amp;B259&amp;", RawMaterialId = "&amp;D259&amp;", QuantityRequired = "&amp;F259&amp;"f, MapType= """&amp;G259&amp;""", ShowInReport = "&amp;H259&amp;" },"</f>
        <v>new ProductRawMaterial { Id = 258, ProductId = 31, RawMaterialId = 6, QuantityRequired = 11.54f, MapType= "Mix", ShowInReport = TRUE },</v>
      </c>
    </row>
    <row r="260" spans="1:11" x14ac:dyDescent="0.25">
      <c r="A260" s="1">
        <v>259</v>
      </c>
      <c r="B260" s="1">
        <f>VLOOKUP(C260,Products!A:B,2,FALSE)</f>
        <v>31</v>
      </c>
      <c r="C260" s="1" t="s">
        <v>79</v>
      </c>
      <c r="D260" s="1">
        <f>VLOOKUP(E260,Ingridients!A:B,2,FALSE)</f>
        <v>40</v>
      </c>
      <c r="E260" s="4" t="s">
        <v>75</v>
      </c>
      <c r="F260" s="1">
        <v>3.0999999999999999E-3</v>
      </c>
      <c r="G260" s="1" t="s">
        <v>52</v>
      </c>
      <c r="H260" s="1" t="b">
        <v>1</v>
      </c>
      <c r="I260" s="1"/>
      <c r="J260" s="1"/>
      <c r="K260" t="str">
        <f t="shared" si="4"/>
        <v>new ProductRawMaterial { Id = 259, ProductId = 31, RawMaterialId = 40, QuantityRequired = 0.0031f, MapType= "Mix", ShowInReport = TRUE },</v>
      </c>
    </row>
    <row r="261" spans="1:11" x14ac:dyDescent="0.25">
      <c r="A261" s="1">
        <v>260</v>
      </c>
      <c r="B261" s="1">
        <f>VLOOKUP(C261,Products!A:B,2,FALSE)</f>
        <v>31</v>
      </c>
      <c r="C261" s="1" t="s">
        <v>79</v>
      </c>
      <c r="D261" s="1">
        <f>VLOOKUP(E261,Ingridients!A:B,2,FALSE)</f>
        <v>14</v>
      </c>
      <c r="E261" s="4" t="s">
        <v>76</v>
      </c>
      <c r="F261" s="1">
        <v>3.8E-3</v>
      </c>
      <c r="G261" s="1" t="s">
        <v>52</v>
      </c>
      <c r="H261" s="1" t="b">
        <v>1</v>
      </c>
      <c r="I261" s="1"/>
      <c r="J261" s="1"/>
      <c r="K261" t="str">
        <f t="shared" si="4"/>
        <v>new ProductRawMaterial { Id = 260, ProductId = 31, RawMaterialId = 14, QuantityRequired = 0.0038f, MapType= "Mix", ShowInReport = TRUE },</v>
      </c>
    </row>
    <row r="262" spans="1:11" x14ac:dyDescent="0.25">
      <c r="A262" s="1">
        <v>261</v>
      </c>
      <c r="B262" s="1">
        <f>VLOOKUP(C262,Products!A:B,2,FALSE)</f>
        <v>31</v>
      </c>
      <c r="C262" s="1" t="s">
        <v>79</v>
      </c>
      <c r="D262" s="1">
        <f>VLOOKUP(E262,Ingridients!A:B,2,FALSE)</f>
        <v>5</v>
      </c>
      <c r="E262" s="4" t="s">
        <v>169</v>
      </c>
      <c r="F262" s="1">
        <v>3.0999999999999999E-3</v>
      </c>
      <c r="G262" s="1" t="s">
        <v>52</v>
      </c>
      <c r="H262" s="1" t="b">
        <v>1</v>
      </c>
      <c r="I262" s="1"/>
      <c r="J262" s="1"/>
      <c r="K262" t="str">
        <f t="shared" si="4"/>
        <v>new ProductRawMaterial { Id = 261, ProductId = 31, RawMaterialId = 5, QuantityRequired = 0.0031f, MapType= "Mix", ShowInReport = TRUE },</v>
      </c>
    </row>
    <row r="263" spans="1:11" x14ac:dyDescent="0.25">
      <c r="A263" s="1">
        <v>262</v>
      </c>
      <c r="B263" s="1">
        <f>VLOOKUP(C263,Products!A:B,2,FALSE)</f>
        <v>33</v>
      </c>
      <c r="C263" s="1" t="s">
        <v>80</v>
      </c>
      <c r="D263" s="1">
        <f>VLOOKUP(E263,Ingridients!A:B,2,FALSE)</f>
        <v>1</v>
      </c>
      <c r="E263" s="4" t="s">
        <v>6</v>
      </c>
      <c r="F263" s="1">
        <v>0.38500000000000001</v>
      </c>
      <c r="G263" s="1" t="s">
        <v>52</v>
      </c>
      <c r="H263" s="1" t="b">
        <v>1</v>
      </c>
      <c r="I263" s="1"/>
      <c r="J263" s="1"/>
      <c r="K263" t="str">
        <f t="shared" si="4"/>
        <v>new ProductRawMaterial { Id = 262, ProductId = 33, RawMaterialId = 1, QuantityRequired = 0.385f, MapType= "Mix", ShowInReport = TRUE },</v>
      </c>
    </row>
    <row r="264" spans="1:11" x14ac:dyDescent="0.25">
      <c r="A264" s="1">
        <v>263</v>
      </c>
      <c r="B264" s="1">
        <f>VLOOKUP(C264,Products!A:B,2,FALSE)</f>
        <v>33</v>
      </c>
      <c r="C264" s="1" t="s">
        <v>80</v>
      </c>
      <c r="D264" s="1">
        <f>VLOOKUP(E264,Ingridients!A:B,2,FALSE)</f>
        <v>2</v>
      </c>
      <c r="E264" s="3" t="s">
        <v>9</v>
      </c>
      <c r="F264" s="1">
        <v>0.50800000000000001</v>
      </c>
      <c r="G264" s="1" t="s">
        <v>52</v>
      </c>
      <c r="H264" s="1" t="b">
        <v>1</v>
      </c>
      <c r="I264" s="1"/>
      <c r="J264" s="1"/>
      <c r="K264" t="str">
        <f t="shared" si="4"/>
        <v>new ProductRawMaterial { Id = 263, ProductId = 33, RawMaterialId = 2, QuantityRequired = 0.508f, MapType= "Mix", ShowInReport = TRUE },</v>
      </c>
    </row>
    <row r="265" spans="1:11" x14ac:dyDescent="0.25">
      <c r="A265" s="1">
        <v>264</v>
      </c>
      <c r="B265" s="1">
        <f>VLOOKUP(C265,Products!A:B,2,FALSE)</f>
        <v>33</v>
      </c>
      <c r="C265" s="1" t="s">
        <v>80</v>
      </c>
      <c r="D265" s="1">
        <f>VLOOKUP(E265,Ingridients!A:B,2,FALSE)</f>
        <v>26</v>
      </c>
      <c r="E265" s="4" t="s">
        <v>218</v>
      </c>
      <c r="F265" s="1">
        <v>0.31900000000000001</v>
      </c>
      <c r="G265" s="1" t="s">
        <v>52</v>
      </c>
      <c r="H265" s="1" t="b">
        <v>1</v>
      </c>
      <c r="I265" s="1"/>
      <c r="J265" s="1"/>
      <c r="K265" t="str">
        <f t="shared" si="4"/>
        <v>new ProductRawMaterial { Id = 264, ProductId = 33, RawMaterialId = 26, QuantityRequired = 0.319f, MapType= "Mix", ShowInReport = TRUE },</v>
      </c>
    </row>
    <row r="266" spans="1:11" x14ac:dyDescent="0.25">
      <c r="A266" s="1">
        <v>265</v>
      </c>
      <c r="B266" s="1">
        <f>VLOOKUP(C266,Products!A:B,2,FALSE)</f>
        <v>33</v>
      </c>
      <c r="C266" s="1" t="s">
        <v>80</v>
      </c>
      <c r="D266" s="1">
        <f>VLOOKUP(E266,Ingridients!A:B,2,FALSE)</f>
        <v>12</v>
      </c>
      <c r="E266" s="4" t="s">
        <v>65</v>
      </c>
      <c r="F266" s="1">
        <v>6.54E-2</v>
      </c>
      <c r="G266" s="1" t="s">
        <v>52</v>
      </c>
      <c r="H266" s="1" t="b">
        <v>1</v>
      </c>
      <c r="I266" s="1"/>
      <c r="J266" s="1"/>
      <c r="K266" t="str">
        <f t="shared" si="4"/>
        <v>new ProductRawMaterial { Id = 265, ProductId = 33, RawMaterialId = 12, QuantityRequired = 0.0654f, MapType= "Mix", ShowInReport = TRUE },</v>
      </c>
    </row>
    <row r="267" spans="1:11" x14ac:dyDescent="0.25">
      <c r="A267" s="1">
        <v>266</v>
      </c>
      <c r="B267" s="1">
        <f>VLOOKUP(C267,Products!A:B,2,FALSE)</f>
        <v>33</v>
      </c>
      <c r="C267" s="1" t="s">
        <v>80</v>
      </c>
      <c r="D267" s="1">
        <f>VLOOKUP(E267,Ingridients!A:B,2,FALSE)</f>
        <v>7</v>
      </c>
      <c r="E267" s="4" t="s">
        <v>14</v>
      </c>
      <c r="F267" s="1">
        <v>0.308</v>
      </c>
      <c r="G267" s="1" t="s">
        <v>52</v>
      </c>
      <c r="H267" s="1" t="b">
        <v>1</v>
      </c>
      <c r="I267" s="1"/>
      <c r="J267" s="1"/>
      <c r="K267" t="str">
        <f t="shared" si="4"/>
        <v>new ProductRawMaterial { Id = 266, ProductId = 33, RawMaterialId = 7, QuantityRequired = 0.308f, MapType= "Mix", ShowInReport = TRUE },</v>
      </c>
    </row>
    <row r="268" spans="1:11" x14ac:dyDescent="0.25">
      <c r="A268" s="1">
        <v>267</v>
      </c>
      <c r="B268" s="1">
        <f>VLOOKUP(C268,Products!A:B,2,FALSE)</f>
        <v>33</v>
      </c>
      <c r="C268" s="1" t="s">
        <v>80</v>
      </c>
      <c r="D268" s="1">
        <f>VLOOKUP(E268,Ingridients!A:B,2,FALSE)</f>
        <v>9</v>
      </c>
      <c r="E268" s="4" t="s">
        <v>16</v>
      </c>
      <c r="F268" s="1">
        <v>0.308</v>
      </c>
      <c r="G268" s="1" t="s">
        <v>52</v>
      </c>
      <c r="H268" s="1" t="b">
        <v>1</v>
      </c>
      <c r="I268" s="1"/>
      <c r="J268" s="1"/>
      <c r="K268" t="str">
        <f t="shared" si="4"/>
        <v>new ProductRawMaterial { Id = 267, ProductId = 33, RawMaterialId = 9, QuantityRequired = 0.308f, MapType= "Mix", ShowInReport = TRUE },</v>
      </c>
    </row>
    <row r="269" spans="1:11" x14ac:dyDescent="0.25">
      <c r="A269" s="1">
        <v>268</v>
      </c>
      <c r="B269" s="1">
        <f>VLOOKUP(C269,Products!A:B,2,FALSE)</f>
        <v>33</v>
      </c>
      <c r="C269" s="1" t="s">
        <v>80</v>
      </c>
      <c r="D269" s="1">
        <f>VLOOKUP(E269,Ingridients!A:B,2,FALSE)</f>
        <v>5</v>
      </c>
      <c r="E269" s="4" t="s">
        <v>169</v>
      </c>
      <c r="F269" s="1">
        <v>3.0999999999999999E-3</v>
      </c>
      <c r="G269" s="1" t="s">
        <v>52</v>
      </c>
      <c r="H269" s="1" t="b">
        <v>1</v>
      </c>
      <c r="I269" s="1"/>
      <c r="J269" s="1"/>
      <c r="K269" t="str">
        <f t="shared" si="4"/>
        <v>new ProductRawMaterial { Id = 268, ProductId = 33, RawMaterialId = 5, QuantityRequired = 0.0031f, MapType= "Mix", ShowInReport = TRUE },</v>
      </c>
    </row>
    <row r="270" spans="1:11" x14ac:dyDescent="0.25">
      <c r="A270" s="1">
        <v>269</v>
      </c>
      <c r="B270" s="1">
        <f>VLOOKUP(C270,Products!A:B,2,FALSE)</f>
        <v>33</v>
      </c>
      <c r="C270" s="1" t="s">
        <v>80</v>
      </c>
      <c r="D270" s="1">
        <f>VLOOKUP(E270,Ingridients!A:B,2,FALSE)</f>
        <v>4</v>
      </c>
      <c r="E270" s="4" t="s">
        <v>12</v>
      </c>
      <c r="F270" s="1">
        <v>3.0999999999999999E-3</v>
      </c>
      <c r="G270" s="1" t="s">
        <v>52</v>
      </c>
      <c r="H270" s="1" t="b">
        <v>1</v>
      </c>
      <c r="I270" s="1"/>
      <c r="J270" s="1"/>
      <c r="K270" t="str">
        <f t="shared" si="4"/>
        <v>new ProductRawMaterial { Id = 269, ProductId = 33, RawMaterialId = 4, QuantityRequired = 0.0031f, MapType= "Mix", ShowInReport = TRUE },</v>
      </c>
    </row>
    <row r="271" spans="1:11" x14ac:dyDescent="0.25">
      <c r="A271" s="1">
        <v>270</v>
      </c>
      <c r="B271" s="1">
        <f>VLOOKUP(C271,Products!A:B,2,FALSE)</f>
        <v>33</v>
      </c>
      <c r="C271" s="1" t="s">
        <v>80</v>
      </c>
      <c r="D271" s="1">
        <f>VLOOKUP(E271,Ingridients!A:B,2,FALSE)</f>
        <v>6</v>
      </c>
      <c r="E271" s="4" t="s">
        <v>5</v>
      </c>
      <c r="F271" s="1">
        <v>11.54</v>
      </c>
      <c r="G271" s="1" t="s">
        <v>52</v>
      </c>
      <c r="H271" s="1" t="b">
        <v>1</v>
      </c>
      <c r="I271" s="1"/>
      <c r="J271" s="1"/>
      <c r="K271" t="str">
        <f t="shared" si="4"/>
        <v>new ProductRawMaterial { Id = 270, ProductId = 33, RawMaterialId = 6, QuantityRequired = 11.54f, MapType= "Mix", ShowInReport = TRUE },</v>
      </c>
    </row>
    <row r="272" spans="1:11" x14ac:dyDescent="0.25">
      <c r="A272" s="1">
        <v>271</v>
      </c>
      <c r="B272" s="1">
        <f>VLOOKUP(C272,Products!A:B,2,FALSE)</f>
        <v>33</v>
      </c>
      <c r="C272" s="1" t="s">
        <v>80</v>
      </c>
      <c r="D272" s="1">
        <f>VLOOKUP(E272,Ingridients!A:B,2,FALSE)</f>
        <v>40</v>
      </c>
      <c r="E272" s="4" t="s">
        <v>75</v>
      </c>
      <c r="F272" s="1">
        <v>3.0999999999999999E-3</v>
      </c>
      <c r="G272" s="1" t="s">
        <v>52</v>
      </c>
      <c r="H272" s="1" t="b">
        <v>1</v>
      </c>
      <c r="I272" s="1"/>
      <c r="J272" s="1"/>
      <c r="K272" t="str">
        <f t="shared" si="4"/>
        <v>new ProductRawMaterial { Id = 271, ProductId = 33, RawMaterialId = 40, QuantityRequired = 0.0031f, MapType= "Mix", ShowInReport = TRUE },</v>
      </c>
    </row>
    <row r="273" spans="1:11" x14ac:dyDescent="0.25">
      <c r="A273" s="1">
        <v>272</v>
      </c>
      <c r="B273" s="1">
        <f>VLOOKUP(C273,Products!A:B,2,FALSE)</f>
        <v>33</v>
      </c>
      <c r="C273" s="1" t="s">
        <v>80</v>
      </c>
      <c r="D273" s="1">
        <f>VLOOKUP(E273,Ingridients!A:B,2,FALSE)</f>
        <v>14</v>
      </c>
      <c r="E273" s="4" t="s">
        <v>76</v>
      </c>
      <c r="F273" s="1">
        <v>3.8E-3</v>
      </c>
      <c r="G273" s="1" t="s">
        <v>52</v>
      </c>
      <c r="H273" s="1" t="b">
        <v>1</v>
      </c>
      <c r="I273" s="1"/>
      <c r="J273" s="1"/>
      <c r="K273" t="str">
        <f t="shared" si="4"/>
        <v>new ProductRawMaterial { Id = 272, ProductId = 33, RawMaterialId = 14, QuantityRequired = 0.0038f, MapType= "Mix", ShowInReport = TRUE },</v>
      </c>
    </row>
    <row r="274" spans="1:11" x14ac:dyDescent="0.25">
      <c r="A274" s="1">
        <v>273</v>
      </c>
      <c r="B274" s="1">
        <f>VLOOKUP(C274,Products!A:B,2,FALSE)</f>
        <v>33</v>
      </c>
      <c r="C274" s="1" t="s">
        <v>80</v>
      </c>
      <c r="D274" s="1">
        <f>VLOOKUP(E274,Ingridients!A:B,2,FALSE)</f>
        <v>5</v>
      </c>
      <c r="E274" s="4" t="s">
        <v>169</v>
      </c>
      <c r="F274" s="1">
        <v>3.0999999999999999E-3</v>
      </c>
      <c r="G274" s="1" t="s">
        <v>52</v>
      </c>
      <c r="H274" s="1" t="b">
        <v>1</v>
      </c>
      <c r="I274" s="1"/>
      <c r="J274" s="1"/>
      <c r="K274" t="str">
        <f t="shared" si="4"/>
        <v>new ProductRawMaterial { Id = 273, ProductId = 33, RawMaterialId = 5, QuantityRequired = 0.0031f, MapType= "Mix", ShowInReport = TRUE },</v>
      </c>
    </row>
    <row r="275" spans="1:11" x14ac:dyDescent="0.25">
      <c r="A275" s="1">
        <v>274</v>
      </c>
      <c r="B275" s="1">
        <f>VLOOKUP(C275,Products!A:B,2,FALSE)</f>
        <v>33</v>
      </c>
      <c r="C275" s="1" t="s">
        <v>80</v>
      </c>
      <c r="D275" s="1">
        <f>VLOOKUP(E275,Ingridients!A:B,2,FALSE)</f>
        <v>52</v>
      </c>
      <c r="E275" s="4" t="s">
        <v>13</v>
      </c>
      <c r="F275" s="1">
        <v>0.3</v>
      </c>
      <c r="G275" s="1" t="s">
        <v>52</v>
      </c>
      <c r="H275" s="1" t="b">
        <v>1</v>
      </c>
      <c r="I275" s="1"/>
      <c r="J275" s="1"/>
      <c r="K275" t="str">
        <f t="shared" si="4"/>
        <v>new ProductRawMaterial { Id = 274, ProductId = 33, RawMaterialId = 52, QuantityRequired = 0.3f, MapType= "Mix", ShowInReport = TRUE },</v>
      </c>
    </row>
    <row r="276" spans="1:11" x14ac:dyDescent="0.25">
      <c r="A276" s="1">
        <v>275</v>
      </c>
      <c r="B276" s="1">
        <f>VLOOKUP(C276,Products!A:B,2,FALSE)</f>
        <v>32</v>
      </c>
      <c r="C276" s="1" t="s">
        <v>82</v>
      </c>
      <c r="D276" s="1">
        <f>VLOOKUP(E276,Ingridients!A:B,2,FALSE)</f>
        <v>1</v>
      </c>
      <c r="E276" s="4" t="s">
        <v>6</v>
      </c>
      <c r="F276" s="1">
        <v>0.38500000000000001</v>
      </c>
      <c r="G276" s="1" t="s">
        <v>52</v>
      </c>
      <c r="H276" s="1" t="b">
        <v>1</v>
      </c>
      <c r="I276" s="1"/>
      <c r="J276" s="1"/>
      <c r="K276" t="str">
        <f t="shared" si="4"/>
        <v>new ProductRawMaterial { Id = 275, ProductId = 32, RawMaterialId = 1, QuantityRequired = 0.385f, MapType= "Mix", ShowInReport = TRUE },</v>
      </c>
    </row>
    <row r="277" spans="1:11" x14ac:dyDescent="0.25">
      <c r="A277" s="1">
        <v>276</v>
      </c>
      <c r="B277" s="1">
        <f>VLOOKUP(C277,Products!A:B,2,FALSE)</f>
        <v>32</v>
      </c>
      <c r="C277" s="1" t="s">
        <v>82</v>
      </c>
      <c r="D277" s="1">
        <f>VLOOKUP(E277,Ingridients!A:B,2,FALSE)</f>
        <v>2</v>
      </c>
      <c r="E277" s="3" t="s">
        <v>9</v>
      </c>
      <c r="F277" s="1">
        <v>0.50800000000000001</v>
      </c>
      <c r="G277" s="1" t="s">
        <v>52</v>
      </c>
      <c r="H277" s="1" t="b">
        <v>1</v>
      </c>
      <c r="I277" s="1"/>
      <c r="J277" s="1"/>
      <c r="K277" t="str">
        <f t="shared" si="4"/>
        <v>new ProductRawMaterial { Id = 276, ProductId = 32, RawMaterialId = 2, QuantityRequired = 0.508f, MapType= "Mix", ShowInReport = TRUE },</v>
      </c>
    </row>
    <row r="278" spans="1:11" x14ac:dyDescent="0.25">
      <c r="A278" s="1">
        <v>277</v>
      </c>
      <c r="B278" s="1">
        <f>VLOOKUP(C278,Products!A:B,2,FALSE)</f>
        <v>32</v>
      </c>
      <c r="C278" s="1" t="s">
        <v>82</v>
      </c>
      <c r="D278" s="1">
        <f>VLOOKUP(E278,Ingridients!A:B,2,FALSE)</f>
        <v>26</v>
      </c>
      <c r="E278" s="4" t="s">
        <v>218</v>
      </c>
      <c r="F278" s="1">
        <v>0.31900000000000001</v>
      </c>
      <c r="G278" s="1" t="s">
        <v>52</v>
      </c>
      <c r="H278" s="1" t="b">
        <v>1</v>
      </c>
      <c r="I278" s="1"/>
      <c r="J278" s="1"/>
      <c r="K278" t="str">
        <f t="shared" si="4"/>
        <v>new ProductRawMaterial { Id = 277, ProductId = 32, RawMaterialId = 26, QuantityRequired = 0.319f, MapType= "Mix", ShowInReport = TRUE },</v>
      </c>
    </row>
    <row r="279" spans="1:11" x14ac:dyDescent="0.25">
      <c r="A279" s="1">
        <v>278</v>
      </c>
      <c r="B279" s="1">
        <f>VLOOKUP(C279,Products!A:B,2,FALSE)</f>
        <v>32</v>
      </c>
      <c r="C279" s="1" t="s">
        <v>82</v>
      </c>
      <c r="D279" s="1">
        <f>VLOOKUP(E279,Ingridients!A:B,2,FALSE)</f>
        <v>12</v>
      </c>
      <c r="E279" s="4" t="s">
        <v>65</v>
      </c>
      <c r="F279" s="1">
        <v>6.54E-2</v>
      </c>
      <c r="G279" s="1" t="s">
        <v>52</v>
      </c>
      <c r="H279" s="1" t="b">
        <v>1</v>
      </c>
      <c r="I279" s="1"/>
      <c r="J279" s="1"/>
      <c r="K279" t="str">
        <f t="shared" si="4"/>
        <v>new ProductRawMaterial { Id = 278, ProductId = 32, RawMaterialId = 12, QuantityRequired = 0.0654f, MapType= "Mix", ShowInReport = TRUE },</v>
      </c>
    </row>
    <row r="280" spans="1:11" x14ac:dyDescent="0.25">
      <c r="A280" s="1">
        <v>279</v>
      </c>
      <c r="B280" s="1">
        <f>VLOOKUP(C280,Products!A:B,2,FALSE)</f>
        <v>32</v>
      </c>
      <c r="C280" s="1" t="s">
        <v>82</v>
      </c>
      <c r="D280" s="1">
        <f>VLOOKUP(E280,Ingridients!A:B,2,FALSE)</f>
        <v>7</v>
      </c>
      <c r="E280" s="4" t="s">
        <v>14</v>
      </c>
      <c r="F280" s="1">
        <v>0.308</v>
      </c>
      <c r="G280" s="1" t="s">
        <v>52</v>
      </c>
      <c r="H280" s="1" t="b">
        <v>1</v>
      </c>
      <c r="I280" s="1"/>
      <c r="J280" s="1"/>
      <c r="K280" t="str">
        <f t="shared" si="4"/>
        <v>new ProductRawMaterial { Id = 279, ProductId = 32, RawMaterialId = 7, QuantityRequired = 0.308f, MapType= "Mix", ShowInReport = TRUE },</v>
      </c>
    </row>
    <row r="281" spans="1:11" x14ac:dyDescent="0.25">
      <c r="A281" s="1">
        <v>280</v>
      </c>
      <c r="B281" s="1">
        <f>VLOOKUP(C281,Products!A:B,2,FALSE)</f>
        <v>32</v>
      </c>
      <c r="C281" s="1" t="s">
        <v>82</v>
      </c>
      <c r="D281" s="1">
        <f>VLOOKUP(E281,Ingridients!A:B,2,FALSE)</f>
        <v>9</v>
      </c>
      <c r="E281" s="4" t="s">
        <v>16</v>
      </c>
      <c r="F281" s="1">
        <v>0.308</v>
      </c>
      <c r="G281" s="1" t="s">
        <v>52</v>
      </c>
      <c r="H281" s="1" t="b">
        <v>1</v>
      </c>
      <c r="I281" s="1"/>
      <c r="J281" s="1"/>
      <c r="K281" t="str">
        <f t="shared" si="4"/>
        <v>new ProductRawMaterial { Id = 280, ProductId = 32, RawMaterialId = 9, QuantityRequired = 0.308f, MapType= "Mix", ShowInReport = TRUE },</v>
      </c>
    </row>
    <row r="282" spans="1:11" x14ac:dyDescent="0.25">
      <c r="A282" s="1">
        <v>281</v>
      </c>
      <c r="B282" s="1">
        <f>VLOOKUP(C282,Products!A:B,2,FALSE)</f>
        <v>32</v>
      </c>
      <c r="C282" s="1" t="s">
        <v>82</v>
      </c>
      <c r="D282" s="1">
        <f>VLOOKUP(E282,Ingridients!A:B,2,FALSE)</f>
        <v>5</v>
      </c>
      <c r="E282" s="4" t="s">
        <v>169</v>
      </c>
      <c r="F282" s="1">
        <v>3.0999999999999999E-3</v>
      </c>
      <c r="G282" s="1" t="s">
        <v>52</v>
      </c>
      <c r="H282" s="1" t="b">
        <v>1</v>
      </c>
      <c r="I282" s="1"/>
      <c r="J282" s="1"/>
      <c r="K282" t="str">
        <f t="shared" si="4"/>
        <v>new ProductRawMaterial { Id = 281, ProductId = 32, RawMaterialId = 5, QuantityRequired = 0.0031f, MapType= "Mix", ShowInReport = TRUE },</v>
      </c>
    </row>
    <row r="283" spans="1:11" x14ac:dyDescent="0.25">
      <c r="A283" s="1">
        <v>282</v>
      </c>
      <c r="B283" s="1">
        <f>VLOOKUP(C283,Products!A:B,2,FALSE)</f>
        <v>32</v>
      </c>
      <c r="C283" s="1" t="s">
        <v>82</v>
      </c>
      <c r="D283" s="1">
        <f>VLOOKUP(E283,Ingridients!A:B,2,FALSE)</f>
        <v>4</v>
      </c>
      <c r="E283" s="4" t="s">
        <v>12</v>
      </c>
      <c r="F283" s="1">
        <v>3.0999999999999999E-3</v>
      </c>
      <c r="G283" s="1" t="s">
        <v>52</v>
      </c>
      <c r="H283" s="1" t="b">
        <v>1</v>
      </c>
      <c r="I283" s="1"/>
      <c r="J283" s="1"/>
      <c r="K283" t="str">
        <f t="shared" si="4"/>
        <v>new ProductRawMaterial { Id = 282, ProductId = 32, RawMaterialId = 4, QuantityRequired = 0.0031f, MapType= "Mix", ShowInReport = TRUE },</v>
      </c>
    </row>
    <row r="284" spans="1:11" x14ac:dyDescent="0.25">
      <c r="A284" s="1">
        <v>283</v>
      </c>
      <c r="B284" s="1">
        <f>VLOOKUP(C284,Products!A:B,2,FALSE)</f>
        <v>32</v>
      </c>
      <c r="C284" s="1" t="s">
        <v>82</v>
      </c>
      <c r="D284" s="1">
        <f>VLOOKUP(E284,Ingridients!A:B,2,FALSE)</f>
        <v>6</v>
      </c>
      <c r="E284" s="4" t="s">
        <v>5</v>
      </c>
      <c r="F284" s="1">
        <v>11.54</v>
      </c>
      <c r="G284" s="1" t="s">
        <v>52</v>
      </c>
      <c r="H284" s="1" t="b">
        <v>1</v>
      </c>
      <c r="I284" s="1"/>
      <c r="J284" s="1"/>
      <c r="K284" t="str">
        <f t="shared" si="4"/>
        <v>new ProductRawMaterial { Id = 283, ProductId = 32, RawMaterialId = 6, QuantityRequired = 11.54f, MapType= "Mix", ShowInReport = TRUE },</v>
      </c>
    </row>
    <row r="285" spans="1:11" x14ac:dyDescent="0.25">
      <c r="A285" s="1">
        <v>284</v>
      </c>
      <c r="B285" s="1">
        <f>VLOOKUP(C285,Products!A:B,2,FALSE)</f>
        <v>32</v>
      </c>
      <c r="C285" s="1" t="s">
        <v>82</v>
      </c>
      <c r="D285" s="1">
        <f>VLOOKUP(E285,Ingridients!A:B,2,FALSE)</f>
        <v>40</v>
      </c>
      <c r="E285" s="4" t="s">
        <v>75</v>
      </c>
      <c r="F285" s="1">
        <v>3.0999999999999999E-3</v>
      </c>
      <c r="G285" s="1" t="s">
        <v>52</v>
      </c>
      <c r="H285" s="1" t="b">
        <v>1</v>
      </c>
      <c r="I285" s="1"/>
      <c r="J285" s="1"/>
      <c r="K285" t="str">
        <f t="shared" si="4"/>
        <v>new ProductRawMaterial { Id = 284, ProductId = 32, RawMaterialId = 40, QuantityRequired = 0.0031f, MapType= "Mix", ShowInReport = TRUE },</v>
      </c>
    </row>
    <row r="286" spans="1:11" x14ac:dyDescent="0.25">
      <c r="A286" s="1">
        <v>285</v>
      </c>
      <c r="B286" s="1">
        <f>VLOOKUP(C286,Products!A:B,2,FALSE)</f>
        <v>32</v>
      </c>
      <c r="C286" s="1" t="s">
        <v>82</v>
      </c>
      <c r="D286" s="1">
        <f>VLOOKUP(E286,Ingridients!A:B,2,FALSE)</f>
        <v>14</v>
      </c>
      <c r="E286" s="4" t="s">
        <v>76</v>
      </c>
      <c r="F286" s="1">
        <v>3.8E-3</v>
      </c>
      <c r="G286" s="1" t="s">
        <v>52</v>
      </c>
      <c r="H286" s="1" t="b">
        <v>1</v>
      </c>
      <c r="I286" s="1"/>
      <c r="J286" s="1"/>
      <c r="K286" t="str">
        <f t="shared" si="4"/>
        <v>new ProductRawMaterial { Id = 285, ProductId = 32, RawMaterialId = 14, QuantityRequired = 0.0038f, MapType= "Mix", ShowInReport = TRUE },</v>
      </c>
    </row>
    <row r="287" spans="1:11" x14ac:dyDescent="0.25">
      <c r="A287" s="1">
        <v>286</v>
      </c>
      <c r="B287" s="1">
        <f>VLOOKUP(C287,Products!A:B,2,FALSE)</f>
        <v>32</v>
      </c>
      <c r="C287" s="1" t="s">
        <v>82</v>
      </c>
      <c r="D287" s="1">
        <f>VLOOKUP(E287,Ingridients!A:B,2,FALSE)</f>
        <v>5</v>
      </c>
      <c r="E287" s="4" t="s">
        <v>169</v>
      </c>
      <c r="F287" s="1">
        <v>3.0999999999999999E-3</v>
      </c>
      <c r="G287" s="1" t="s">
        <v>52</v>
      </c>
      <c r="H287" s="1" t="b">
        <v>1</v>
      </c>
      <c r="I287" s="1"/>
      <c r="J287" s="1"/>
      <c r="K287" t="str">
        <f t="shared" si="4"/>
        <v>new ProductRawMaterial { Id = 286, ProductId = 32, RawMaterialId = 5, QuantityRequired = 0.0031f, MapType= "Mix", ShowInReport = TRUE },</v>
      </c>
    </row>
    <row r="288" spans="1:11" x14ac:dyDescent="0.25">
      <c r="A288" s="1">
        <v>287</v>
      </c>
      <c r="B288" s="1">
        <f>VLOOKUP(C288,Products!A:B,2,FALSE)</f>
        <v>32</v>
      </c>
      <c r="C288" s="1" t="s">
        <v>82</v>
      </c>
      <c r="D288" s="1">
        <f>VLOOKUP(E288,Ingridients!A:B,2,FALSE)</f>
        <v>81</v>
      </c>
      <c r="E288" s="4" t="s">
        <v>81</v>
      </c>
      <c r="F288" s="1">
        <v>0.3</v>
      </c>
      <c r="G288" s="1" t="s">
        <v>52</v>
      </c>
      <c r="H288" s="1" t="b">
        <v>1</v>
      </c>
      <c r="I288" s="1"/>
      <c r="J288" s="1"/>
      <c r="K288" t="str">
        <f t="shared" si="4"/>
        <v>new ProductRawMaterial { Id = 287, ProductId = 32, RawMaterialId = 81, QuantityRequired = 0.3f, MapType= "Mix", ShowInReport = TRUE },</v>
      </c>
    </row>
    <row r="289" spans="1:11" x14ac:dyDescent="0.25">
      <c r="A289" s="1">
        <v>288</v>
      </c>
      <c r="B289" s="1">
        <f>VLOOKUP(C289,Products!A:B,2,FALSE)</f>
        <v>73</v>
      </c>
      <c r="C289" s="1" t="s">
        <v>83</v>
      </c>
      <c r="D289" s="1">
        <f>VLOOKUP(E289,Ingridients!A:B,2,FALSE)</f>
        <v>1</v>
      </c>
      <c r="E289" s="4" t="s">
        <v>6</v>
      </c>
      <c r="F289" s="1">
        <v>0.38500000000000001</v>
      </c>
      <c r="G289" s="1" t="s">
        <v>52</v>
      </c>
      <c r="H289" s="1" t="b">
        <v>1</v>
      </c>
      <c r="I289" s="1"/>
      <c r="J289" s="1"/>
      <c r="K289" t="str">
        <f t="shared" si="4"/>
        <v>new ProductRawMaterial { Id = 288, ProductId = 73, RawMaterialId = 1, QuantityRequired = 0.385f, MapType= "Mix", ShowInReport = TRUE },</v>
      </c>
    </row>
    <row r="290" spans="1:11" x14ac:dyDescent="0.25">
      <c r="A290" s="1">
        <v>289</v>
      </c>
      <c r="B290" s="1">
        <f>VLOOKUP(C290,Products!A:B,2,FALSE)</f>
        <v>73</v>
      </c>
      <c r="C290" s="1" t="s">
        <v>83</v>
      </c>
      <c r="D290" s="1">
        <f>VLOOKUP(E290,Ingridients!A:B,2,FALSE)</f>
        <v>2</v>
      </c>
      <c r="E290" s="3" t="s">
        <v>9</v>
      </c>
      <c r="F290" s="1">
        <v>0.50800000000000001</v>
      </c>
      <c r="G290" s="1" t="s">
        <v>52</v>
      </c>
      <c r="H290" s="1" t="b">
        <v>1</v>
      </c>
      <c r="I290" s="1"/>
      <c r="J290" s="1"/>
      <c r="K290" t="str">
        <f t="shared" si="4"/>
        <v>new ProductRawMaterial { Id = 289, ProductId = 73, RawMaterialId = 2, QuantityRequired = 0.508f, MapType= "Mix", ShowInReport = TRUE },</v>
      </c>
    </row>
    <row r="291" spans="1:11" x14ac:dyDescent="0.25">
      <c r="A291" s="1">
        <v>290</v>
      </c>
      <c r="B291" s="1">
        <f>VLOOKUP(C291,Products!A:B,2,FALSE)</f>
        <v>73</v>
      </c>
      <c r="C291" s="1" t="s">
        <v>83</v>
      </c>
      <c r="D291" s="1">
        <f>VLOOKUP(E291,Ingridients!A:B,2,FALSE)</f>
        <v>26</v>
      </c>
      <c r="E291" s="4" t="s">
        <v>218</v>
      </c>
      <c r="F291" s="1">
        <v>0.31900000000000001</v>
      </c>
      <c r="G291" s="1" t="s">
        <v>52</v>
      </c>
      <c r="H291" s="1" t="b">
        <v>1</v>
      </c>
      <c r="I291" s="1"/>
      <c r="J291" s="1"/>
      <c r="K291" t="str">
        <f t="shared" si="4"/>
        <v>new ProductRawMaterial { Id = 290, ProductId = 73, RawMaterialId = 26, QuantityRequired = 0.319f, MapType= "Mix", ShowInReport = TRUE },</v>
      </c>
    </row>
    <row r="292" spans="1:11" x14ac:dyDescent="0.25">
      <c r="A292" s="1">
        <v>291</v>
      </c>
      <c r="B292" s="1">
        <f>VLOOKUP(C292,Products!A:B,2,FALSE)</f>
        <v>73</v>
      </c>
      <c r="C292" s="1" t="s">
        <v>83</v>
      </c>
      <c r="D292" s="1">
        <f>VLOOKUP(E292,Ingridients!A:B,2,FALSE)</f>
        <v>12</v>
      </c>
      <c r="E292" s="4" t="s">
        <v>65</v>
      </c>
      <c r="F292" s="1">
        <v>6.54E-2</v>
      </c>
      <c r="G292" s="1" t="s">
        <v>52</v>
      </c>
      <c r="H292" s="1" t="b">
        <v>1</v>
      </c>
      <c r="I292" s="1"/>
      <c r="J292" s="1"/>
      <c r="K292" t="str">
        <f t="shared" si="4"/>
        <v>new ProductRawMaterial { Id = 291, ProductId = 73, RawMaterialId = 12, QuantityRequired = 0.0654f, MapType= "Mix", ShowInReport = TRUE },</v>
      </c>
    </row>
    <row r="293" spans="1:11" x14ac:dyDescent="0.25">
      <c r="A293" s="1">
        <v>292</v>
      </c>
      <c r="B293" s="1">
        <f>VLOOKUP(C293,Products!A:B,2,FALSE)</f>
        <v>73</v>
      </c>
      <c r="C293" s="1" t="s">
        <v>83</v>
      </c>
      <c r="D293" s="1">
        <f>VLOOKUP(E293,Ingridients!A:B,2,FALSE)</f>
        <v>7</v>
      </c>
      <c r="E293" s="4" t="s">
        <v>14</v>
      </c>
      <c r="F293" s="1">
        <v>0.308</v>
      </c>
      <c r="G293" s="1" t="s">
        <v>52</v>
      </c>
      <c r="H293" s="1" t="b">
        <v>1</v>
      </c>
      <c r="I293" s="1"/>
      <c r="J293" s="1"/>
      <c r="K293" t="str">
        <f t="shared" si="4"/>
        <v>new ProductRawMaterial { Id = 292, ProductId = 73, RawMaterialId = 7, QuantityRequired = 0.308f, MapType= "Mix", ShowInReport = TRUE },</v>
      </c>
    </row>
    <row r="294" spans="1:11" x14ac:dyDescent="0.25">
      <c r="A294" s="1">
        <v>293</v>
      </c>
      <c r="B294" s="1">
        <f>VLOOKUP(C294,Products!A:B,2,FALSE)</f>
        <v>73</v>
      </c>
      <c r="C294" s="1" t="s">
        <v>83</v>
      </c>
      <c r="D294" s="1">
        <f>VLOOKUP(E294,Ingridients!A:B,2,FALSE)</f>
        <v>9</v>
      </c>
      <c r="E294" s="4" t="s">
        <v>16</v>
      </c>
      <c r="F294" s="1">
        <v>0.308</v>
      </c>
      <c r="G294" s="1" t="s">
        <v>52</v>
      </c>
      <c r="H294" s="1" t="b">
        <v>1</v>
      </c>
      <c r="I294" s="1"/>
      <c r="J294" s="1"/>
      <c r="K294" t="str">
        <f t="shared" si="4"/>
        <v>new ProductRawMaterial { Id = 293, ProductId = 73, RawMaterialId = 9, QuantityRequired = 0.308f, MapType= "Mix", ShowInReport = TRUE },</v>
      </c>
    </row>
    <row r="295" spans="1:11" x14ac:dyDescent="0.25">
      <c r="A295" s="1">
        <v>294</v>
      </c>
      <c r="B295" s="1">
        <f>VLOOKUP(C295,Products!A:B,2,FALSE)</f>
        <v>73</v>
      </c>
      <c r="C295" s="1" t="s">
        <v>83</v>
      </c>
      <c r="D295" s="1">
        <f>VLOOKUP(E295,Ingridients!A:B,2,FALSE)</f>
        <v>5</v>
      </c>
      <c r="E295" s="4" t="s">
        <v>169</v>
      </c>
      <c r="F295" s="1">
        <v>3.0999999999999999E-3</v>
      </c>
      <c r="G295" s="1" t="s">
        <v>52</v>
      </c>
      <c r="H295" s="1" t="b">
        <v>1</v>
      </c>
      <c r="I295" s="1"/>
      <c r="J295" s="1"/>
      <c r="K295" t="str">
        <f t="shared" si="4"/>
        <v>new ProductRawMaterial { Id = 294, ProductId = 73, RawMaterialId = 5, QuantityRequired = 0.0031f, MapType= "Mix", ShowInReport = TRUE },</v>
      </c>
    </row>
    <row r="296" spans="1:11" x14ac:dyDescent="0.25">
      <c r="A296" s="1">
        <v>295</v>
      </c>
      <c r="B296" s="1">
        <f>VLOOKUP(C296,Products!A:B,2,FALSE)</f>
        <v>73</v>
      </c>
      <c r="C296" s="1" t="s">
        <v>83</v>
      </c>
      <c r="D296" s="1">
        <f>VLOOKUP(E296,Ingridients!A:B,2,FALSE)</f>
        <v>4</v>
      </c>
      <c r="E296" s="4" t="s">
        <v>12</v>
      </c>
      <c r="F296" s="1">
        <v>3.0999999999999999E-3</v>
      </c>
      <c r="G296" s="1" t="s">
        <v>52</v>
      </c>
      <c r="H296" s="1" t="b">
        <v>1</v>
      </c>
      <c r="I296" s="1"/>
      <c r="J296" s="1"/>
      <c r="K296" t="str">
        <f t="shared" si="4"/>
        <v>new ProductRawMaterial { Id = 295, ProductId = 73, RawMaterialId = 4, QuantityRequired = 0.0031f, MapType= "Mix", ShowInReport = TRUE },</v>
      </c>
    </row>
    <row r="297" spans="1:11" x14ac:dyDescent="0.25">
      <c r="A297" s="1">
        <v>296</v>
      </c>
      <c r="B297" s="1">
        <f>VLOOKUP(C297,Products!A:B,2,FALSE)</f>
        <v>73</v>
      </c>
      <c r="C297" s="1" t="s">
        <v>83</v>
      </c>
      <c r="D297" s="1">
        <f>VLOOKUP(E297,Ingridients!A:B,2,FALSE)</f>
        <v>6</v>
      </c>
      <c r="E297" s="4" t="s">
        <v>5</v>
      </c>
      <c r="F297" s="1">
        <v>11.54</v>
      </c>
      <c r="G297" s="1" t="s">
        <v>52</v>
      </c>
      <c r="H297" s="1" t="b">
        <v>1</v>
      </c>
      <c r="I297" s="1"/>
      <c r="J297" s="1"/>
      <c r="K297" t="str">
        <f t="shared" si="4"/>
        <v>new ProductRawMaterial { Id = 296, ProductId = 73, RawMaterialId = 6, QuantityRequired = 11.54f, MapType= "Mix", ShowInReport = TRUE },</v>
      </c>
    </row>
    <row r="298" spans="1:11" x14ac:dyDescent="0.25">
      <c r="A298" s="1">
        <v>297</v>
      </c>
      <c r="B298" s="1">
        <f>VLOOKUP(C298,Products!A:B,2,FALSE)</f>
        <v>73</v>
      </c>
      <c r="C298" s="1" t="s">
        <v>83</v>
      </c>
      <c r="D298" s="1">
        <f>VLOOKUP(E298,Ingridients!A:B,2,FALSE)</f>
        <v>40</v>
      </c>
      <c r="E298" s="4" t="s">
        <v>75</v>
      </c>
      <c r="F298" s="1">
        <v>3.0999999999999999E-3</v>
      </c>
      <c r="G298" s="1" t="s">
        <v>52</v>
      </c>
      <c r="H298" s="1" t="b">
        <v>1</v>
      </c>
      <c r="I298" s="1"/>
      <c r="J298" s="1"/>
      <c r="K298" t="str">
        <f t="shared" si="4"/>
        <v>new ProductRawMaterial { Id = 297, ProductId = 73, RawMaterialId = 40, QuantityRequired = 0.0031f, MapType= "Mix", ShowInReport = TRUE },</v>
      </c>
    </row>
    <row r="299" spans="1:11" x14ac:dyDescent="0.25">
      <c r="A299" s="1">
        <v>298</v>
      </c>
      <c r="B299" s="1">
        <f>VLOOKUP(C299,Products!A:B,2,FALSE)</f>
        <v>73</v>
      </c>
      <c r="C299" s="1" t="s">
        <v>83</v>
      </c>
      <c r="D299" s="1">
        <f>VLOOKUP(E299,Ingridients!A:B,2,FALSE)</f>
        <v>14</v>
      </c>
      <c r="E299" s="4" t="s">
        <v>76</v>
      </c>
      <c r="F299" s="1">
        <v>3.8E-3</v>
      </c>
      <c r="G299" s="1" t="s">
        <v>52</v>
      </c>
      <c r="H299" s="1" t="b">
        <v>1</v>
      </c>
      <c r="I299" s="1"/>
      <c r="J299" s="1"/>
      <c r="K299" t="str">
        <f t="shared" si="4"/>
        <v>new ProductRawMaterial { Id = 298, ProductId = 73, RawMaterialId = 14, QuantityRequired = 0.0038f, MapType= "Mix", ShowInReport = TRUE },</v>
      </c>
    </row>
    <row r="300" spans="1:11" x14ac:dyDescent="0.25">
      <c r="A300" s="1">
        <v>299</v>
      </c>
      <c r="B300" s="1">
        <f>VLOOKUP(C300,Products!A:B,2,FALSE)</f>
        <v>73</v>
      </c>
      <c r="C300" s="1" t="s">
        <v>83</v>
      </c>
      <c r="D300" s="1">
        <f>VLOOKUP(E300,Ingridients!A:B,2,FALSE)</f>
        <v>5</v>
      </c>
      <c r="E300" s="4" t="s">
        <v>169</v>
      </c>
      <c r="F300" s="1">
        <v>3.0999999999999999E-3</v>
      </c>
      <c r="G300" s="1" t="s">
        <v>52</v>
      </c>
      <c r="H300" s="1" t="b">
        <v>1</v>
      </c>
      <c r="I300" s="1"/>
      <c r="J300" s="1"/>
      <c r="K300" t="str">
        <f t="shared" si="4"/>
        <v>new ProductRawMaterial { Id = 299, ProductId = 73, RawMaterialId = 5, QuantityRequired = 0.0031f, MapType= "Mix", ShowInReport = TRUE },</v>
      </c>
    </row>
    <row r="301" spans="1:11" x14ac:dyDescent="0.25">
      <c r="A301" s="1">
        <v>300</v>
      </c>
      <c r="B301" s="1">
        <f>VLOOKUP(C301,Products!A:B,2,FALSE)</f>
        <v>73</v>
      </c>
      <c r="C301" s="1" t="s">
        <v>83</v>
      </c>
      <c r="D301" s="1">
        <f>VLOOKUP(E301,Ingridients!A:B,2,FALSE)</f>
        <v>54</v>
      </c>
      <c r="E301" s="4" t="s">
        <v>84</v>
      </c>
      <c r="F301" s="1">
        <v>0.3</v>
      </c>
      <c r="G301" s="1" t="s">
        <v>52</v>
      </c>
      <c r="H301" s="1" t="b">
        <v>1</v>
      </c>
      <c r="I301" s="1"/>
      <c r="J301" s="1"/>
      <c r="K301" t="str">
        <f t="shared" si="4"/>
        <v>new ProductRawMaterial { Id = 300, ProductId = 73, RawMaterialId = 54, QuantityRequired = 0.3f, MapType= "Mix", ShowInReport = TRUE },</v>
      </c>
    </row>
    <row r="302" spans="1:11" x14ac:dyDescent="0.25">
      <c r="A302" s="1">
        <v>301</v>
      </c>
      <c r="B302" s="1">
        <f>VLOOKUP(C302,Products!A:B,2,FALSE)</f>
        <v>74</v>
      </c>
      <c r="C302" s="9" t="s">
        <v>85</v>
      </c>
      <c r="D302" s="1">
        <f>VLOOKUP(E302,Ingridients!A:B,2,FALSE)</f>
        <v>1</v>
      </c>
      <c r="E302" s="4" t="s">
        <v>6</v>
      </c>
      <c r="F302" s="1">
        <v>0.125</v>
      </c>
      <c r="G302" s="1" t="s">
        <v>52</v>
      </c>
      <c r="H302" s="1" t="b">
        <v>1</v>
      </c>
      <c r="I302" s="1"/>
      <c r="J302" s="1"/>
      <c r="K302" t="str">
        <f t="shared" si="4"/>
        <v>new ProductRawMaterial { Id = 301, ProductId = 74, RawMaterialId = 1, QuantityRequired = 0.125f, MapType= "Mix", ShowInReport = TRUE },</v>
      </c>
    </row>
    <row r="303" spans="1:11" x14ac:dyDescent="0.25">
      <c r="A303" s="1">
        <v>302</v>
      </c>
      <c r="B303" s="1">
        <f>VLOOKUP(C303,Products!A:B,2,FALSE)</f>
        <v>74</v>
      </c>
      <c r="C303" s="9" t="s">
        <v>85</v>
      </c>
      <c r="D303" s="1">
        <f>VLOOKUP(E303,Ingridients!A:B,2,FALSE)</f>
        <v>2</v>
      </c>
      <c r="E303" s="3" t="s">
        <v>9</v>
      </c>
      <c r="F303" s="1">
        <v>0.16200000000000001</v>
      </c>
      <c r="G303" s="1" t="s">
        <v>52</v>
      </c>
      <c r="H303" s="1" t="b">
        <v>1</v>
      </c>
      <c r="I303" s="1"/>
      <c r="J303" s="1"/>
      <c r="K303" t="str">
        <f t="shared" si="4"/>
        <v>new ProductRawMaterial { Id = 302, ProductId = 74, RawMaterialId = 2, QuantityRequired = 0.162f, MapType= "Mix", ShowInReport = TRUE },</v>
      </c>
    </row>
    <row r="304" spans="1:11" x14ac:dyDescent="0.25">
      <c r="A304" s="1">
        <v>303</v>
      </c>
      <c r="B304" s="1">
        <f>VLOOKUP(C304,Products!A:B,2,FALSE)</f>
        <v>74</v>
      </c>
      <c r="C304" s="9" t="s">
        <v>85</v>
      </c>
      <c r="D304" s="1">
        <f>VLOOKUP(E304,Ingridients!A:B,2,FALSE)</f>
        <v>26</v>
      </c>
      <c r="E304" s="4" t="s">
        <v>218</v>
      </c>
      <c r="F304" s="1">
        <v>0.11899999999999999</v>
      </c>
      <c r="G304" s="1" t="s">
        <v>52</v>
      </c>
      <c r="H304" s="1" t="b">
        <v>1</v>
      </c>
      <c r="I304" s="1"/>
      <c r="J304" s="1"/>
      <c r="K304" t="str">
        <f t="shared" si="4"/>
        <v>new ProductRawMaterial { Id = 303, ProductId = 74, RawMaterialId = 26, QuantityRequired = 0.119f, MapType= "Mix", ShowInReport = TRUE },</v>
      </c>
    </row>
    <row r="305" spans="1:11" x14ac:dyDescent="0.25">
      <c r="A305" s="1">
        <v>304</v>
      </c>
      <c r="B305" s="1">
        <f>VLOOKUP(C305,Products!A:B,2,FALSE)</f>
        <v>74</v>
      </c>
      <c r="C305" s="9" t="s">
        <v>85</v>
      </c>
      <c r="D305" s="1">
        <f>VLOOKUP(E305,Ingridients!A:B,2,FALSE)</f>
        <v>7</v>
      </c>
      <c r="E305" s="4" t="s">
        <v>14</v>
      </c>
      <c r="F305" s="1">
        <v>9.7999999999999997E-3</v>
      </c>
      <c r="G305" s="1" t="s">
        <v>52</v>
      </c>
      <c r="H305" s="1" t="b">
        <v>1</v>
      </c>
      <c r="I305" s="1"/>
      <c r="J305" s="1"/>
      <c r="K305" t="str">
        <f t="shared" si="4"/>
        <v>new ProductRawMaterial { Id = 304, ProductId = 74, RawMaterialId = 7, QuantityRequired = 0.0098f, MapType= "Mix", ShowInReport = TRUE },</v>
      </c>
    </row>
    <row r="306" spans="1:11" x14ac:dyDescent="0.25">
      <c r="A306" s="1">
        <v>305</v>
      </c>
      <c r="B306" s="1">
        <f>VLOOKUP(C306,Products!A:B,2,FALSE)</f>
        <v>74</v>
      </c>
      <c r="C306" s="9" t="s">
        <v>85</v>
      </c>
      <c r="D306" s="1">
        <f>VLOOKUP(E306,Ingridients!A:B,2,FALSE)</f>
        <v>9</v>
      </c>
      <c r="E306" s="4" t="s">
        <v>16</v>
      </c>
      <c r="F306" s="1">
        <v>9.7999999999999997E-3</v>
      </c>
      <c r="G306" s="1" t="s">
        <v>52</v>
      </c>
      <c r="H306" s="1" t="b">
        <v>1</v>
      </c>
      <c r="I306" s="1"/>
      <c r="J306" s="1"/>
      <c r="K306" t="str">
        <f t="shared" si="4"/>
        <v>new ProductRawMaterial { Id = 305, ProductId = 74, RawMaterialId = 9, QuantityRequired = 0.0098f, MapType= "Mix", ShowInReport = TRUE },</v>
      </c>
    </row>
    <row r="307" spans="1:11" x14ac:dyDescent="0.25">
      <c r="A307" s="1">
        <v>306</v>
      </c>
      <c r="B307" s="1">
        <f>VLOOKUP(C307,Products!A:B,2,FALSE)</f>
        <v>74</v>
      </c>
      <c r="C307" s="9" t="s">
        <v>85</v>
      </c>
      <c r="D307" s="1">
        <f>VLOOKUP(E307,Ingridients!A:B,2,FALSE)</f>
        <v>39</v>
      </c>
      <c r="E307" s="4" t="s">
        <v>78</v>
      </c>
      <c r="F307" s="1">
        <v>4.8999999999999998E-3</v>
      </c>
      <c r="G307" s="1" t="s">
        <v>52</v>
      </c>
      <c r="H307" s="1" t="b">
        <v>1</v>
      </c>
      <c r="I307" s="1"/>
      <c r="J307" s="1"/>
      <c r="K307" t="str">
        <f t="shared" si="4"/>
        <v>new ProductRawMaterial { Id = 306, ProductId = 74, RawMaterialId = 39, QuantityRequired = 0.0049f, MapType= "Mix", ShowInReport = TRUE },</v>
      </c>
    </row>
    <row r="308" spans="1:11" x14ac:dyDescent="0.25">
      <c r="A308" s="1">
        <v>307</v>
      </c>
      <c r="B308" s="1">
        <f>VLOOKUP(C308,Products!A:B,2,FALSE)</f>
        <v>74</v>
      </c>
      <c r="C308" s="9" t="s">
        <v>85</v>
      </c>
      <c r="D308" s="1">
        <f>VLOOKUP(E308,Ingridients!A:B,2,FALSE)</f>
        <v>8</v>
      </c>
      <c r="E308" s="4" t="s">
        <v>54</v>
      </c>
      <c r="F308" s="1">
        <v>4.8999999999999998E-3</v>
      </c>
      <c r="G308" s="1" t="s">
        <v>52</v>
      </c>
      <c r="H308" s="1" t="b">
        <v>1</v>
      </c>
      <c r="I308" s="1"/>
      <c r="J308" s="1"/>
      <c r="K308" t="str">
        <f t="shared" si="4"/>
        <v>new ProductRawMaterial { Id = 307, ProductId = 74, RawMaterialId = 8, QuantityRequired = 0.0049f, MapType= "Mix", ShowInReport = TRUE },</v>
      </c>
    </row>
    <row r="309" spans="1:11" x14ac:dyDescent="0.25">
      <c r="A309" s="1">
        <v>308</v>
      </c>
      <c r="B309" s="1">
        <f>VLOOKUP(C309,Products!A:B,2,FALSE)</f>
        <v>74</v>
      </c>
      <c r="C309" s="9" t="s">
        <v>85</v>
      </c>
      <c r="D309" s="1">
        <f>VLOOKUP(E309,Ingridients!A:B,2,FALSE)</f>
        <v>29</v>
      </c>
      <c r="E309" s="4" t="s">
        <v>29</v>
      </c>
      <c r="F309" s="1">
        <v>1E-3</v>
      </c>
      <c r="G309" s="1" t="s">
        <v>52</v>
      </c>
      <c r="H309" s="1" t="b">
        <v>1</v>
      </c>
      <c r="I309" s="1"/>
      <c r="J309" s="1"/>
      <c r="K309" t="str">
        <f t="shared" si="4"/>
        <v>new ProductRawMaterial { Id = 308, ProductId = 74, RawMaterialId = 29, QuantityRequired = 0.001f, MapType= "Mix", ShowInReport = TRUE },</v>
      </c>
    </row>
    <row r="310" spans="1:11" x14ac:dyDescent="0.25">
      <c r="A310" s="1">
        <v>309</v>
      </c>
      <c r="B310" s="1">
        <f>VLOOKUP(C310,Products!A:B,2,FALSE)</f>
        <v>74</v>
      </c>
      <c r="C310" s="9" t="s">
        <v>85</v>
      </c>
      <c r="D310" s="1">
        <f>VLOOKUP(E310,Ingridients!A:B,2,FALSE)</f>
        <v>30</v>
      </c>
      <c r="E310" s="4" t="s">
        <v>180</v>
      </c>
      <c r="F310" s="1">
        <v>1E-3</v>
      </c>
      <c r="G310" s="1" t="s">
        <v>52</v>
      </c>
      <c r="H310" s="1" t="b">
        <v>1</v>
      </c>
      <c r="I310" s="1"/>
      <c r="J310" s="1"/>
      <c r="K310" t="str">
        <f t="shared" si="4"/>
        <v>new ProductRawMaterial { Id = 309, ProductId = 74, RawMaterialId = 30, QuantityRequired = 0.001f, MapType= "Mix", ShowInReport = TRUE },</v>
      </c>
    </row>
    <row r="311" spans="1:11" x14ac:dyDescent="0.25">
      <c r="A311" s="1">
        <v>310</v>
      </c>
      <c r="B311" s="1">
        <f>VLOOKUP(C311,Products!A:B,2,FALSE)</f>
        <v>74</v>
      </c>
      <c r="C311" s="9" t="s">
        <v>85</v>
      </c>
      <c r="D311" s="1">
        <f>VLOOKUP(E311,Ingridients!A:B,2,FALSE)</f>
        <v>5</v>
      </c>
      <c r="E311" s="4" t="s">
        <v>169</v>
      </c>
      <c r="F311" s="1">
        <v>1E-3</v>
      </c>
      <c r="G311" s="1" t="s">
        <v>52</v>
      </c>
      <c r="H311" s="1" t="b">
        <v>1</v>
      </c>
      <c r="I311" s="1"/>
      <c r="J311" s="1"/>
      <c r="K311" t="str">
        <f t="shared" si="4"/>
        <v>new ProductRawMaterial { Id = 310, ProductId = 74, RawMaterialId = 5, QuantityRequired = 0.001f, MapType= "Mix", ShowInReport = TRUE },</v>
      </c>
    </row>
    <row r="312" spans="1:11" x14ac:dyDescent="0.25">
      <c r="A312" s="1">
        <v>311</v>
      </c>
      <c r="B312" s="1">
        <f>VLOOKUP(C312,Products!A:B,2,FALSE)</f>
        <v>74</v>
      </c>
      <c r="C312" s="9" t="s">
        <v>85</v>
      </c>
      <c r="D312" s="1">
        <f>VLOOKUP(E312,Ingridients!A:B,2,FALSE)</f>
        <v>32</v>
      </c>
      <c r="E312" s="4" t="s">
        <v>182</v>
      </c>
      <c r="F312" s="1">
        <v>1E-3</v>
      </c>
      <c r="G312" s="1" t="s">
        <v>52</v>
      </c>
      <c r="H312" s="1" t="b">
        <v>1</v>
      </c>
      <c r="I312" s="1"/>
      <c r="J312" s="1"/>
      <c r="K312" t="str">
        <f t="shared" si="4"/>
        <v>new ProductRawMaterial { Id = 311, ProductId = 74, RawMaterialId = 32, QuantityRequired = 0.001f, MapType= "Mix", ShowInReport = TRUE },</v>
      </c>
    </row>
    <row r="313" spans="1:11" x14ac:dyDescent="0.25">
      <c r="A313" s="1">
        <v>312</v>
      </c>
      <c r="B313" s="1">
        <f>VLOOKUP(C313,Products!A:B,2,FALSE)</f>
        <v>74</v>
      </c>
      <c r="C313" s="9" t="s">
        <v>85</v>
      </c>
      <c r="D313" s="1">
        <f>VLOOKUP(E313,Ingridients!A:B,2,FALSE)</f>
        <v>35</v>
      </c>
      <c r="E313" s="4" t="s">
        <v>184</v>
      </c>
      <c r="F313" s="1">
        <v>9.7999999999999997E-3</v>
      </c>
      <c r="G313" s="1" t="s">
        <v>52</v>
      </c>
      <c r="H313" s="1" t="b">
        <v>1</v>
      </c>
      <c r="I313" s="1"/>
      <c r="J313" s="1"/>
      <c r="K313" t="str">
        <f t="shared" si="4"/>
        <v>new ProductRawMaterial { Id = 312, ProductId = 74, RawMaterialId = 35, QuantityRequired = 0.0098f, MapType= "Mix", ShowInReport = TRUE },</v>
      </c>
    </row>
    <row r="314" spans="1:11" x14ac:dyDescent="0.25">
      <c r="A314" s="1">
        <v>313</v>
      </c>
      <c r="B314" s="1">
        <f>VLOOKUP(C314,Products!A:B,2,FALSE)</f>
        <v>74</v>
      </c>
      <c r="C314" s="9" t="s">
        <v>85</v>
      </c>
      <c r="D314" s="1">
        <f>VLOOKUP(E314,Ingridients!A:B,2,FALSE)</f>
        <v>37</v>
      </c>
      <c r="E314" s="4" t="s">
        <v>186</v>
      </c>
      <c r="F314" s="1">
        <v>4.0000000000000001E-3</v>
      </c>
      <c r="G314" s="1" t="s">
        <v>52</v>
      </c>
      <c r="H314" s="1" t="b">
        <v>1</v>
      </c>
      <c r="I314" s="1"/>
      <c r="J314" s="1"/>
      <c r="K314" t="str">
        <f t="shared" si="4"/>
        <v>new ProductRawMaterial { Id = 313, ProductId = 74, RawMaterialId = 37, QuantityRequired = 0.004f, MapType= "Mix", ShowInReport = TRUE },</v>
      </c>
    </row>
    <row r="315" spans="1:11" x14ac:dyDescent="0.25">
      <c r="A315" s="1">
        <v>314</v>
      </c>
      <c r="B315" s="1">
        <f>VLOOKUP(C315,Products!A:B,2,FALSE)</f>
        <v>74</v>
      </c>
      <c r="C315" s="9" t="s">
        <v>85</v>
      </c>
      <c r="D315" s="1">
        <f>VLOOKUP(E315,Ingridients!A:B,2,FALSE)</f>
        <v>6</v>
      </c>
      <c r="E315" s="4" t="s">
        <v>5</v>
      </c>
      <c r="F315" s="1">
        <v>3.6589999999999998</v>
      </c>
      <c r="G315" s="1" t="s">
        <v>52</v>
      </c>
      <c r="H315" s="1" t="b">
        <v>1</v>
      </c>
      <c r="I315" s="1"/>
      <c r="J315" s="1"/>
      <c r="K315" t="str">
        <f t="shared" si="4"/>
        <v>new ProductRawMaterial { Id = 314, ProductId = 74, RawMaterialId = 6, QuantityRequired = 3.659f, MapType= "Mix", ShowInReport = TRUE },</v>
      </c>
    </row>
    <row r="316" spans="1:11" x14ac:dyDescent="0.25">
      <c r="A316" s="1">
        <v>315</v>
      </c>
      <c r="B316" s="1">
        <f>VLOOKUP(C316,Products!A:B,2,FALSE)</f>
        <v>74</v>
      </c>
      <c r="C316" s="9" t="s">
        <v>85</v>
      </c>
      <c r="D316" s="1">
        <f>VLOOKUP(E316,Ingridients!A:B,2,FALSE)</f>
        <v>81</v>
      </c>
      <c r="E316" s="4" t="s">
        <v>81</v>
      </c>
      <c r="F316" s="1">
        <v>0.24399999999999999</v>
      </c>
      <c r="G316" s="1" t="s">
        <v>52</v>
      </c>
      <c r="H316" s="1" t="b">
        <v>1</v>
      </c>
      <c r="I316" s="1"/>
      <c r="J316" s="1"/>
      <c r="K316" t="str">
        <f t="shared" si="4"/>
        <v>new ProductRawMaterial { Id = 315, ProductId = 74, RawMaterialId = 81, QuantityRequired = 0.244f, MapType= "Mix", ShowInReport = TRUE },</v>
      </c>
    </row>
    <row r="317" spans="1:11" x14ac:dyDescent="0.25">
      <c r="A317" s="1">
        <v>316</v>
      </c>
      <c r="B317" s="1">
        <f>VLOOKUP(C317,Products!A:B,2,FALSE)</f>
        <v>74</v>
      </c>
      <c r="C317" s="9" t="s">
        <v>85</v>
      </c>
      <c r="D317" s="1">
        <f>VLOOKUP(E317,Ingridients!A:B,2,FALSE)</f>
        <v>38</v>
      </c>
      <c r="E317" s="4" t="s">
        <v>99</v>
      </c>
      <c r="F317" s="1">
        <v>4.8999999999999998E-3</v>
      </c>
      <c r="G317" s="1" t="s">
        <v>52</v>
      </c>
      <c r="H317" s="1" t="b">
        <v>1</v>
      </c>
      <c r="I317" s="1"/>
      <c r="J317" s="1"/>
      <c r="K317" t="str">
        <f t="shared" si="4"/>
        <v>new ProductRawMaterial { Id = 316, ProductId = 74, RawMaterialId = 38, QuantityRequired = 0.0049f, MapType= "Mix", ShowInReport = TRUE },</v>
      </c>
    </row>
    <row r="318" spans="1:11" x14ac:dyDescent="0.25">
      <c r="A318" s="1">
        <v>317</v>
      </c>
      <c r="B318" s="1">
        <f>VLOOKUP(C318,Products!A:B,2,FALSE)</f>
        <v>74</v>
      </c>
      <c r="C318" s="9" t="s">
        <v>85</v>
      </c>
      <c r="D318" s="1">
        <f>VLOOKUP(E318,Ingridients!A:B,2,FALSE)</f>
        <v>40</v>
      </c>
      <c r="E318" s="4" t="s">
        <v>75</v>
      </c>
      <c r="F318" s="1">
        <v>1E-3</v>
      </c>
      <c r="G318" s="1" t="s">
        <v>52</v>
      </c>
      <c r="H318" s="1" t="b">
        <v>1</v>
      </c>
      <c r="I318" s="1"/>
      <c r="J318" s="1"/>
      <c r="K318" t="str">
        <f t="shared" si="4"/>
        <v>new ProductRawMaterial { Id = 317, ProductId = 74, RawMaterialId = 40, QuantityRequired = 0.001f, MapType= "Mix", ShowInReport = TRUE },</v>
      </c>
    </row>
    <row r="319" spans="1:11" x14ac:dyDescent="0.25">
      <c r="A319" s="1">
        <v>318</v>
      </c>
      <c r="B319" s="1">
        <f>VLOOKUP(C319,Products!A:B,2,FALSE)</f>
        <v>74</v>
      </c>
      <c r="C319" s="9" t="s">
        <v>85</v>
      </c>
      <c r="D319" s="1">
        <f>VLOOKUP(E319,Ingridients!A:B,2,FALSE)</f>
        <v>14</v>
      </c>
      <c r="E319" s="4" t="s">
        <v>76</v>
      </c>
      <c r="F319" s="1">
        <v>2E-3</v>
      </c>
      <c r="G319" s="1" t="s">
        <v>52</v>
      </c>
      <c r="H319" s="1" t="b">
        <v>1</v>
      </c>
      <c r="I319" s="1"/>
      <c r="J319" s="1"/>
      <c r="K319" t="str">
        <f t="shared" si="4"/>
        <v>new ProductRawMaterial { Id = 318, ProductId = 74, RawMaterialId = 14, QuantityRequired = 0.002f, MapType= "Mix", ShowInReport = TRUE },</v>
      </c>
    </row>
    <row r="320" spans="1:11" x14ac:dyDescent="0.25">
      <c r="A320" s="1">
        <v>319</v>
      </c>
      <c r="B320" s="1">
        <f>VLOOKUP(C320,Products!A:B,2,FALSE)</f>
        <v>74</v>
      </c>
      <c r="C320" s="9" t="s">
        <v>85</v>
      </c>
      <c r="D320" s="1">
        <f>VLOOKUP(E320,Ingridients!A:B,2,FALSE)</f>
        <v>4</v>
      </c>
      <c r="E320" s="4" t="s">
        <v>12</v>
      </c>
      <c r="F320" s="1">
        <v>9.7999999999999997E-4</v>
      </c>
      <c r="G320" s="1" t="s">
        <v>52</v>
      </c>
      <c r="H320" s="1" t="b">
        <v>1</v>
      </c>
      <c r="I320" s="1"/>
      <c r="J320" s="1"/>
      <c r="K320" t="str">
        <f t="shared" si="4"/>
        <v>new ProductRawMaterial { Id = 319, ProductId = 74, RawMaterialId = 4, QuantityRequired = 0.00098f, MapType= "Mix", ShowInReport = TRUE },</v>
      </c>
    </row>
    <row r="321" spans="1:11" x14ac:dyDescent="0.25">
      <c r="A321" s="1">
        <v>320</v>
      </c>
      <c r="B321" s="1">
        <f>VLOOKUP(C321,Products!A:B,2,FALSE)</f>
        <v>74</v>
      </c>
      <c r="C321" s="9" t="s">
        <v>85</v>
      </c>
      <c r="D321" s="1">
        <f>VLOOKUP(E321,Ingridients!A:B,2,FALSE)</f>
        <v>31</v>
      </c>
      <c r="E321" s="4" t="s">
        <v>181</v>
      </c>
      <c r="F321" s="1">
        <v>9.7999999999999997E-4</v>
      </c>
      <c r="G321" s="1" t="s">
        <v>52</v>
      </c>
      <c r="H321" s="1" t="b">
        <v>1</v>
      </c>
      <c r="I321" s="1"/>
      <c r="J321" s="1"/>
      <c r="K321" t="str">
        <f t="shared" si="4"/>
        <v>new ProductRawMaterial { Id = 320, ProductId = 74, RawMaterialId = 31, QuantityRequired = 0.00098f, MapType= "Mix", ShowInReport = TRUE },</v>
      </c>
    </row>
    <row r="322" spans="1:11" x14ac:dyDescent="0.25">
      <c r="A322" s="1">
        <v>321</v>
      </c>
      <c r="B322" s="1">
        <f>VLOOKUP(C322,Products!A:B,2,FALSE)</f>
        <v>75</v>
      </c>
      <c r="C322" s="9" t="s">
        <v>92</v>
      </c>
      <c r="D322" s="1">
        <f>VLOOKUP(E322,Ingridients!A:B,2,FALSE)</f>
        <v>1</v>
      </c>
      <c r="E322" s="4" t="s">
        <v>6</v>
      </c>
      <c r="F322" s="1">
        <v>9.2600000000000002E-2</v>
      </c>
      <c r="G322" s="1" t="s">
        <v>52</v>
      </c>
      <c r="H322" s="1" t="b">
        <v>1</v>
      </c>
      <c r="I322" s="1"/>
      <c r="J322" s="1"/>
      <c r="K322" t="str">
        <f t="shared" si="4"/>
        <v>new ProductRawMaterial { Id = 321, ProductId = 75, RawMaterialId = 1, QuantityRequired = 0.0926f, MapType= "Mix", ShowInReport = TRUE },</v>
      </c>
    </row>
    <row r="323" spans="1:11" x14ac:dyDescent="0.25">
      <c r="A323" s="1">
        <v>322</v>
      </c>
      <c r="B323" s="1">
        <f>VLOOKUP(C323,Products!A:B,2,FALSE)</f>
        <v>75</v>
      </c>
      <c r="C323" s="9" t="s">
        <v>92</v>
      </c>
      <c r="D323" s="1">
        <f>VLOOKUP(E323,Ingridients!A:B,2,FALSE)</f>
        <v>2</v>
      </c>
      <c r="E323" s="3" t="s">
        <v>9</v>
      </c>
      <c r="F323" s="1">
        <v>0.123</v>
      </c>
      <c r="G323" s="1" t="s">
        <v>52</v>
      </c>
      <c r="H323" s="1" t="b">
        <v>1</v>
      </c>
      <c r="I323" s="1"/>
      <c r="J323" s="1"/>
      <c r="K323" t="str">
        <f t="shared" ref="K323:K386" si="5">"new ProductRawMaterial { Id = "&amp;A323&amp;", ProductId = "&amp;B323&amp;", RawMaterialId = "&amp;D323&amp;", QuantityRequired = "&amp;F323&amp;"f, MapType= """&amp;G323&amp;""", ShowInReport = "&amp;H323&amp;" },"</f>
        <v>new ProductRawMaterial { Id = 322, ProductId = 75, RawMaterialId = 2, QuantityRequired = 0.123f, MapType= "Mix", ShowInReport = TRUE },</v>
      </c>
    </row>
    <row r="324" spans="1:11" x14ac:dyDescent="0.25">
      <c r="A324" s="1">
        <v>323</v>
      </c>
      <c r="B324" s="1">
        <f>VLOOKUP(C324,Products!A:B,2,FALSE)</f>
        <v>75</v>
      </c>
      <c r="C324" s="9" t="s">
        <v>92</v>
      </c>
      <c r="D324" s="1">
        <f>VLOOKUP(E324,Ingridients!A:B,2,FALSE)</f>
        <v>31</v>
      </c>
      <c r="E324" s="1" t="s">
        <v>181</v>
      </c>
      <c r="F324" s="1">
        <v>9.2600000000000002E-2</v>
      </c>
      <c r="G324" s="1" t="s">
        <v>52</v>
      </c>
      <c r="H324" s="1" t="b">
        <v>1</v>
      </c>
      <c r="I324" s="1"/>
      <c r="J324" s="1"/>
      <c r="K324" t="str">
        <f t="shared" si="5"/>
        <v>new ProductRawMaterial { Id = 323, ProductId = 75, RawMaterialId = 31, QuantityRequired = 0.0926f, MapType= "Mix", ShowInReport = TRUE },</v>
      </c>
    </row>
    <row r="325" spans="1:11" x14ac:dyDescent="0.25">
      <c r="A325" s="1">
        <v>324</v>
      </c>
      <c r="B325" s="1">
        <f>VLOOKUP(C325,Products!A:B,2,FALSE)</f>
        <v>75</v>
      </c>
      <c r="C325" s="9" t="s">
        <v>92</v>
      </c>
      <c r="D325" s="1">
        <f>VLOOKUP(E325,Ingridients!A:B,2,FALSE)</f>
        <v>7</v>
      </c>
      <c r="E325" s="4" t="s">
        <v>14</v>
      </c>
      <c r="F325" s="1">
        <v>7.0000000000000001E-3</v>
      </c>
      <c r="G325" s="1" t="s">
        <v>52</v>
      </c>
      <c r="H325" s="1" t="b">
        <v>1</v>
      </c>
      <c r="I325" s="1"/>
      <c r="J325" s="1"/>
      <c r="K325" t="str">
        <f t="shared" si="5"/>
        <v>new ProductRawMaterial { Id = 324, ProductId = 75, RawMaterialId = 7, QuantityRequired = 0.007f, MapType= "Mix", ShowInReport = TRUE },</v>
      </c>
    </row>
    <row r="326" spans="1:11" x14ac:dyDescent="0.25">
      <c r="A326" s="1">
        <v>325</v>
      </c>
      <c r="B326" s="1">
        <f>VLOOKUP(C326,Products!A:B,2,FALSE)</f>
        <v>75</v>
      </c>
      <c r="C326" s="9" t="s">
        <v>92</v>
      </c>
      <c r="D326" s="1">
        <f>VLOOKUP(E326,Ingridients!A:B,2,FALSE)</f>
        <v>9</v>
      </c>
      <c r="E326" s="4" t="s">
        <v>16</v>
      </c>
      <c r="F326" s="1">
        <v>7.0000000000000001E-3</v>
      </c>
      <c r="G326" s="1" t="s">
        <v>52</v>
      </c>
      <c r="H326" s="1" t="b">
        <v>1</v>
      </c>
      <c r="I326" s="1"/>
      <c r="J326" s="1"/>
      <c r="K326" t="str">
        <f t="shared" si="5"/>
        <v>new ProductRawMaterial { Id = 325, ProductId = 75, RawMaterialId = 9, QuantityRequired = 0.007f, MapType= "Mix", ShowInReport = TRUE },</v>
      </c>
    </row>
    <row r="327" spans="1:11" x14ac:dyDescent="0.25">
      <c r="A327" s="1">
        <v>326</v>
      </c>
      <c r="B327" s="1">
        <f>VLOOKUP(C327,Products!A:B,2,FALSE)</f>
        <v>75</v>
      </c>
      <c r="C327" s="9" t="s">
        <v>92</v>
      </c>
      <c r="D327" s="1">
        <f>VLOOKUP(E327,Ingridients!A:B,2,FALSE)</f>
        <v>39</v>
      </c>
      <c r="E327" s="4" t="s">
        <v>78</v>
      </c>
      <c r="F327" s="1">
        <v>4.0000000000000001E-3</v>
      </c>
      <c r="G327" s="1" t="s">
        <v>52</v>
      </c>
      <c r="H327" s="1" t="b">
        <v>1</v>
      </c>
      <c r="I327" s="1"/>
      <c r="J327" s="1"/>
      <c r="K327" t="str">
        <f t="shared" si="5"/>
        <v>new ProductRawMaterial { Id = 326, ProductId = 75, RawMaterialId = 39, QuantityRequired = 0.004f, MapType= "Mix", ShowInReport = TRUE },</v>
      </c>
    </row>
    <row r="328" spans="1:11" x14ac:dyDescent="0.25">
      <c r="A328" s="1">
        <v>327</v>
      </c>
      <c r="B328" s="1">
        <f>VLOOKUP(C328,Products!A:B,2,FALSE)</f>
        <v>75</v>
      </c>
      <c r="C328" s="9" t="s">
        <v>92</v>
      </c>
      <c r="D328" s="1">
        <f>VLOOKUP(E328,Ingridients!A:B,2,FALSE)</f>
        <v>8</v>
      </c>
      <c r="E328" s="4" t="s">
        <v>54</v>
      </c>
      <c r="F328" s="1">
        <v>4.0000000000000001E-3</v>
      </c>
      <c r="G328" s="1" t="s">
        <v>52</v>
      </c>
      <c r="H328" s="1" t="b">
        <v>1</v>
      </c>
      <c r="I328" s="1"/>
      <c r="J328" s="1"/>
      <c r="K328" t="str">
        <f t="shared" si="5"/>
        <v>new ProductRawMaterial { Id = 327, ProductId = 75, RawMaterialId = 8, QuantityRequired = 0.004f, MapType= "Mix", ShowInReport = TRUE },</v>
      </c>
    </row>
    <row r="329" spans="1:11" x14ac:dyDescent="0.25">
      <c r="A329" s="1">
        <v>328</v>
      </c>
      <c r="B329" s="1">
        <f>VLOOKUP(C329,Products!A:B,2,FALSE)</f>
        <v>75</v>
      </c>
      <c r="C329" s="9" t="s">
        <v>92</v>
      </c>
      <c r="D329" s="1">
        <f>VLOOKUP(E329,Ingridients!A:B,2,FALSE)</f>
        <v>29</v>
      </c>
      <c r="E329" s="4" t="s">
        <v>29</v>
      </c>
      <c r="F329" s="1">
        <v>6.9999999999999999E-4</v>
      </c>
      <c r="G329" s="1" t="s">
        <v>52</v>
      </c>
      <c r="H329" s="1" t="b">
        <v>1</v>
      </c>
      <c r="I329" s="1"/>
      <c r="J329" s="1"/>
      <c r="K329" t="str">
        <f t="shared" si="5"/>
        <v>new ProductRawMaterial { Id = 328, ProductId = 75, RawMaterialId = 29, QuantityRequired = 0.0007f, MapType= "Mix", ShowInReport = TRUE },</v>
      </c>
    </row>
    <row r="330" spans="1:11" x14ac:dyDescent="0.25">
      <c r="A330" s="1">
        <v>329</v>
      </c>
      <c r="B330" s="1">
        <f>VLOOKUP(C330,Products!A:B,2,FALSE)</f>
        <v>75</v>
      </c>
      <c r="C330" s="9" t="s">
        <v>92</v>
      </c>
      <c r="D330" s="1">
        <f>VLOOKUP(E330,Ingridients!A:B,2,FALSE)</f>
        <v>30</v>
      </c>
      <c r="E330" s="4" t="s">
        <v>180</v>
      </c>
      <c r="F330" s="1">
        <v>6.9999999999999999E-4</v>
      </c>
      <c r="G330" s="1" t="s">
        <v>52</v>
      </c>
      <c r="H330" s="1" t="b">
        <v>1</v>
      </c>
      <c r="I330" s="1"/>
      <c r="J330" s="1"/>
      <c r="K330" t="str">
        <f t="shared" si="5"/>
        <v>new ProductRawMaterial { Id = 329, ProductId = 75, RawMaterialId = 30, QuantityRequired = 0.0007f, MapType= "Mix", ShowInReport = TRUE },</v>
      </c>
    </row>
    <row r="331" spans="1:11" x14ac:dyDescent="0.25">
      <c r="A331" s="1">
        <v>330</v>
      </c>
      <c r="B331" s="1">
        <f>VLOOKUP(C331,Products!A:B,2,FALSE)</f>
        <v>75</v>
      </c>
      <c r="C331" s="9" t="s">
        <v>92</v>
      </c>
      <c r="D331" s="1">
        <f>VLOOKUP(E331,Ingridients!A:B,2,FALSE)</f>
        <v>5</v>
      </c>
      <c r="E331" s="4" t="s">
        <v>169</v>
      </c>
      <c r="F331" s="1">
        <v>6.9999999999999999E-4</v>
      </c>
      <c r="G331" s="1" t="s">
        <v>52</v>
      </c>
      <c r="H331" s="1" t="b">
        <v>1</v>
      </c>
      <c r="I331" s="1"/>
      <c r="J331" s="1"/>
      <c r="K331" t="str">
        <f t="shared" si="5"/>
        <v>new ProductRawMaterial { Id = 330, ProductId = 75, RawMaterialId = 5, QuantityRequired = 0.0007f, MapType= "Mix", ShowInReport = TRUE },</v>
      </c>
    </row>
    <row r="332" spans="1:11" x14ac:dyDescent="0.25">
      <c r="A332" s="1">
        <v>331</v>
      </c>
      <c r="B332" s="1">
        <f>VLOOKUP(C332,Products!A:B,2,FALSE)</f>
        <v>75</v>
      </c>
      <c r="C332" s="9" t="s">
        <v>92</v>
      </c>
      <c r="D332" s="1">
        <f>VLOOKUP(E332,Ingridients!A:B,2,FALSE)</f>
        <v>32</v>
      </c>
      <c r="E332" s="4" t="s">
        <v>182</v>
      </c>
      <c r="F332" s="1">
        <v>6.9999999999999999E-4</v>
      </c>
      <c r="G332" s="1" t="s">
        <v>52</v>
      </c>
      <c r="H332" s="1" t="b">
        <v>1</v>
      </c>
      <c r="I332" s="1"/>
      <c r="J332" s="1"/>
      <c r="K332" t="str">
        <f t="shared" si="5"/>
        <v>new ProductRawMaterial { Id = 331, ProductId = 75, RawMaterialId = 32, QuantityRequired = 0.0007f, MapType= "Mix", ShowInReport = TRUE },</v>
      </c>
    </row>
    <row r="333" spans="1:11" x14ac:dyDescent="0.25">
      <c r="A333" s="1">
        <v>332</v>
      </c>
      <c r="B333" s="1">
        <f>VLOOKUP(C333,Products!A:B,2,FALSE)</f>
        <v>75</v>
      </c>
      <c r="C333" s="9" t="s">
        <v>92</v>
      </c>
      <c r="D333" s="1">
        <f>VLOOKUP(E333,Ingridients!A:B,2,FALSE)</f>
        <v>35</v>
      </c>
      <c r="E333" s="4" t="s">
        <v>184</v>
      </c>
      <c r="F333" s="1">
        <v>7.0000000000000001E-3</v>
      </c>
      <c r="G333" s="1" t="s">
        <v>52</v>
      </c>
      <c r="H333" s="1" t="b">
        <v>1</v>
      </c>
      <c r="I333" s="1"/>
      <c r="J333" s="1"/>
      <c r="K333" t="str">
        <f t="shared" si="5"/>
        <v>new ProductRawMaterial { Id = 332, ProductId = 75, RawMaterialId = 35, QuantityRequired = 0.007f, MapType= "Mix", ShowInReport = TRUE },</v>
      </c>
    </row>
    <row r="334" spans="1:11" x14ac:dyDescent="0.25">
      <c r="A334" s="1">
        <v>333</v>
      </c>
      <c r="B334" s="1">
        <f>VLOOKUP(C334,Products!A:B,2,FALSE)</f>
        <v>75</v>
      </c>
      <c r="C334" s="9" t="s">
        <v>92</v>
      </c>
      <c r="D334" s="1">
        <f>VLOOKUP(E334,Ingridients!A:B,2,FALSE)</f>
        <v>37</v>
      </c>
      <c r="E334" s="4" t="s">
        <v>186</v>
      </c>
      <c r="F334" s="1">
        <v>3.0000000000000001E-3</v>
      </c>
      <c r="G334" s="1" t="s">
        <v>52</v>
      </c>
      <c r="H334" s="1" t="b">
        <v>1</v>
      </c>
      <c r="I334" s="1"/>
      <c r="J334" s="1"/>
      <c r="K334" t="str">
        <f t="shared" si="5"/>
        <v>new ProductRawMaterial { Id = 333, ProductId = 75, RawMaterialId = 37, QuantityRequired = 0.003f, MapType= "Mix", ShowInReport = TRUE },</v>
      </c>
    </row>
    <row r="335" spans="1:11" x14ac:dyDescent="0.25">
      <c r="A335" s="1">
        <v>334</v>
      </c>
      <c r="B335" s="1">
        <f>VLOOKUP(C335,Products!A:B,2,FALSE)</f>
        <v>75</v>
      </c>
      <c r="C335" s="9" t="s">
        <v>92</v>
      </c>
      <c r="D335" s="1">
        <f>VLOOKUP(E335,Ingridients!A:B,2,FALSE)</f>
        <v>6</v>
      </c>
      <c r="E335" s="4" t="s">
        <v>5</v>
      </c>
      <c r="F335" s="1">
        <v>2.78</v>
      </c>
      <c r="G335" s="1" t="s">
        <v>52</v>
      </c>
      <c r="H335" s="1" t="b">
        <v>1</v>
      </c>
      <c r="I335" s="1"/>
      <c r="J335" s="1"/>
      <c r="K335" t="str">
        <f t="shared" si="5"/>
        <v>new ProductRawMaterial { Id = 334, ProductId = 75, RawMaterialId = 6, QuantityRequired = 2.78f, MapType= "Mix", ShowInReport = TRUE },</v>
      </c>
    </row>
    <row r="336" spans="1:11" x14ac:dyDescent="0.25">
      <c r="A336" s="1">
        <v>335</v>
      </c>
      <c r="B336" s="1">
        <f>VLOOKUP(C336,Products!A:B,2,FALSE)</f>
        <v>75</v>
      </c>
      <c r="C336" s="9" t="s">
        <v>92</v>
      </c>
      <c r="D336" s="1">
        <f>VLOOKUP(E336,Ingridients!A:B,2,FALSE)</f>
        <v>81</v>
      </c>
      <c r="E336" s="4" t="s">
        <v>81</v>
      </c>
      <c r="F336" s="1">
        <v>0.185</v>
      </c>
      <c r="G336" s="1" t="s">
        <v>52</v>
      </c>
      <c r="H336" s="1" t="b">
        <v>1</v>
      </c>
      <c r="I336" s="1"/>
      <c r="J336" s="1"/>
      <c r="K336" t="str">
        <f t="shared" si="5"/>
        <v>new ProductRawMaterial { Id = 335, ProductId = 75, RawMaterialId = 81, QuantityRequired = 0.185f, MapType= "Mix", ShowInReport = TRUE },</v>
      </c>
    </row>
    <row r="337" spans="1:11" x14ac:dyDescent="0.25">
      <c r="A337" s="1">
        <v>336</v>
      </c>
      <c r="B337" s="1">
        <f>VLOOKUP(C337,Products!A:B,2,FALSE)</f>
        <v>75</v>
      </c>
      <c r="C337" s="9" t="s">
        <v>92</v>
      </c>
      <c r="D337" s="1">
        <f>VLOOKUP(E337,Ingridients!A:B,2,FALSE)</f>
        <v>38</v>
      </c>
      <c r="E337" s="4" t="s">
        <v>99</v>
      </c>
      <c r="F337" s="1">
        <v>4.0000000000000001E-3</v>
      </c>
      <c r="G337" s="1" t="s">
        <v>52</v>
      </c>
      <c r="H337" s="1" t="b">
        <v>1</v>
      </c>
      <c r="I337" s="1"/>
      <c r="J337" s="1"/>
      <c r="K337" t="str">
        <f t="shared" si="5"/>
        <v>new ProductRawMaterial { Id = 336, ProductId = 75, RawMaterialId = 38, QuantityRequired = 0.004f, MapType= "Mix", ShowInReport = TRUE },</v>
      </c>
    </row>
    <row r="338" spans="1:11" x14ac:dyDescent="0.25">
      <c r="A338" s="1">
        <v>337</v>
      </c>
      <c r="B338" s="1">
        <f>VLOOKUP(C338,Products!A:B,2,FALSE)</f>
        <v>75</v>
      </c>
      <c r="C338" s="9" t="s">
        <v>92</v>
      </c>
      <c r="D338" s="1">
        <f>VLOOKUP(E338,Ingridients!A:B,2,FALSE)</f>
        <v>40</v>
      </c>
      <c r="E338" s="4" t="s">
        <v>75</v>
      </c>
      <c r="F338" s="1">
        <v>6.9999999999999999E-4</v>
      </c>
      <c r="G338" s="1" t="s">
        <v>52</v>
      </c>
      <c r="H338" s="1" t="b">
        <v>1</v>
      </c>
      <c r="I338" s="1"/>
      <c r="J338" s="1"/>
      <c r="K338" t="str">
        <f t="shared" si="5"/>
        <v>new ProductRawMaterial { Id = 337, ProductId = 75, RawMaterialId = 40, QuantityRequired = 0.0007f, MapType= "Mix", ShowInReport = TRUE },</v>
      </c>
    </row>
    <row r="339" spans="1:11" x14ac:dyDescent="0.25">
      <c r="A339" s="1">
        <v>338</v>
      </c>
      <c r="B339" s="1">
        <f>VLOOKUP(C339,Products!A:B,2,FALSE)</f>
        <v>75</v>
      </c>
      <c r="C339" s="9" t="s">
        <v>92</v>
      </c>
      <c r="D339" s="1">
        <f>VLOOKUP(E339,Ingridients!A:B,2,FALSE)</f>
        <v>14</v>
      </c>
      <c r="E339" s="4" t="s">
        <v>76</v>
      </c>
      <c r="F339" s="1">
        <v>1.1999999999999999E-3</v>
      </c>
      <c r="G339" s="1" t="s">
        <v>52</v>
      </c>
      <c r="H339" s="1" t="b">
        <v>1</v>
      </c>
      <c r="I339" s="1"/>
      <c r="J339" s="1"/>
      <c r="K339" t="str">
        <f t="shared" si="5"/>
        <v>new ProductRawMaterial { Id = 338, ProductId = 75, RawMaterialId = 14, QuantityRequired = 0.0012f, MapType= "Mix", ShowInReport = TRUE },</v>
      </c>
    </row>
    <row r="340" spans="1:11" x14ac:dyDescent="0.25">
      <c r="A340" s="1">
        <v>339</v>
      </c>
      <c r="B340" s="1">
        <f>VLOOKUP(C340,Products!A:B,2,FALSE)</f>
        <v>75</v>
      </c>
      <c r="C340" s="9" t="s">
        <v>92</v>
      </c>
      <c r="D340" s="1">
        <f>VLOOKUP(E340,Ingridients!A:B,2,FALSE)</f>
        <v>4</v>
      </c>
      <c r="E340" s="4" t="s">
        <v>12</v>
      </c>
      <c r="F340" s="1">
        <v>6.9999999999999999E-4</v>
      </c>
      <c r="G340" s="1" t="s">
        <v>52</v>
      </c>
      <c r="H340" s="1" t="b">
        <v>1</v>
      </c>
      <c r="I340" s="1"/>
      <c r="J340" s="1"/>
      <c r="K340" t="str">
        <f t="shared" si="5"/>
        <v>new ProductRawMaterial { Id = 339, ProductId = 75, RawMaterialId = 4, QuantityRequired = 0.0007f, MapType= "Mix", ShowInReport = TRUE },</v>
      </c>
    </row>
    <row r="341" spans="1:11" x14ac:dyDescent="0.25">
      <c r="A341" s="1">
        <v>340</v>
      </c>
      <c r="B341" s="1">
        <f>VLOOKUP(C341,Products!A:B,2,FALSE)</f>
        <v>75</v>
      </c>
      <c r="C341" s="9" t="s">
        <v>92</v>
      </c>
      <c r="D341" s="1">
        <f>VLOOKUP(E341,Ingridients!A:B,2,FALSE)</f>
        <v>31</v>
      </c>
      <c r="E341" s="4" t="s">
        <v>181</v>
      </c>
      <c r="F341" s="1">
        <v>6.9999999999999999E-4</v>
      </c>
      <c r="G341" s="1" t="s">
        <v>52</v>
      </c>
      <c r="H341" s="1" t="b">
        <v>1</v>
      </c>
      <c r="I341" s="1"/>
      <c r="J341" s="1"/>
      <c r="K341" t="str">
        <f t="shared" si="5"/>
        <v>new ProductRawMaterial { Id = 340, ProductId = 75, RawMaterialId = 31, QuantityRequired = 0.0007f, MapType= "Mix", ShowInReport = TRUE },</v>
      </c>
    </row>
    <row r="342" spans="1:11" x14ac:dyDescent="0.25">
      <c r="A342" s="1">
        <v>341</v>
      </c>
      <c r="B342" s="1">
        <f>VLOOKUP(C342,Products!A:B,2,FALSE)</f>
        <v>76</v>
      </c>
      <c r="C342" s="9" t="s">
        <v>93</v>
      </c>
      <c r="D342" s="1">
        <f>VLOOKUP(E342,Ingridients!A:B,2,FALSE)</f>
        <v>1</v>
      </c>
      <c r="E342" s="4" t="s">
        <v>6</v>
      </c>
      <c r="F342" s="1">
        <v>4.6300000000000001E-2</v>
      </c>
      <c r="G342" s="1" t="s">
        <v>52</v>
      </c>
      <c r="H342" s="1" t="b">
        <v>1</v>
      </c>
      <c r="I342" s="1"/>
      <c r="J342" s="1"/>
      <c r="K342" t="str">
        <f t="shared" si="5"/>
        <v>new ProductRawMaterial { Id = 341, ProductId = 76, RawMaterialId = 1, QuantityRequired = 0.0463f, MapType= "Mix", ShowInReport = TRUE },</v>
      </c>
    </row>
    <row r="343" spans="1:11" x14ac:dyDescent="0.25">
      <c r="A343" s="1">
        <v>342</v>
      </c>
      <c r="B343" s="1">
        <f>VLOOKUP(C343,Products!A:B,2,FALSE)</f>
        <v>76</v>
      </c>
      <c r="C343" s="9" t="s">
        <v>93</v>
      </c>
      <c r="D343" s="1">
        <f>VLOOKUP(E343,Ingridients!A:B,2,FALSE)</f>
        <v>2</v>
      </c>
      <c r="E343" s="3" t="s">
        <v>9</v>
      </c>
      <c r="F343" s="1">
        <v>6.1499999999999999E-2</v>
      </c>
      <c r="G343" s="1" t="s">
        <v>52</v>
      </c>
      <c r="H343" s="1" t="b">
        <v>1</v>
      </c>
      <c r="I343" s="1"/>
      <c r="J343" s="1"/>
      <c r="K343" t="str">
        <f t="shared" si="5"/>
        <v>new ProductRawMaterial { Id = 342, ProductId = 76, RawMaterialId = 2, QuantityRequired = 0.0615f, MapType= "Mix", ShowInReport = TRUE },</v>
      </c>
    </row>
    <row r="344" spans="1:11" x14ac:dyDescent="0.25">
      <c r="A344" s="1">
        <v>343</v>
      </c>
      <c r="B344" s="1">
        <f>VLOOKUP(C344,Products!A:B,2,FALSE)</f>
        <v>76</v>
      </c>
      <c r="C344" s="9" t="s">
        <v>93</v>
      </c>
      <c r="D344" s="1">
        <f>VLOOKUP(E344,Ingridients!A:B,2,FALSE)</f>
        <v>26</v>
      </c>
      <c r="E344" s="4" t="s">
        <v>218</v>
      </c>
      <c r="F344" s="1">
        <v>4.6300000000000001E-2</v>
      </c>
      <c r="G344" s="1" t="s">
        <v>52</v>
      </c>
      <c r="H344" s="1" t="b">
        <v>1</v>
      </c>
      <c r="I344" s="1"/>
      <c r="J344" s="1"/>
      <c r="K344" t="str">
        <f t="shared" si="5"/>
        <v>new ProductRawMaterial { Id = 343, ProductId = 76, RawMaterialId = 26, QuantityRequired = 0.0463f, MapType= "Mix", ShowInReport = TRUE },</v>
      </c>
    </row>
    <row r="345" spans="1:11" x14ac:dyDescent="0.25">
      <c r="A345" s="1">
        <v>344</v>
      </c>
      <c r="B345" s="1">
        <f>VLOOKUP(C345,Products!A:B,2,FALSE)</f>
        <v>76</v>
      </c>
      <c r="C345" s="9" t="s">
        <v>93</v>
      </c>
      <c r="D345" s="1">
        <f>VLOOKUP(E345,Ingridients!A:B,2,FALSE)</f>
        <v>7</v>
      </c>
      <c r="E345" s="4" t="s">
        <v>14</v>
      </c>
      <c r="F345" s="1">
        <v>3.5000000000000001E-3</v>
      </c>
      <c r="G345" s="1" t="s">
        <v>52</v>
      </c>
      <c r="H345" s="1" t="b">
        <v>1</v>
      </c>
      <c r="I345" s="1"/>
      <c r="J345" s="1"/>
      <c r="K345" t="str">
        <f t="shared" si="5"/>
        <v>new ProductRawMaterial { Id = 344, ProductId = 76, RawMaterialId = 7, QuantityRequired = 0.0035f, MapType= "Mix", ShowInReport = TRUE },</v>
      </c>
    </row>
    <row r="346" spans="1:11" x14ac:dyDescent="0.25">
      <c r="A346" s="1">
        <v>345</v>
      </c>
      <c r="B346" s="1">
        <f>VLOOKUP(C346,Products!A:B,2,FALSE)</f>
        <v>76</v>
      </c>
      <c r="C346" s="9" t="s">
        <v>93</v>
      </c>
      <c r="D346" s="1">
        <f>VLOOKUP(E346,Ingridients!A:B,2,FALSE)</f>
        <v>9</v>
      </c>
      <c r="E346" s="4" t="s">
        <v>16</v>
      </c>
      <c r="F346" s="1">
        <v>3.5000000000000001E-3</v>
      </c>
      <c r="G346" s="1" t="s">
        <v>52</v>
      </c>
      <c r="H346" s="1" t="b">
        <v>1</v>
      </c>
      <c r="I346" s="1"/>
      <c r="J346" s="1"/>
      <c r="K346" t="str">
        <f t="shared" si="5"/>
        <v>new ProductRawMaterial { Id = 345, ProductId = 76, RawMaterialId = 9, QuantityRequired = 0.0035f, MapType= "Mix", ShowInReport = TRUE },</v>
      </c>
    </row>
    <row r="347" spans="1:11" x14ac:dyDescent="0.25">
      <c r="A347" s="1">
        <v>346</v>
      </c>
      <c r="B347" s="1">
        <f>VLOOKUP(C347,Products!A:B,2,FALSE)</f>
        <v>76</v>
      </c>
      <c r="C347" s="9" t="s">
        <v>93</v>
      </c>
      <c r="D347" s="1">
        <f>VLOOKUP(E347,Ingridients!A:B,2,FALSE)</f>
        <v>39</v>
      </c>
      <c r="E347" s="4" t="s">
        <v>78</v>
      </c>
      <c r="F347" s="1">
        <v>2E-3</v>
      </c>
      <c r="G347" s="1" t="s">
        <v>52</v>
      </c>
      <c r="H347" s="1" t="b">
        <v>1</v>
      </c>
      <c r="I347" s="1"/>
      <c r="J347" s="1"/>
      <c r="K347" t="str">
        <f t="shared" si="5"/>
        <v>new ProductRawMaterial { Id = 346, ProductId = 76, RawMaterialId = 39, QuantityRequired = 0.002f, MapType= "Mix", ShowInReport = TRUE },</v>
      </c>
    </row>
    <row r="348" spans="1:11" x14ac:dyDescent="0.25">
      <c r="A348" s="1">
        <v>347</v>
      </c>
      <c r="B348" s="1">
        <f>VLOOKUP(C348,Products!A:B,2,FALSE)</f>
        <v>76</v>
      </c>
      <c r="C348" s="9" t="s">
        <v>93</v>
      </c>
      <c r="D348" s="1">
        <f>VLOOKUP(E348,Ingridients!A:B,2,FALSE)</f>
        <v>8</v>
      </c>
      <c r="E348" s="4" t="s">
        <v>54</v>
      </c>
      <c r="F348" s="1">
        <v>2E-3</v>
      </c>
      <c r="G348" s="1" t="s">
        <v>52</v>
      </c>
      <c r="H348" s="1" t="b">
        <v>1</v>
      </c>
      <c r="I348" s="1"/>
      <c r="J348" s="1"/>
      <c r="K348" t="str">
        <f t="shared" si="5"/>
        <v>new ProductRawMaterial { Id = 347, ProductId = 76, RawMaterialId = 8, QuantityRequired = 0.002f, MapType= "Mix", ShowInReport = TRUE },</v>
      </c>
    </row>
    <row r="349" spans="1:11" x14ac:dyDescent="0.25">
      <c r="A349" s="1">
        <v>348</v>
      </c>
      <c r="B349" s="1">
        <f>VLOOKUP(C349,Products!A:B,2,FALSE)</f>
        <v>76</v>
      </c>
      <c r="C349" s="9" t="s">
        <v>93</v>
      </c>
      <c r="D349" s="1">
        <f>VLOOKUP(E349,Ingridients!A:B,2,FALSE)</f>
        <v>29</v>
      </c>
      <c r="E349" s="4" t="s">
        <v>29</v>
      </c>
      <c r="F349" s="1">
        <v>3.5E-4</v>
      </c>
      <c r="G349" s="1" t="s">
        <v>52</v>
      </c>
      <c r="H349" s="1" t="b">
        <v>1</v>
      </c>
      <c r="I349" s="1"/>
      <c r="J349" s="1"/>
      <c r="K349" t="str">
        <f t="shared" si="5"/>
        <v>new ProductRawMaterial { Id = 348, ProductId = 76, RawMaterialId = 29, QuantityRequired = 0.00035f, MapType= "Mix", ShowInReport = TRUE },</v>
      </c>
    </row>
    <row r="350" spans="1:11" x14ac:dyDescent="0.25">
      <c r="A350" s="1">
        <v>349</v>
      </c>
      <c r="B350" s="1">
        <f>VLOOKUP(C350,Products!A:B,2,FALSE)</f>
        <v>76</v>
      </c>
      <c r="C350" s="9" t="s">
        <v>93</v>
      </c>
      <c r="D350" s="1">
        <f>VLOOKUP(E350,Ingridients!A:B,2,FALSE)</f>
        <v>30</v>
      </c>
      <c r="E350" s="4" t="s">
        <v>180</v>
      </c>
      <c r="F350" s="1">
        <v>3.5E-4</v>
      </c>
      <c r="G350" s="1" t="s">
        <v>52</v>
      </c>
      <c r="H350" s="1" t="b">
        <v>1</v>
      </c>
      <c r="I350" s="1"/>
      <c r="J350" s="1"/>
      <c r="K350" t="str">
        <f t="shared" si="5"/>
        <v>new ProductRawMaterial { Id = 349, ProductId = 76, RawMaterialId = 30, QuantityRequired = 0.00035f, MapType= "Mix", ShowInReport = TRUE },</v>
      </c>
    </row>
    <row r="351" spans="1:11" x14ac:dyDescent="0.25">
      <c r="A351" s="1">
        <v>350</v>
      </c>
      <c r="B351" s="1">
        <f>VLOOKUP(C351,Products!A:B,2,FALSE)</f>
        <v>76</v>
      </c>
      <c r="C351" s="9" t="s">
        <v>93</v>
      </c>
      <c r="D351" s="1">
        <f>VLOOKUP(E351,Ingridients!A:B,2,FALSE)</f>
        <v>5</v>
      </c>
      <c r="E351" s="4" t="s">
        <v>169</v>
      </c>
      <c r="F351" s="1">
        <v>3.5E-4</v>
      </c>
      <c r="G351" s="1" t="s">
        <v>52</v>
      </c>
      <c r="H351" s="1" t="b">
        <v>1</v>
      </c>
      <c r="I351" s="1"/>
      <c r="J351" s="1"/>
      <c r="K351" t="str">
        <f t="shared" si="5"/>
        <v>new ProductRawMaterial { Id = 350, ProductId = 76, RawMaterialId = 5, QuantityRequired = 0.00035f, MapType= "Mix", ShowInReport = TRUE },</v>
      </c>
    </row>
    <row r="352" spans="1:11" x14ac:dyDescent="0.25">
      <c r="A352" s="1">
        <v>351</v>
      </c>
      <c r="B352" s="1">
        <f>VLOOKUP(C352,Products!A:B,2,FALSE)</f>
        <v>76</v>
      </c>
      <c r="C352" s="9" t="s">
        <v>93</v>
      </c>
      <c r="D352" s="1">
        <f>VLOOKUP(E352,Ingridients!A:B,2,FALSE)</f>
        <v>32</v>
      </c>
      <c r="E352" s="4" t="s">
        <v>182</v>
      </c>
      <c r="F352" s="1">
        <v>3.5E-4</v>
      </c>
      <c r="G352" s="1" t="s">
        <v>52</v>
      </c>
      <c r="H352" s="1" t="b">
        <v>1</v>
      </c>
      <c r="I352" s="1"/>
      <c r="J352" s="1"/>
      <c r="K352" t="str">
        <f t="shared" si="5"/>
        <v>new ProductRawMaterial { Id = 351, ProductId = 76, RawMaterialId = 32, QuantityRequired = 0.00035f, MapType= "Mix", ShowInReport = TRUE },</v>
      </c>
    </row>
    <row r="353" spans="1:11" x14ac:dyDescent="0.25">
      <c r="A353" s="1">
        <v>352</v>
      </c>
      <c r="B353" s="1">
        <f>VLOOKUP(C353,Products!A:B,2,FALSE)</f>
        <v>76</v>
      </c>
      <c r="C353" s="9" t="s">
        <v>93</v>
      </c>
      <c r="D353" s="1">
        <f>VLOOKUP(E353,Ingridients!A:B,2,FALSE)</f>
        <v>35</v>
      </c>
      <c r="E353" s="4" t="s">
        <v>184</v>
      </c>
      <c r="F353" s="1">
        <v>3.5000000000000001E-3</v>
      </c>
      <c r="G353" s="1" t="s">
        <v>52</v>
      </c>
      <c r="H353" s="1" t="b">
        <v>1</v>
      </c>
      <c r="I353" s="1"/>
      <c r="J353" s="1"/>
      <c r="K353" t="str">
        <f t="shared" si="5"/>
        <v>new ProductRawMaterial { Id = 352, ProductId = 76, RawMaterialId = 35, QuantityRequired = 0.0035f, MapType= "Mix", ShowInReport = TRUE },</v>
      </c>
    </row>
    <row r="354" spans="1:11" x14ac:dyDescent="0.25">
      <c r="A354" s="1">
        <v>353</v>
      </c>
      <c r="B354" s="1">
        <f>VLOOKUP(C354,Products!A:B,2,FALSE)</f>
        <v>76</v>
      </c>
      <c r="C354" s="9" t="s">
        <v>93</v>
      </c>
      <c r="D354" s="1">
        <f>VLOOKUP(E354,Ingridients!A:B,2,FALSE)</f>
        <v>37</v>
      </c>
      <c r="E354" s="4" t="s">
        <v>186</v>
      </c>
      <c r="F354" s="1">
        <v>1.5E-3</v>
      </c>
      <c r="G354" s="1" t="s">
        <v>52</v>
      </c>
      <c r="H354" s="1" t="b">
        <v>1</v>
      </c>
      <c r="I354" s="1"/>
      <c r="J354" s="1"/>
      <c r="K354" t="str">
        <f t="shared" si="5"/>
        <v>new ProductRawMaterial { Id = 353, ProductId = 76, RawMaterialId = 37, QuantityRequired = 0.0015f, MapType= "Mix", ShowInReport = TRUE },</v>
      </c>
    </row>
    <row r="355" spans="1:11" x14ac:dyDescent="0.25">
      <c r="A355" s="1">
        <v>354</v>
      </c>
      <c r="B355" s="1">
        <f>VLOOKUP(C355,Products!A:B,2,FALSE)</f>
        <v>76</v>
      </c>
      <c r="C355" s="9" t="s">
        <v>93</v>
      </c>
      <c r="D355" s="1">
        <f>VLOOKUP(E355,Ingridients!A:B,2,FALSE)</f>
        <v>6</v>
      </c>
      <c r="E355" s="4" t="s">
        <v>5</v>
      </c>
      <c r="F355" s="1">
        <v>1.39</v>
      </c>
      <c r="G355" s="1" t="s">
        <v>52</v>
      </c>
      <c r="H355" s="1" t="b">
        <v>1</v>
      </c>
      <c r="I355" s="1"/>
      <c r="J355" s="1"/>
      <c r="K355" t="str">
        <f t="shared" si="5"/>
        <v>new ProductRawMaterial { Id = 354, ProductId = 76, RawMaterialId = 6, QuantityRequired = 1.39f, MapType= "Mix", ShowInReport = TRUE },</v>
      </c>
    </row>
    <row r="356" spans="1:11" x14ac:dyDescent="0.25">
      <c r="A356" s="1">
        <v>355</v>
      </c>
      <c r="B356" s="1">
        <f>VLOOKUP(C356,Products!A:B,2,FALSE)</f>
        <v>76</v>
      </c>
      <c r="C356" s="9" t="s">
        <v>93</v>
      </c>
      <c r="D356" s="1">
        <f>VLOOKUP(E356,Ingridients!A:B,2,FALSE)</f>
        <v>81</v>
      </c>
      <c r="E356" s="4" t="s">
        <v>81</v>
      </c>
      <c r="F356" s="1">
        <v>9.2499999999999999E-2</v>
      </c>
      <c r="G356" s="1" t="s">
        <v>52</v>
      </c>
      <c r="H356" s="1" t="b">
        <v>1</v>
      </c>
      <c r="I356" s="1"/>
      <c r="J356" s="1"/>
      <c r="K356" t="str">
        <f t="shared" si="5"/>
        <v>new ProductRawMaterial { Id = 355, ProductId = 76, RawMaterialId = 81, QuantityRequired = 0.0925f, MapType= "Mix", ShowInReport = TRUE },</v>
      </c>
    </row>
    <row r="357" spans="1:11" x14ac:dyDescent="0.25">
      <c r="A357" s="1">
        <v>356</v>
      </c>
      <c r="B357" s="1">
        <f>VLOOKUP(C357,Products!A:B,2,FALSE)</f>
        <v>76</v>
      </c>
      <c r="C357" s="9" t="s">
        <v>93</v>
      </c>
      <c r="D357" s="1">
        <f>VLOOKUP(E357,Ingridients!A:B,2,FALSE)</f>
        <v>38</v>
      </c>
      <c r="E357" s="4" t="s">
        <v>99</v>
      </c>
      <c r="F357" s="1">
        <v>2E-3</v>
      </c>
      <c r="G357" s="1" t="s">
        <v>52</v>
      </c>
      <c r="H357" s="1" t="b">
        <v>1</v>
      </c>
      <c r="I357" s="1"/>
      <c r="J357" s="1"/>
      <c r="K357" t="str">
        <f t="shared" si="5"/>
        <v>new ProductRawMaterial { Id = 356, ProductId = 76, RawMaterialId = 38, QuantityRequired = 0.002f, MapType= "Mix", ShowInReport = TRUE },</v>
      </c>
    </row>
    <row r="358" spans="1:11" x14ac:dyDescent="0.25">
      <c r="A358" s="1">
        <v>357</v>
      </c>
      <c r="B358" s="1">
        <f>VLOOKUP(C358,Products!A:B,2,FALSE)</f>
        <v>76</v>
      </c>
      <c r="C358" s="9" t="s">
        <v>93</v>
      </c>
      <c r="D358" s="1">
        <f>VLOOKUP(E358,Ingridients!A:B,2,FALSE)</f>
        <v>40</v>
      </c>
      <c r="E358" s="4" t="s">
        <v>75</v>
      </c>
      <c r="F358" s="1">
        <v>3.5E-4</v>
      </c>
      <c r="G358" s="1" t="s">
        <v>52</v>
      </c>
      <c r="H358" s="1" t="b">
        <v>1</v>
      </c>
      <c r="I358" s="1"/>
      <c r="J358" s="1"/>
      <c r="K358" t="str">
        <f t="shared" si="5"/>
        <v>new ProductRawMaterial { Id = 357, ProductId = 76, RawMaterialId = 40, QuantityRequired = 0.00035f, MapType= "Mix", ShowInReport = TRUE },</v>
      </c>
    </row>
    <row r="359" spans="1:11" x14ac:dyDescent="0.25">
      <c r="A359" s="1">
        <v>358</v>
      </c>
      <c r="B359" s="1">
        <f>VLOOKUP(C359,Products!A:B,2,FALSE)</f>
        <v>76</v>
      </c>
      <c r="C359" s="9" t="s">
        <v>93</v>
      </c>
      <c r="D359" s="1">
        <f>VLOOKUP(E359,Ingridients!A:B,2,FALSE)</f>
        <v>14</v>
      </c>
      <c r="E359" s="4" t="s">
        <v>76</v>
      </c>
      <c r="F359" s="1">
        <v>5.9999999999999995E-4</v>
      </c>
      <c r="G359" s="1" t="s">
        <v>52</v>
      </c>
      <c r="H359" s="1" t="b">
        <v>1</v>
      </c>
      <c r="I359" s="1"/>
      <c r="J359" s="1"/>
      <c r="K359" t="str">
        <f t="shared" si="5"/>
        <v>new ProductRawMaterial { Id = 358, ProductId = 76, RawMaterialId = 14, QuantityRequired = 0.0006f, MapType= "Mix", ShowInReport = TRUE },</v>
      </c>
    </row>
    <row r="360" spans="1:11" x14ac:dyDescent="0.25">
      <c r="A360" s="1">
        <v>359</v>
      </c>
      <c r="B360" s="1">
        <f>VLOOKUP(C360,Products!A:B,2,FALSE)</f>
        <v>76</v>
      </c>
      <c r="C360" s="9" t="s">
        <v>93</v>
      </c>
      <c r="D360" s="1">
        <f>VLOOKUP(E360,Ingridients!A:B,2,FALSE)</f>
        <v>4</v>
      </c>
      <c r="E360" s="4" t="s">
        <v>12</v>
      </c>
      <c r="F360" s="1">
        <v>3.5E-4</v>
      </c>
      <c r="G360" s="1" t="s">
        <v>52</v>
      </c>
      <c r="H360" s="1" t="b">
        <v>1</v>
      </c>
      <c r="I360" s="1"/>
      <c r="J360" s="1"/>
      <c r="K360" t="str">
        <f t="shared" si="5"/>
        <v>new ProductRawMaterial { Id = 359, ProductId = 76, RawMaterialId = 4, QuantityRequired = 0.00035f, MapType= "Mix", ShowInReport = TRUE },</v>
      </c>
    </row>
    <row r="361" spans="1:11" x14ac:dyDescent="0.25">
      <c r="A361" s="1">
        <v>360</v>
      </c>
      <c r="B361" s="1">
        <f>VLOOKUP(C361,Products!A:B,2,FALSE)</f>
        <v>76</v>
      </c>
      <c r="C361" s="9" t="s">
        <v>93</v>
      </c>
      <c r="D361" s="1">
        <f>VLOOKUP(E361,Ingridients!A:B,2,FALSE)</f>
        <v>31</v>
      </c>
      <c r="E361" s="4" t="s">
        <v>181</v>
      </c>
      <c r="F361" s="1">
        <v>3.5E-4</v>
      </c>
      <c r="G361" s="1" t="s">
        <v>52</v>
      </c>
      <c r="H361" s="1" t="b">
        <v>1</v>
      </c>
      <c r="I361" s="1"/>
      <c r="J361" s="1"/>
      <c r="K361" t="str">
        <f t="shared" si="5"/>
        <v>new ProductRawMaterial { Id = 360, ProductId = 76, RawMaterialId = 31, QuantityRequired = 0.00035f, MapType= "Mix", ShowInReport = TRUE },</v>
      </c>
    </row>
    <row r="362" spans="1:11" x14ac:dyDescent="0.25">
      <c r="A362" s="1">
        <v>361</v>
      </c>
      <c r="B362" s="1">
        <f>VLOOKUP(C362,Products!A:B,2,FALSE)</f>
        <v>77</v>
      </c>
      <c r="C362" s="9" t="s">
        <v>94</v>
      </c>
      <c r="D362" s="1">
        <f>VLOOKUP(E362,Ingridients!A:B,2,FALSE)</f>
        <v>1</v>
      </c>
      <c r="E362" s="4" t="s">
        <v>6</v>
      </c>
      <c r="F362" s="1">
        <v>0.313</v>
      </c>
      <c r="G362" s="1" t="s">
        <v>52</v>
      </c>
      <c r="H362" s="1" t="b">
        <v>1</v>
      </c>
      <c r="I362" s="1"/>
      <c r="J362" s="1"/>
      <c r="K362" t="str">
        <f t="shared" si="5"/>
        <v>new ProductRawMaterial { Id = 361, ProductId = 77, RawMaterialId = 1, QuantityRequired = 0.313f, MapType= "Mix", ShowInReport = TRUE },</v>
      </c>
    </row>
    <row r="363" spans="1:11" x14ac:dyDescent="0.25">
      <c r="A363" s="1">
        <v>362</v>
      </c>
      <c r="B363" s="1">
        <f>VLOOKUP(C363,Products!A:B,2,FALSE)</f>
        <v>77</v>
      </c>
      <c r="C363" s="9" t="s">
        <v>94</v>
      </c>
      <c r="D363" s="1">
        <f>VLOOKUP(E363,Ingridients!A:B,2,FALSE)</f>
        <v>2</v>
      </c>
      <c r="E363" s="3" t="s">
        <v>9</v>
      </c>
      <c r="F363" s="1">
        <v>0.41599999999999998</v>
      </c>
      <c r="G363" s="1" t="s">
        <v>52</v>
      </c>
      <c r="H363" s="1" t="b">
        <v>1</v>
      </c>
      <c r="I363" s="1"/>
      <c r="J363" s="1"/>
      <c r="K363" t="str">
        <f t="shared" si="5"/>
        <v>new ProductRawMaterial { Id = 362, ProductId = 77, RawMaterialId = 2, QuantityRequired = 0.416f, MapType= "Mix", ShowInReport = TRUE },</v>
      </c>
    </row>
    <row r="364" spans="1:11" x14ac:dyDescent="0.25">
      <c r="A364" s="1">
        <v>363</v>
      </c>
      <c r="B364" s="1">
        <f>VLOOKUP(C364,Products!A:B,2,FALSE)</f>
        <v>77</v>
      </c>
      <c r="C364" s="9" t="s">
        <v>94</v>
      </c>
      <c r="D364" s="1">
        <f>VLOOKUP(E364,Ingridients!A:B,2,FALSE)</f>
        <v>26</v>
      </c>
      <c r="E364" s="4" t="s">
        <v>218</v>
      </c>
      <c r="F364" s="1">
        <v>0.313</v>
      </c>
      <c r="G364" s="1" t="s">
        <v>52</v>
      </c>
      <c r="H364" s="1" t="b">
        <v>1</v>
      </c>
      <c r="I364" s="1"/>
      <c r="J364" s="1"/>
      <c r="K364" t="str">
        <f t="shared" si="5"/>
        <v>new ProductRawMaterial { Id = 363, ProductId = 77, RawMaterialId = 26, QuantityRequired = 0.313f, MapType= "Mix", ShowInReport = TRUE },</v>
      </c>
    </row>
    <row r="365" spans="1:11" x14ac:dyDescent="0.25">
      <c r="A365" s="1">
        <v>364</v>
      </c>
      <c r="B365" s="1">
        <f>VLOOKUP(C365,Products!A:B,2,FALSE)</f>
        <v>77</v>
      </c>
      <c r="C365" s="9" t="s">
        <v>94</v>
      </c>
      <c r="D365" s="1">
        <f>VLOOKUP(E365,Ingridients!A:B,2,FALSE)</f>
        <v>7</v>
      </c>
      <c r="E365" s="4" t="s">
        <v>14</v>
      </c>
      <c r="F365" s="1">
        <v>2.5000000000000001E-2</v>
      </c>
      <c r="G365" s="1" t="s">
        <v>52</v>
      </c>
      <c r="H365" s="1" t="b">
        <v>1</v>
      </c>
      <c r="I365" s="1"/>
      <c r="J365" s="1"/>
      <c r="K365" t="str">
        <f t="shared" si="5"/>
        <v>new ProductRawMaterial { Id = 364, ProductId = 77, RawMaterialId = 7, QuantityRequired = 0.025f, MapType= "Mix", ShowInReport = TRUE },</v>
      </c>
    </row>
    <row r="366" spans="1:11" x14ac:dyDescent="0.25">
      <c r="A366" s="1">
        <v>365</v>
      </c>
      <c r="B366" s="1">
        <f>VLOOKUP(C366,Products!A:B,2,FALSE)</f>
        <v>77</v>
      </c>
      <c r="C366" s="9" t="s">
        <v>94</v>
      </c>
      <c r="D366" s="1">
        <f>VLOOKUP(E366,Ingridients!A:B,2,FALSE)</f>
        <v>9</v>
      </c>
      <c r="E366" s="4" t="s">
        <v>16</v>
      </c>
      <c r="F366" s="1">
        <v>2.5000000000000001E-2</v>
      </c>
      <c r="G366" s="1" t="s">
        <v>52</v>
      </c>
      <c r="H366" s="1" t="b">
        <v>1</v>
      </c>
      <c r="I366" s="1"/>
      <c r="J366" s="1"/>
      <c r="K366" t="str">
        <f t="shared" si="5"/>
        <v>new ProductRawMaterial { Id = 365, ProductId = 77, RawMaterialId = 9, QuantityRequired = 0.025f, MapType= "Mix", ShowInReport = TRUE },</v>
      </c>
    </row>
    <row r="367" spans="1:11" x14ac:dyDescent="0.25">
      <c r="A367" s="1">
        <v>366</v>
      </c>
      <c r="B367" s="1">
        <f>VLOOKUP(C367,Products!A:B,2,FALSE)</f>
        <v>77</v>
      </c>
      <c r="C367" s="9" t="s">
        <v>94</v>
      </c>
      <c r="D367" s="1">
        <f>VLOOKUP(E367,Ingridients!A:B,2,FALSE)</f>
        <v>39</v>
      </c>
      <c r="E367" s="4" t="s">
        <v>78</v>
      </c>
      <c r="F367" s="1">
        <v>1.2500000000000001E-2</v>
      </c>
      <c r="G367" s="1" t="s">
        <v>52</v>
      </c>
      <c r="H367" s="1" t="b">
        <v>1</v>
      </c>
      <c r="I367" s="1"/>
      <c r="J367" s="1"/>
      <c r="K367" t="str">
        <f t="shared" si="5"/>
        <v>new ProductRawMaterial { Id = 366, ProductId = 77, RawMaterialId = 39, QuantityRequired = 0.0125f, MapType= "Mix", ShowInReport = TRUE },</v>
      </c>
    </row>
    <row r="368" spans="1:11" x14ac:dyDescent="0.25">
      <c r="A368" s="1">
        <v>367</v>
      </c>
      <c r="B368" s="1">
        <f>VLOOKUP(C368,Products!A:B,2,FALSE)</f>
        <v>77</v>
      </c>
      <c r="C368" s="9" t="s">
        <v>94</v>
      </c>
      <c r="D368" s="1">
        <f>VLOOKUP(E368,Ingridients!A:B,2,FALSE)</f>
        <v>8</v>
      </c>
      <c r="E368" s="4" t="s">
        <v>54</v>
      </c>
      <c r="F368" s="1">
        <v>1.2500000000000001E-2</v>
      </c>
      <c r="G368" s="1" t="s">
        <v>52</v>
      </c>
      <c r="H368" s="1" t="b">
        <v>1</v>
      </c>
      <c r="I368" s="1"/>
      <c r="J368" s="1"/>
      <c r="K368" t="str">
        <f t="shared" si="5"/>
        <v>new ProductRawMaterial { Id = 367, ProductId = 77, RawMaterialId = 8, QuantityRequired = 0.0125f, MapType= "Mix", ShowInReport = TRUE },</v>
      </c>
    </row>
    <row r="369" spans="1:11" x14ac:dyDescent="0.25">
      <c r="A369" s="1">
        <v>368</v>
      </c>
      <c r="B369" s="1">
        <f>VLOOKUP(C369,Products!A:B,2,FALSE)</f>
        <v>77</v>
      </c>
      <c r="C369" s="9" t="s">
        <v>94</v>
      </c>
      <c r="D369" s="1">
        <f>VLOOKUP(E369,Ingridients!A:B,2,FALSE)</f>
        <v>29</v>
      </c>
      <c r="E369" s="4" t="s">
        <v>29</v>
      </c>
      <c r="F369" s="1">
        <v>2.5000000000000001E-3</v>
      </c>
      <c r="G369" s="1" t="s">
        <v>52</v>
      </c>
      <c r="H369" s="1" t="b">
        <v>1</v>
      </c>
      <c r="I369" s="1"/>
      <c r="J369" s="1"/>
      <c r="K369" t="str">
        <f t="shared" si="5"/>
        <v>new ProductRawMaterial { Id = 368, ProductId = 77, RawMaterialId = 29, QuantityRequired = 0.0025f, MapType= "Mix", ShowInReport = TRUE },</v>
      </c>
    </row>
    <row r="370" spans="1:11" x14ac:dyDescent="0.25">
      <c r="A370" s="1">
        <v>369</v>
      </c>
      <c r="B370" s="1">
        <f>VLOOKUP(C370,Products!A:B,2,FALSE)</f>
        <v>77</v>
      </c>
      <c r="C370" s="9" t="s">
        <v>94</v>
      </c>
      <c r="D370" s="1">
        <f>VLOOKUP(E370,Ingridients!A:B,2,FALSE)</f>
        <v>30</v>
      </c>
      <c r="E370" s="4" t="s">
        <v>180</v>
      </c>
      <c r="F370" s="1">
        <v>2.5000000000000001E-3</v>
      </c>
      <c r="G370" s="1" t="s">
        <v>52</v>
      </c>
      <c r="H370" s="1" t="b">
        <v>1</v>
      </c>
      <c r="I370" s="1"/>
      <c r="J370" s="1"/>
      <c r="K370" t="str">
        <f t="shared" si="5"/>
        <v>new ProductRawMaterial { Id = 369, ProductId = 77, RawMaterialId = 30, QuantityRequired = 0.0025f, MapType= "Mix", ShowInReport = TRUE },</v>
      </c>
    </row>
    <row r="371" spans="1:11" x14ac:dyDescent="0.25">
      <c r="A371" s="1">
        <v>370</v>
      </c>
      <c r="B371" s="1">
        <f>VLOOKUP(C371,Products!A:B,2,FALSE)</f>
        <v>77</v>
      </c>
      <c r="C371" s="9" t="s">
        <v>94</v>
      </c>
      <c r="D371" s="1">
        <f>VLOOKUP(E371,Ingridients!A:B,2,FALSE)</f>
        <v>5</v>
      </c>
      <c r="E371" s="4" t="s">
        <v>169</v>
      </c>
      <c r="F371" s="1">
        <v>2.5000000000000001E-3</v>
      </c>
      <c r="G371" s="1" t="s">
        <v>52</v>
      </c>
      <c r="H371" s="1" t="b">
        <v>1</v>
      </c>
      <c r="I371" s="1"/>
      <c r="J371" s="1"/>
      <c r="K371" t="str">
        <f t="shared" si="5"/>
        <v>new ProductRawMaterial { Id = 370, ProductId = 77, RawMaterialId = 5, QuantityRequired = 0.0025f, MapType= "Mix", ShowInReport = TRUE },</v>
      </c>
    </row>
    <row r="372" spans="1:11" x14ac:dyDescent="0.25">
      <c r="A372" s="1">
        <v>371</v>
      </c>
      <c r="B372" s="1">
        <f>VLOOKUP(C372,Products!A:B,2,FALSE)</f>
        <v>77</v>
      </c>
      <c r="C372" s="9" t="s">
        <v>94</v>
      </c>
      <c r="D372" s="1">
        <f>VLOOKUP(E372,Ingridients!A:B,2,FALSE)</f>
        <v>32</v>
      </c>
      <c r="E372" s="4" t="s">
        <v>182</v>
      </c>
      <c r="F372" s="1">
        <v>2.5000000000000001E-3</v>
      </c>
      <c r="G372" s="1" t="s">
        <v>52</v>
      </c>
      <c r="H372" s="1" t="b">
        <v>1</v>
      </c>
      <c r="I372" s="1"/>
      <c r="J372" s="1"/>
      <c r="K372" t="str">
        <f t="shared" si="5"/>
        <v>new ProductRawMaterial { Id = 371, ProductId = 77, RawMaterialId = 32, QuantityRequired = 0.0025f, MapType= "Mix", ShowInReport = TRUE },</v>
      </c>
    </row>
    <row r="373" spans="1:11" x14ac:dyDescent="0.25">
      <c r="A373" s="1">
        <v>372</v>
      </c>
      <c r="B373" s="1">
        <f>VLOOKUP(C373,Products!A:B,2,FALSE)</f>
        <v>77</v>
      </c>
      <c r="C373" s="9" t="s">
        <v>94</v>
      </c>
      <c r="D373" s="1">
        <f>VLOOKUP(E373,Ingridients!A:B,2,FALSE)</f>
        <v>35</v>
      </c>
      <c r="E373" s="4" t="s">
        <v>184</v>
      </c>
      <c r="F373" s="1">
        <v>2.5000000000000001E-2</v>
      </c>
      <c r="G373" s="1" t="s">
        <v>52</v>
      </c>
      <c r="H373" s="1" t="b">
        <v>1</v>
      </c>
      <c r="I373" s="1"/>
      <c r="J373" s="1"/>
      <c r="K373" t="str">
        <f t="shared" si="5"/>
        <v>new ProductRawMaterial { Id = 372, ProductId = 77, RawMaterialId = 35, QuantityRequired = 0.025f, MapType= "Mix", ShowInReport = TRUE },</v>
      </c>
    </row>
    <row r="374" spans="1:11" x14ac:dyDescent="0.25">
      <c r="A374" s="1">
        <v>373</v>
      </c>
      <c r="B374" s="1">
        <f>VLOOKUP(C374,Products!A:B,2,FALSE)</f>
        <v>77</v>
      </c>
      <c r="C374" s="9" t="s">
        <v>94</v>
      </c>
      <c r="D374" s="1">
        <f>VLOOKUP(E374,Ingridients!A:B,2,FALSE)</f>
        <v>37</v>
      </c>
      <c r="E374" s="4" t="s">
        <v>186</v>
      </c>
      <c r="F374" s="1">
        <v>1.06E-2</v>
      </c>
      <c r="G374" s="1" t="s">
        <v>52</v>
      </c>
      <c r="H374" s="1" t="b">
        <v>1</v>
      </c>
      <c r="I374" s="1"/>
      <c r="J374" s="1"/>
      <c r="K374" t="str">
        <f t="shared" si="5"/>
        <v>new ProductRawMaterial { Id = 373, ProductId = 77, RawMaterialId = 37, QuantityRequired = 0.0106f, MapType= "Mix", ShowInReport = TRUE },</v>
      </c>
    </row>
    <row r="375" spans="1:11" x14ac:dyDescent="0.25">
      <c r="A375" s="1">
        <v>374</v>
      </c>
      <c r="B375" s="1">
        <f>VLOOKUP(C375,Products!A:B,2,FALSE)</f>
        <v>77</v>
      </c>
      <c r="C375" s="9" t="s">
        <v>94</v>
      </c>
      <c r="D375" s="1">
        <f>VLOOKUP(E375,Ingridients!A:B,2,FALSE)</f>
        <v>6</v>
      </c>
      <c r="E375" s="4" t="s">
        <v>5</v>
      </c>
      <c r="F375" s="1">
        <v>9.375</v>
      </c>
      <c r="G375" s="1" t="s">
        <v>52</v>
      </c>
      <c r="H375" s="1" t="b">
        <v>1</v>
      </c>
      <c r="I375" s="1"/>
      <c r="J375" s="1"/>
      <c r="K375" t="str">
        <f t="shared" si="5"/>
        <v>new ProductRawMaterial { Id = 374, ProductId = 77, RawMaterialId = 6, QuantityRequired = 9.375f, MapType= "Mix", ShowInReport = TRUE },</v>
      </c>
    </row>
    <row r="376" spans="1:11" x14ac:dyDescent="0.25">
      <c r="A376" s="1">
        <v>375</v>
      </c>
      <c r="B376" s="1">
        <f>VLOOKUP(C376,Products!A:B,2,FALSE)</f>
        <v>77</v>
      </c>
      <c r="C376" s="9" t="s">
        <v>94</v>
      </c>
      <c r="D376" s="1">
        <f>VLOOKUP(E376,Ingridients!A:B,2,FALSE)</f>
        <v>81</v>
      </c>
      <c r="E376" s="4" t="s">
        <v>81</v>
      </c>
      <c r="F376" s="1">
        <v>0.625</v>
      </c>
      <c r="G376" s="1" t="s">
        <v>52</v>
      </c>
      <c r="H376" s="1" t="b">
        <v>1</v>
      </c>
      <c r="I376" s="1"/>
      <c r="J376" s="1"/>
      <c r="K376" t="str">
        <f t="shared" si="5"/>
        <v>new ProductRawMaterial { Id = 375, ProductId = 77, RawMaterialId = 81, QuantityRequired = 0.625f, MapType= "Mix", ShowInReport = TRUE },</v>
      </c>
    </row>
    <row r="377" spans="1:11" x14ac:dyDescent="0.25">
      <c r="A377" s="1">
        <v>376</v>
      </c>
      <c r="B377" s="1">
        <f>VLOOKUP(C377,Products!A:B,2,FALSE)</f>
        <v>77</v>
      </c>
      <c r="C377" s="9" t="s">
        <v>94</v>
      </c>
      <c r="D377" s="1">
        <f>VLOOKUP(E377,Ingridients!A:B,2,FALSE)</f>
        <v>38</v>
      </c>
      <c r="E377" s="4" t="s">
        <v>99</v>
      </c>
      <c r="F377" s="1">
        <v>1.2500000000000001E-2</v>
      </c>
      <c r="G377" s="1" t="s">
        <v>52</v>
      </c>
      <c r="H377" s="1" t="b">
        <v>1</v>
      </c>
      <c r="I377" s="1"/>
      <c r="J377" s="1"/>
      <c r="K377" t="str">
        <f t="shared" si="5"/>
        <v>new ProductRawMaterial { Id = 376, ProductId = 77, RawMaterialId = 38, QuantityRequired = 0.0125f, MapType= "Mix", ShowInReport = TRUE },</v>
      </c>
    </row>
    <row r="378" spans="1:11" x14ac:dyDescent="0.25">
      <c r="A378" s="1">
        <v>377</v>
      </c>
      <c r="B378" s="1">
        <f>VLOOKUP(C378,Products!A:B,2,FALSE)</f>
        <v>77</v>
      </c>
      <c r="C378" s="9" t="s">
        <v>94</v>
      </c>
      <c r="D378" s="1">
        <f>VLOOKUP(E378,Ingridients!A:B,2,FALSE)</f>
        <v>40</v>
      </c>
      <c r="E378" s="4" t="s">
        <v>75</v>
      </c>
      <c r="F378" s="1">
        <v>2.5000000000000001E-3</v>
      </c>
      <c r="G378" s="1" t="s">
        <v>52</v>
      </c>
      <c r="H378" s="1" t="b">
        <v>1</v>
      </c>
      <c r="I378" s="1"/>
      <c r="J378" s="1"/>
      <c r="K378" t="str">
        <f t="shared" si="5"/>
        <v>new ProductRawMaterial { Id = 377, ProductId = 77, RawMaterialId = 40, QuantityRequired = 0.0025f, MapType= "Mix", ShowInReport = TRUE },</v>
      </c>
    </row>
    <row r="379" spans="1:11" x14ac:dyDescent="0.25">
      <c r="A379" s="1">
        <v>378</v>
      </c>
      <c r="B379" s="1">
        <f>VLOOKUP(C379,Products!A:B,2,FALSE)</f>
        <v>77</v>
      </c>
      <c r="C379" s="9" t="s">
        <v>94</v>
      </c>
      <c r="D379" s="1">
        <f>VLOOKUP(E379,Ingridients!A:B,2,FALSE)</f>
        <v>14</v>
      </c>
      <c r="E379" s="4" t="s">
        <v>76</v>
      </c>
      <c r="F379" s="1">
        <v>4.0000000000000001E-3</v>
      </c>
      <c r="G379" s="1" t="s">
        <v>52</v>
      </c>
      <c r="H379" s="1" t="b">
        <v>1</v>
      </c>
      <c r="I379" s="1"/>
      <c r="J379" s="1"/>
      <c r="K379" t="str">
        <f t="shared" si="5"/>
        <v>new ProductRawMaterial { Id = 378, ProductId = 77, RawMaterialId = 14, QuantityRequired = 0.004f, MapType= "Mix", ShowInReport = TRUE },</v>
      </c>
    </row>
    <row r="380" spans="1:11" x14ac:dyDescent="0.25">
      <c r="A380" s="1">
        <v>379</v>
      </c>
      <c r="B380" s="1">
        <f>VLOOKUP(C380,Products!A:B,2,FALSE)</f>
        <v>77</v>
      </c>
      <c r="C380" s="9" t="s">
        <v>94</v>
      </c>
      <c r="D380" s="1">
        <f>VLOOKUP(E380,Ingridients!A:B,2,FALSE)</f>
        <v>4</v>
      </c>
      <c r="E380" s="4" t="s">
        <v>12</v>
      </c>
      <c r="F380" s="1">
        <v>2.5000000000000001E-3</v>
      </c>
      <c r="G380" s="1" t="s">
        <v>52</v>
      </c>
      <c r="H380" s="1" t="b">
        <v>1</v>
      </c>
      <c r="I380" s="1"/>
      <c r="J380" s="1"/>
      <c r="K380" t="str">
        <f t="shared" si="5"/>
        <v>new ProductRawMaterial { Id = 379, ProductId = 77, RawMaterialId = 4, QuantityRequired = 0.0025f, MapType= "Mix", ShowInReport = TRUE },</v>
      </c>
    </row>
    <row r="381" spans="1:11" x14ac:dyDescent="0.25">
      <c r="A381" s="1">
        <v>380</v>
      </c>
      <c r="B381" s="1">
        <f>VLOOKUP(C381,Products!A:B,2,FALSE)</f>
        <v>77</v>
      </c>
      <c r="C381" s="9" t="s">
        <v>94</v>
      </c>
      <c r="D381" s="1">
        <f>VLOOKUP(E381,Ingridients!A:B,2,FALSE)</f>
        <v>31</v>
      </c>
      <c r="E381" s="4" t="s">
        <v>181</v>
      </c>
      <c r="F381" s="1">
        <v>2.5000000000000001E-3</v>
      </c>
      <c r="G381" s="1" t="s">
        <v>52</v>
      </c>
      <c r="H381" s="1" t="b">
        <v>1</v>
      </c>
      <c r="I381" s="1"/>
      <c r="J381" s="1"/>
      <c r="K381" t="str">
        <f t="shared" si="5"/>
        <v>new ProductRawMaterial { Id = 380, ProductId = 77, RawMaterialId = 31, QuantityRequired = 0.0025f, MapType= "Mix", ShowInReport = TRUE },</v>
      </c>
    </row>
    <row r="382" spans="1:11" x14ac:dyDescent="0.25">
      <c r="A382" s="1">
        <v>381</v>
      </c>
      <c r="B382" s="1">
        <f>VLOOKUP(C382,Products!A:B,2,FALSE)</f>
        <v>78</v>
      </c>
      <c r="C382" s="9" t="s">
        <v>95</v>
      </c>
      <c r="D382" s="1">
        <f>VLOOKUP(E382,Ingridients!A:B,2,FALSE)</f>
        <v>1</v>
      </c>
      <c r="E382" s="4" t="s">
        <v>6</v>
      </c>
      <c r="F382" s="1">
        <v>4.0000000000000001E-3</v>
      </c>
      <c r="G382" s="1" t="s">
        <v>52</v>
      </c>
      <c r="H382" s="1" t="b">
        <v>1</v>
      </c>
      <c r="I382" s="1"/>
      <c r="J382" s="1"/>
      <c r="K382" t="str">
        <f t="shared" si="5"/>
        <v>new ProductRawMaterial { Id = 381, ProductId = 78, RawMaterialId = 1, QuantityRequired = 0.004f, MapType= "Mix", ShowInReport = TRUE },</v>
      </c>
    </row>
    <row r="383" spans="1:11" x14ac:dyDescent="0.25">
      <c r="A383" s="1">
        <v>382</v>
      </c>
      <c r="B383" s="1">
        <f>VLOOKUP(C383,Products!A:B,2,FALSE)</f>
        <v>78</v>
      </c>
      <c r="C383" s="9" t="s">
        <v>95</v>
      </c>
      <c r="D383" s="1">
        <f>VLOOKUP(E383,Ingridients!A:B,2,FALSE)</f>
        <v>2</v>
      </c>
      <c r="E383" s="3" t="s">
        <v>9</v>
      </c>
      <c r="F383" s="1">
        <v>5.0000000000000001E-3</v>
      </c>
      <c r="G383" s="1" t="s">
        <v>52</v>
      </c>
      <c r="H383" s="1" t="b">
        <v>1</v>
      </c>
      <c r="I383" s="1"/>
      <c r="J383" s="1"/>
      <c r="K383" t="str">
        <f t="shared" si="5"/>
        <v>new ProductRawMaterial { Id = 382, ProductId = 78, RawMaterialId = 2, QuantityRequired = 0.005f, MapType= "Mix", ShowInReport = TRUE },</v>
      </c>
    </row>
    <row r="384" spans="1:11" x14ac:dyDescent="0.25">
      <c r="A384" s="1">
        <v>383</v>
      </c>
      <c r="B384" s="1">
        <f>VLOOKUP(C384,Products!A:B,2,FALSE)</f>
        <v>78</v>
      </c>
      <c r="C384" s="9" t="s">
        <v>95</v>
      </c>
      <c r="D384" s="1">
        <f>VLOOKUP(E384,Ingridients!A:B,2,FALSE)</f>
        <v>26</v>
      </c>
      <c r="E384" s="4" t="s">
        <v>218</v>
      </c>
      <c r="F384" s="1">
        <v>4.0000000000000001E-3</v>
      </c>
      <c r="G384" s="1" t="s">
        <v>52</v>
      </c>
      <c r="H384" s="1" t="b">
        <v>1</v>
      </c>
      <c r="I384" s="1"/>
      <c r="J384" s="1"/>
      <c r="K384" t="str">
        <f t="shared" si="5"/>
        <v>new ProductRawMaterial { Id = 383, ProductId = 78, RawMaterialId = 26, QuantityRequired = 0.004f, MapType= "Mix", ShowInReport = TRUE },</v>
      </c>
    </row>
    <row r="385" spans="1:11" x14ac:dyDescent="0.25">
      <c r="A385" s="1">
        <v>384</v>
      </c>
      <c r="B385" s="1">
        <f>VLOOKUP(C385,Products!A:B,2,FALSE)</f>
        <v>78</v>
      </c>
      <c r="C385" s="9" t="s">
        <v>95</v>
      </c>
      <c r="D385" s="1">
        <f>VLOOKUP(E385,Ingridients!A:B,2,FALSE)</f>
        <v>7</v>
      </c>
      <c r="E385" s="4" t="s">
        <v>14</v>
      </c>
      <c r="F385" s="1">
        <v>2.9999999999999997E-4</v>
      </c>
      <c r="G385" s="1" t="s">
        <v>52</v>
      </c>
      <c r="H385" s="1" t="b">
        <v>1</v>
      </c>
      <c r="I385" s="1"/>
      <c r="J385" s="1"/>
      <c r="K385" t="str">
        <f t="shared" si="5"/>
        <v>new ProductRawMaterial { Id = 384, ProductId = 78, RawMaterialId = 7, QuantityRequired = 0.0003f, MapType= "Mix", ShowInReport = TRUE },</v>
      </c>
    </row>
    <row r="386" spans="1:11" x14ac:dyDescent="0.25">
      <c r="A386" s="1">
        <v>385</v>
      </c>
      <c r="B386" s="1">
        <f>VLOOKUP(C386,Products!A:B,2,FALSE)</f>
        <v>78</v>
      </c>
      <c r="C386" s="9" t="s">
        <v>95</v>
      </c>
      <c r="D386" s="1">
        <f>VLOOKUP(E386,Ingridients!A:B,2,FALSE)</f>
        <v>9</v>
      </c>
      <c r="E386" s="4" t="s">
        <v>16</v>
      </c>
      <c r="F386" s="1">
        <v>2.9999999999999997E-4</v>
      </c>
      <c r="G386" s="1" t="s">
        <v>52</v>
      </c>
      <c r="H386" s="1" t="b">
        <v>1</v>
      </c>
      <c r="I386" s="1"/>
      <c r="J386" s="1"/>
      <c r="K386" t="str">
        <f t="shared" si="5"/>
        <v>new ProductRawMaterial { Id = 385, ProductId = 78, RawMaterialId = 9, QuantityRequired = 0.0003f, MapType= "Mix", ShowInReport = TRUE },</v>
      </c>
    </row>
    <row r="387" spans="1:11" x14ac:dyDescent="0.25">
      <c r="A387" s="1">
        <v>386</v>
      </c>
      <c r="B387" s="1">
        <f>VLOOKUP(C387,Products!A:B,2,FALSE)</f>
        <v>78</v>
      </c>
      <c r="C387" s="9" t="s">
        <v>95</v>
      </c>
      <c r="D387" s="1">
        <f>VLOOKUP(E387,Ingridients!A:B,2,FALSE)</f>
        <v>39</v>
      </c>
      <c r="E387" s="4" t="s">
        <v>78</v>
      </c>
      <c r="F387" s="1">
        <v>1.1E-4</v>
      </c>
      <c r="G387" s="1" t="s">
        <v>52</v>
      </c>
      <c r="H387" s="1" t="b">
        <v>1</v>
      </c>
      <c r="I387" s="1"/>
      <c r="J387" s="1"/>
      <c r="K387" t="str">
        <f t="shared" ref="K387:K450" si="6">"new ProductRawMaterial { Id = "&amp;A387&amp;", ProductId = "&amp;B387&amp;", RawMaterialId = "&amp;D387&amp;", QuantityRequired = "&amp;F387&amp;"f, MapType= """&amp;G387&amp;""", ShowInReport = "&amp;H387&amp;" },"</f>
        <v>new ProductRawMaterial { Id = 386, ProductId = 78, RawMaterialId = 39, QuantityRequired = 0.00011f, MapType= "Mix", ShowInReport = TRUE },</v>
      </c>
    </row>
    <row r="388" spans="1:11" x14ac:dyDescent="0.25">
      <c r="A388" s="1">
        <v>387</v>
      </c>
      <c r="B388" s="1">
        <f>VLOOKUP(C388,Products!A:B,2,FALSE)</f>
        <v>78</v>
      </c>
      <c r="C388" s="9" t="s">
        <v>95</v>
      </c>
      <c r="D388" s="1">
        <f>VLOOKUP(E388,Ingridients!A:B,2,FALSE)</f>
        <v>8</v>
      </c>
      <c r="E388" s="4" t="s">
        <v>54</v>
      </c>
      <c r="F388" s="1">
        <v>1.1E-4</v>
      </c>
      <c r="G388" s="1" t="s">
        <v>52</v>
      </c>
      <c r="H388" s="1" t="b">
        <v>1</v>
      </c>
      <c r="I388" s="1"/>
      <c r="J388" s="1"/>
      <c r="K388" t="str">
        <f t="shared" si="6"/>
        <v>new ProductRawMaterial { Id = 387, ProductId = 78, RawMaterialId = 8, QuantityRequired = 0.00011f, MapType= "Mix", ShowInReport = TRUE },</v>
      </c>
    </row>
    <row r="389" spans="1:11" x14ac:dyDescent="0.25">
      <c r="A389" s="1">
        <v>388</v>
      </c>
      <c r="B389" s="1">
        <f>VLOOKUP(C389,Products!A:B,2,FALSE)</f>
        <v>78</v>
      </c>
      <c r="C389" s="9" t="s">
        <v>95</v>
      </c>
      <c r="D389" s="1">
        <f>VLOOKUP(E389,Ingridients!A:B,2,FALSE)</f>
        <v>29</v>
      </c>
      <c r="E389" s="4" t="s">
        <v>29</v>
      </c>
      <c r="F389" s="1">
        <v>3.0000000000000001E-5</v>
      </c>
      <c r="G389" s="1" t="s">
        <v>52</v>
      </c>
      <c r="H389" s="1" t="b">
        <v>1</v>
      </c>
      <c r="I389" s="1"/>
      <c r="J389" s="1"/>
      <c r="K389" t="str">
        <f t="shared" si="6"/>
        <v>new ProductRawMaterial { Id = 388, ProductId = 78, RawMaterialId = 29, QuantityRequired = 0.00003f, MapType= "Mix", ShowInReport = TRUE },</v>
      </c>
    </row>
    <row r="390" spans="1:11" x14ac:dyDescent="0.25">
      <c r="A390" s="1">
        <v>389</v>
      </c>
      <c r="B390" s="1">
        <f>VLOOKUP(C390,Products!A:B,2,FALSE)</f>
        <v>78</v>
      </c>
      <c r="C390" s="9" t="s">
        <v>95</v>
      </c>
      <c r="D390" s="1">
        <f>VLOOKUP(E390,Ingridients!A:B,2,FALSE)</f>
        <v>30</v>
      </c>
      <c r="E390" s="4" t="s">
        <v>180</v>
      </c>
      <c r="F390" s="1">
        <v>3.0000000000000001E-5</v>
      </c>
      <c r="G390" s="1" t="s">
        <v>52</v>
      </c>
      <c r="H390" s="1" t="b">
        <v>1</v>
      </c>
      <c r="I390" s="1"/>
      <c r="J390" s="1"/>
      <c r="K390" t="str">
        <f t="shared" si="6"/>
        <v>new ProductRawMaterial { Id = 389, ProductId = 78, RawMaterialId = 30, QuantityRequired = 0.00003f, MapType= "Mix", ShowInReport = TRUE },</v>
      </c>
    </row>
    <row r="391" spans="1:11" x14ac:dyDescent="0.25">
      <c r="A391" s="1">
        <v>390</v>
      </c>
      <c r="B391" s="1">
        <f>VLOOKUP(C391,Products!A:B,2,FALSE)</f>
        <v>78</v>
      </c>
      <c r="C391" s="9" t="s">
        <v>95</v>
      </c>
      <c r="D391" s="1">
        <f>VLOOKUP(E391,Ingridients!A:B,2,FALSE)</f>
        <v>5</v>
      </c>
      <c r="E391" s="4" t="s">
        <v>169</v>
      </c>
      <c r="F391" s="1">
        <v>3.0000000000000001E-5</v>
      </c>
      <c r="G391" s="1" t="s">
        <v>52</v>
      </c>
      <c r="H391" s="1" t="b">
        <v>1</v>
      </c>
      <c r="I391" s="1"/>
      <c r="J391" s="1"/>
      <c r="K391" t="str">
        <f t="shared" si="6"/>
        <v>new ProductRawMaterial { Id = 390, ProductId = 78, RawMaterialId = 5, QuantityRequired = 0.00003f, MapType= "Mix", ShowInReport = TRUE },</v>
      </c>
    </row>
    <row r="392" spans="1:11" x14ac:dyDescent="0.25">
      <c r="A392" s="1">
        <v>391</v>
      </c>
      <c r="B392" s="1">
        <f>VLOOKUP(C392,Products!A:B,2,FALSE)</f>
        <v>78</v>
      </c>
      <c r="C392" s="9" t="s">
        <v>95</v>
      </c>
      <c r="D392" s="1">
        <f>VLOOKUP(E392,Ingridients!A:B,2,FALSE)</f>
        <v>32</v>
      </c>
      <c r="E392" s="4" t="s">
        <v>182</v>
      </c>
      <c r="F392" s="1">
        <v>3.0000000000000001E-5</v>
      </c>
      <c r="G392" s="1" t="s">
        <v>52</v>
      </c>
      <c r="H392" s="1" t="b">
        <v>1</v>
      </c>
      <c r="I392" s="1"/>
      <c r="J392" s="1"/>
      <c r="K392" t="str">
        <f t="shared" si="6"/>
        <v>new ProductRawMaterial { Id = 391, ProductId = 78, RawMaterialId = 32, QuantityRequired = 0.00003f, MapType= "Mix", ShowInReport = TRUE },</v>
      </c>
    </row>
    <row r="393" spans="1:11" x14ac:dyDescent="0.25">
      <c r="A393" s="1">
        <v>392</v>
      </c>
      <c r="B393" s="1">
        <f>VLOOKUP(C393,Products!A:B,2,FALSE)</f>
        <v>78</v>
      </c>
      <c r="C393" s="9" t="s">
        <v>95</v>
      </c>
      <c r="D393" s="1">
        <f>VLOOKUP(E393,Ingridients!A:B,2,FALSE)</f>
        <v>35</v>
      </c>
      <c r="E393" s="4" t="s">
        <v>184</v>
      </c>
      <c r="F393" s="1">
        <v>2.9999999999999997E-4</v>
      </c>
      <c r="G393" s="1" t="s">
        <v>52</v>
      </c>
      <c r="H393" s="1" t="b">
        <v>1</v>
      </c>
      <c r="I393" s="1"/>
      <c r="J393" s="1"/>
      <c r="K393" t="str">
        <f t="shared" si="6"/>
        <v>new ProductRawMaterial { Id = 392, ProductId = 78, RawMaterialId = 35, QuantityRequired = 0.0003f, MapType= "Mix", ShowInReport = TRUE },</v>
      </c>
    </row>
    <row r="394" spans="1:11" x14ac:dyDescent="0.25">
      <c r="A394" s="1">
        <v>393</v>
      </c>
      <c r="B394" s="1">
        <f>VLOOKUP(C394,Products!A:B,2,FALSE)</f>
        <v>78</v>
      </c>
      <c r="C394" s="9" t="s">
        <v>95</v>
      </c>
      <c r="D394" s="1">
        <f>VLOOKUP(E394,Ingridients!A:B,2,FALSE)</f>
        <v>37</v>
      </c>
      <c r="E394" s="4" t="s">
        <v>186</v>
      </c>
      <c r="F394" s="1">
        <v>1E-4</v>
      </c>
      <c r="G394" s="1" t="s">
        <v>52</v>
      </c>
      <c r="H394" s="1" t="b">
        <v>1</v>
      </c>
      <c r="I394" s="1"/>
      <c r="J394" s="1"/>
      <c r="K394" t="str">
        <f t="shared" si="6"/>
        <v>new ProductRawMaterial { Id = 393, ProductId = 78, RawMaterialId = 37, QuantityRequired = 0.0001f, MapType= "Mix", ShowInReport = TRUE },</v>
      </c>
    </row>
    <row r="395" spans="1:11" x14ac:dyDescent="0.25">
      <c r="A395" s="1">
        <v>394</v>
      </c>
      <c r="B395" s="1">
        <f>VLOOKUP(C395,Products!A:B,2,FALSE)</f>
        <v>78</v>
      </c>
      <c r="C395" s="9" t="s">
        <v>95</v>
      </c>
      <c r="D395" s="1">
        <f>VLOOKUP(E395,Ingridients!A:B,2,FALSE)</f>
        <v>6</v>
      </c>
      <c r="E395" s="4" t="s">
        <v>5</v>
      </c>
      <c r="F395" s="1">
        <v>0.112</v>
      </c>
      <c r="G395" s="1" t="s">
        <v>52</v>
      </c>
      <c r="H395" s="1" t="b">
        <v>1</v>
      </c>
      <c r="I395" s="1"/>
      <c r="J395" s="1"/>
      <c r="K395" t="str">
        <f t="shared" si="6"/>
        <v>new ProductRawMaterial { Id = 394, ProductId = 78, RawMaterialId = 6, QuantityRequired = 0.112f, MapType= "Mix", ShowInReport = TRUE },</v>
      </c>
    </row>
    <row r="396" spans="1:11" x14ac:dyDescent="0.25">
      <c r="A396" s="1">
        <v>395</v>
      </c>
      <c r="B396" s="1">
        <f>VLOOKUP(C396,Products!A:B,2,FALSE)</f>
        <v>78</v>
      </c>
      <c r="C396" s="9" t="s">
        <v>95</v>
      </c>
      <c r="D396" s="1">
        <f>VLOOKUP(E396,Ingridients!A:B,2,FALSE)</f>
        <v>81</v>
      </c>
      <c r="E396" s="4" t="s">
        <v>81</v>
      </c>
      <c r="F396" s="1">
        <v>7.0000000000000001E-3</v>
      </c>
      <c r="G396" s="1" t="s">
        <v>52</v>
      </c>
      <c r="H396" s="1" t="b">
        <v>1</v>
      </c>
      <c r="I396" s="1"/>
      <c r="J396" s="1"/>
      <c r="K396" t="str">
        <f t="shared" si="6"/>
        <v>new ProductRawMaterial { Id = 395, ProductId = 78, RawMaterialId = 81, QuantityRequired = 0.007f, MapType= "Mix", ShowInReport = TRUE },</v>
      </c>
    </row>
    <row r="397" spans="1:11" x14ac:dyDescent="0.25">
      <c r="A397" s="1">
        <v>396</v>
      </c>
      <c r="B397" s="1">
        <f>VLOOKUP(C397,Products!A:B,2,FALSE)</f>
        <v>78</v>
      </c>
      <c r="C397" s="9" t="s">
        <v>95</v>
      </c>
      <c r="D397" s="1">
        <f>VLOOKUP(E397,Ingridients!A:B,2,FALSE)</f>
        <v>38</v>
      </c>
      <c r="E397" s="4" t="s">
        <v>99</v>
      </c>
      <c r="F397" s="1">
        <v>1E-4</v>
      </c>
      <c r="G397" s="1" t="s">
        <v>52</v>
      </c>
      <c r="H397" s="1" t="b">
        <v>1</v>
      </c>
      <c r="I397" s="1"/>
      <c r="J397" s="1"/>
      <c r="K397" t="str">
        <f t="shared" si="6"/>
        <v>new ProductRawMaterial { Id = 396, ProductId = 78, RawMaterialId = 38, QuantityRequired = 0.0001f, MapType= "Mix", ShowInReport = TRUE },</v>
      </c>
    </row>
    <row r="398" spans="1:11" x14ac:dyDescent="0.25">
      <c r="A398" s="1">
        <v>397</v>
      </c>
      <c r="B398" s="1">
        <f>VLOOKUP(C398,Products!A:B,2,FALSE)</f>
        <v>78</v>
      </c>
      <c r="C398" s="9" t="s">
        <v>95</v>
      </c>
      <c r="D398" s="1">
        <f>VLOOKUP(E398,Ingridients!A:B,2,FALSE)</f>
        <v>40</v>
      </c>
      <c r="E398" s="4" t="s">
        <v>75</v>
      </c>
      <c r="F398" s="1">
        <v>3.0000000000000001E-5</v>
      </c>
      <c r="G398" s="1" t="s">
        <v>52</v>
      </c>
      <c r="H398" s="1" t="b">
        <v>1</v>
      </c>
      <c r="I398" s="1"/>
      <c r="J398" s="1"/>
      <c r="K398" t="str">
        <f t="shared" si="6"/>
        <v>new ProductRawMaterial { Id = 397, ProductId = 78, RawMaterialId = 40, QuantityRequired = 0.00003f, MapType= "Mix", ShowInReport = TRUE },</v>
      </c>
    </row>
    <row r="399" spans="1:11" x14ac:dyDescent="0.25">
      <c r="A399" s="1">
        <v>398</v>
      </c>
      <c r="B399" s="1">
        <f>VLOOKUP(C399,Products!A:B,2,FALSE)</f>
        <v>78</v>
      </c>
      <c r="C399" s="9" t="s">
        <v>95</v>
      </c>
      <c r="D399" s="1">
        <f>VLOOKUP(E399,Ingridients!A:B,2,FALSE)</f>
        <v>14</v>
      </c>
      <c r="E399" s="4" t="s">
        <v>76</v>
      </c>
      <c r="F399" s="1">
        <v>5.0000000000000002E-5</v>
      </c>
      <c r="G399" s="1" t="s">
        <v>52</v>
      </c>
      <c r="H399" s="1" t="b">
        <v>1</v>
      </c>
      <c r="I399" s="1"/>
      <c r="J399" s="1"/>
      <c r="K399" t="str">
        <f t="shared" si="6"/>
        <v>new ProductRawMaterial { Id = 398, ProductId = 78, RawMaterialId = 14, QuantityRequired = 0.00005f, MapType= "Mix", ShowInReport = TRUE },</v>
      </c>
    </row>
    <row r="400" spans="1:11" x14ac:dyDescent="0.25">
      <c r="A400" s="1">
        <v>399</v>
      </c>
      <c r="B400" s="1">
        <f>VLOOKUP(C400,Products!A:B,2,FALSE)</f>
        <v>78</v>
      </c>
      <c r="C400" s="9" t="s">
        <v>95</v>
      </c>
      <c r="D400" s="1">
        <f>VLOOKUP(E400,Ingridients!A:B,2,FALSE)</f>
        <v>4</v>
      </c>
      <c r="E400" s="4" t="s">
        <v>12</v>
      </c>
      <c r="F400" s="1">
        <v>3.0000000000000001E-5</v>
      </c>
      <c r="G400" s="1" t="s">
        <v>52</v>
      </c>
      <c r="H400" s="1" t="b">
        <v>1</v>
      </c>
      <c r="I400" s="1"/>
      <c r="J400" s="1"/>
      <c r="K400" t="str">
        <f t="shared" si="6"/>
        <v>new ProductRawMaterial { Id = 399, ProductId = 78, RawMaterialId = 4, QuantityRequired = 0.00003f, MapType= "Mix", ShowInReport = TRUE },</v>
      </c>
    </row>
    <row r="401" spans="1:11" x14ac:dyDescent="0.25">
      <c r="A401" s="1">
        <v>400</v>
      </c>
      <c r="B401" s="1">
        <f>VLOOKUP(C401,Products!A:B,2,FALSE)</f>
        <v>78</v>
      </c>
      <c r="C401" s="9" t="s">
        <v>95</v>
      </c>
      <c r="D401" s="1">
        <f>VLOOKUP(E401,Ingridients!A:B,2,FALSE)</f>
        <v>31</v>
      </c>
      <c r="E401" s="4" t="s">
        <v>181</v>
      </c>
      <c r="F401" s="1">
        <v>3.0000000000000001E-5</v>
      </c>
      <c r="G401" s="1" t="s">
        <v>52</v>
      </c>
      <c r="H401" s="1" t="b">
        <v>1</v>
      </c>
      <c r="I401" s="1"/>
      <c r="J401" s="1"/>
      <c r="K401" t="str">
        <f t="shared" si="6"/>
        <v>new ProductRawMaterial { Id = 400, ProductId = 78, RawMaterialId = 31, QuantityRequired = 0.00003f, MapType= "Mix", ShowInReport = TRUE },</v>
      </c>
    </row>
    <row r="402" spans="1:11" x14ac:dyDescent="0.25">
      <c r="A402" s="1">
        <v>401</v>
      </c>
      <c r="B402" s="1">
        <f>VLOOKUP(C402,Products!A:B,2,FALSE)</f>
        <v>79</v>
      </c>
      <c r="C402" s="9" t="s">
        <v>96</v>
      </c>
      <c r="D402" s="1">
        <f>VLOOKUP(E402,Ingridients!A:B,2,FALSE)</f>
        <v>75</v>
      </c>
      <c r="E402" s="4" t="s">
        <v>36</v>
      </c>
      <c r="F402" s="1">
        <v>0.34300000000000003</v>
      </c>
      <c r="G402" s="1" t="s">
        <v>52</v>
      </c>
      <c r="H402" s="1" t="b">
        <v>1</v>
      </c>
      <c r="I402" s="1"/>
      <c r="J402" s="1"/>
      <c r="K402" t="str">
        <f t="shared" si="6"/>
        <v>new ProductRawMaterial { Id = 401, ProductId = 79, RawMaterialId = 75, QuantityRequired = 0.343f, MapType= "Mix", ShowInReport = TRUE },</v>
      </c>
    </row>
    <row r="403" spans="1:11" x14ac:dyDescent="0.25">
      <c r="A403" s="1">
        <v>402</v>
      </c>
      <c r="B403" s="1">
        <f>VLOOKUP(C403,Products!A:B,2,FALSE)</f>
        <v>79</v>
      </c>
      <c r="C403" s="9" t="s">
        <v>96</v>
      </c>
      <c r="D403" s="1">
        <f>VLOOKUP(E403,Ingridients!A:B,2,FALSE)</f>
        <v>1</v>
      </c>
      <c r="E403" s="4" t="s">
        <v>6</v>
      </c>
      <c r="F403" s="1">
        <v>0.34300000000000003</v>
      </c>
      <c r="G403" s="1" t="s">
        <v>52</v>
      </c>
      <c r="H403" s="1" t="b">
        <v>1</v>
      </c>
      <c r="I403" s="1"/>
      <c r="J403" s="1"/>
      <c r="K403" t="str">
        <f t="shared" si="6"/>
        <v>new ProductRawMaterial { Id = 402, ProductId = 79, RawMaterialId = 1, QuantityRequired = 0.343f, MapType= "Mix", ShowInReport = TRUE },</v>
      </c>
    </row>
    <row r="404" spans="1:11" x14ac:dyDescent="0.25">
      <c r="A404" s="1">
        <v>403</v>
      </c>
      <c r="B404" s="1">
        <f>VLOOKUP(C404,Products!A:B,2,FALSE)</f>
        <v>79</v>
      </c>
      <c r="C404" s="9" t="s">
        <v>96</v>
      </c>
      <c r="D404" s="1">
        <f>VLOOKUP(E404,Ingridients!A:B,2,FALSE)</f>
        <v>2</v>
      </c>
      <c r="E404" s="4" t="s">
        <v>9</v>
      </c>
      <c r="F404" s="1">
        <v>0.34300000000000003</v>
      </c>
      <c r="G404" s="1" t="s">
        <v>52</v>
      </c>
      <c r="H404" s="1" t="b">
        <v>1</v>
      </c>
      <c r="I404" s="1"/>
      <c r="J404" s="1"/>
      <c r="K404" t="str">
        <f t="shared" si="6"/>
        <v>new ProductRawMaterial { Id = 403, ProductId = 79, RawMaterialId = 2, QuantityRequired = 0.343f, MapType= "Mix", ShowInReport = TRUE },</v>
      </c>
    </row>
    <row r="405" spans="1:11" x14ac:dyDescent="0.25">
      <c r="A405" s="1">
        <v>404</v>
      </c>
      <c r="B405" s="1">
        <f>VLOOKUP(C405,Products!A:B,2,FALSE)</f>
        <v>79</v>
      </c>
      <c r="C405" s="9" t="s">
        <v>96</v>
      </c>
      <c r="D405" s="1">
        <f>VLOOKUP(E405,Ingridients!A:B,2,FALSE)</f>
        <v>16</v>
      </c>
      <c r="E405" s="4" t="s">
        <v>172</v>
      </c>
      <c r="F405" s="1">
        <v>0.25800000000000001</v>
      </c>
      <c r="G405" s="1" t="s">
        <v>52</v>
      </c>
      <c r="H405" s="1" t="b">
        <v>1</v>
      </c>
      <c r="I405" s="1"/>
      <c r="J405" s="1"/>
      <c r="K405" t="str">
        <f t="shared" si="6"/>
        <v>new ProductRawMaterial { Id = 404, ProductId = 79, RawMaterialId = 16, QuantityRequired = 0.258f, MapType= "Mix", ShowInReport = TRUE },</v>
      </c>
    </row>
    <row r="406" spans="1:11" x14ac:dyDescent="0.25">
      <c r="A406" s="1">
        <v>405</v>
      </c>
      <c r="B406" s="1">
        <f>VLOOKUP(C406,Products!A:B,2,FALSE)</f>
        <v>79</v>
      </c>
      <c r="C406" s="9" t="s">
        <v>96</v>
      </c>
      <c r="D406" s="1">
        <f>VLOOKUP(E406,Ingridients!A:B,2,FALSE)</f>
        <v>7</v>
      </c>
      <c r="E406" s="4" t="s">
        <v>14</v>
      </c>
      <c r="F406" s="1">
        <v>4.2999999999999997E-2</v>
      </c>
      <c r="G406" s="1" t="s">
        <v>52</v>
      </c>
      <c r="H406" s="1" t="b">
        <v>1</v>
      </c>
      <c r="I406" s="1"/>
      <c r="J406" s="1"/>
      <c r="K406" t="str">
        <f t="shared" si="6"/>
        <v>new ProductRawMaterial { Id = 405, ProductId = 79, RawMaterialId = 7, QuantityRequired = 0.043f, MapType= "Mix", ShowInReport = TRUE },</v>
      </c>
    </row>
    <row r="407" spans="1:11" x14ac:dyDescent="0.25">
      <c r="A407" s="1">
        <v>406</v>
      </c>
      <c r="B407" s="1">
        <f>VLOOKUP(C407,Products!A:B,2,FALSE)</f>
        <v>79</v>
      </c>
      <c r="C407" s="9" t="s">
        <v>96</v>
      </c>
      <c r="D407" s="1">
        <f>VLOOKUP(E407,Ingridients!A:B,2,FALSE)</f>
        <v>9</v>
      </c>
      <c r="E407" s="4" t="s">
        <v>16</v>
      </c>
      <c r="F407" s="1">
        <v>4.2999999999999997E-2</v>
      </c>
      <c r="G407" s="1" t="s">
        <v>52</v>
      </c>
      <c r="H407" s="1" t="b">
        <v>1</v>
      </c>
      <c r="I407" s="1"/>
      <c r="J407" s="1"/>
      <c r="K407" t="str">
        <f t="shared" si="6"/>
        <v>new ProductRawMaterial { Id = 406, ProductId = 79, RawMaterialId = 9, QuantityRequired = 0.043f, MapType= "Mix", ShowInReport = TRUE },</v>
      </c>
    </row>
    <row r="408" spans="1:11" x14ac:dyDescent="0.25">
      <c r="A408" s="1">
        <v>407</v>
      </c>
      <c r="B408" s="1">
        <f>VLOOKUP(C408,Products!A:B,2,FALSE)</f>
        <v>79</v>
      </c>
      <c r="C408" s="9" t="s">
        <v>96</v>
      </c>
      <c r="D408" s="1">
        <f>VLOOKUP(E408,Ingridients!A:B,2,FALSE)</f>
        <v>6</v>
      </c>
      <c r="E408" s="4" t="s">
        <v>5</v>
      </c>
      <c r="F408" s="1">
        <v>9.14</v>
      </c>
      <c r="G408" s="1" t="s">
        <v>52</v>
      </c>
      <c r="H408" s="1" t="b">
        <v>1</v>
      </c>
      <c r="I408" s="1"/>
      <c r="J408" s="1"/>
      <c r="K408" t="str">
        <f t="shared" si="6"/>
        <v>new ProductRawMaterial { Id = 407, ProductId = 79, RawMaterialId = 6, QuantityRequired = 9.14f, MapType= "Mix", ShowInReport = TRUE },</v>
      </c>
    </row>
    <row r="409" spans="1:11" x14ac:dyDescent="0.25">
      <c r="A409" s="1">
        <v>408</v>
      </c>
      <c r="B409" s="1">
        <f>VLOOKUP(C409,Products!A:B,2,FALSE)</f>
        <v>79</v>
      </c>
      <c r="C409" s="9" t="s">
        <v>96</v>
      </c>
      <c r="D409" s="1">
        <f>VLOOKUP(E409,Ingridients!A:B,2,FALSE)</f>
        <v>45</v>
      </c>
      <c r="E409" s="1" t="s">
        <v>217</v>
      </c>
      <c r="F409" s="1">
        <v>0.34300000000000003</v>
      </c>
      <c r="G409" s="1" t="s">
        <v>52</v>
      </c>
      <c r="H409" s="1" t="b">
        <v>1</v>
      </c>
      <c r="I409" s="1"/>
      <c r="J409" s="1"/>
      <c r="K409" t="str">
        <f t="shared" si="6"/>
        <v>new ProductRawMaterial { Id = 408, ProductId = 79, RawMaterialId = 45, QuantityRequired = 0.343f, MapType= "Mix", ShowInReport = TRUE },</v>
      </c>
    </row>
    <row r="410" spans="1:11" x14ac:dyDescent="0.25">
      <c r="A410" s="1">
        <v>409</v>
      </c>
      <c r="B410" s="1">
        <f>VLOOKUP(C410,Products!A:B,2,FALSE)</f>
        <v>79</v>
      </c>
      <c r="C410" s="9" t="s">
        <v>96</v>
      </c>
      <c r="D410" s="1">
        <f>VLOOKUP(E410,Ingridients!A:B,2,FALSE)</f>
        <v>19</v>
      </c>
      <c r="E410" s="4" t="s">
        <v>60</v>
      </c>
      <c r="F410" s="1">
        <v>8.6E-3</v>
      </c>
      <c r="G410" s="1" t="s">
        <v>52</v>
      </c>
      <c r="H410" s="1" t="b">
        <v>1</v>
      </c>
      <c r="I410" s="1"/>
      <c r="J410" s="1"/>
      <c r="K410" t="str">
        <f t="shared" si="6"/>
        <v>new ProductRawMaterial { Id = 409, ProductId = 79, RawMaterialId = 19, QuantityRequired = 0.0086f, MapType= "Mix", ShowInReport = TRUE },</v>
      </c>
    </row>
    <row r="411" spans="1:11" x14ac:dyDescent="0.25">
      <c r="A411" s="1">
        <v>410</v>
      </c>
      <c r="B411" s="1">
        <f>VLOOKUP(C411,Products!A:B,2,FALSE)</f>
        <v>79</v>
      </c>
      <c r="C411" s="9" t="s">
        <v>96</v>
      </c>
      <c r="D411" s="1">
        <f>VLOOKUP(E411,Ingridients!A:B,2,FALSE)</f>
        <v>76</v>
      </c>
      <c r="E411" s="4" t="s">
        <v>61</v>
      </c>
      <c r="F411" s="1">
        <v>4.2999999999999997E-2</v>
      </c>
      <c r="G411" s="1" t="s">
        <v>52</v>
      </c>
      <c r="H411" s="1" t="b">
        <v>1</v>
      </c>
      <c r="I411" s="1"/>
      <c r="J411" s="1"/>
      <c r="K411" t="str">
        <f t="shared" si="6"/>
        <v>new ProductRawMaterial { Id = 410, ProductId = 79, RawMaterialId = 76, QuantityRequired = 0.043f, MapType= "Mix", ShowInReport = TRUE },</v>
      </c>
    </row>
    <row r="412" spans="1:11" x14ac:dyDescent="0.25">
      <c r="A412" s="1">
        <v>411</v>
      </c>
      <c r="B412" s="1">
        <f>VLOOKUP(C412,Products!A:B,2,FALSE)</f>
        <v>79</v>
      </c>
      <c r="C412" s="9" t="s">
        <v>96</v>
      </c>
      <c r="D412" s="1">
        <f>VLOOKUP(E412,Ingridients!A:B,2,FALSE)</f>
        <v>38</v>
      </c>
      <c r="E412" s="4" t="s">
        <v>99</v>
      </c>
      <c r="F412" s="1">
        <v>8.6E-3</v>
      </c>
      <c r="G412" s="1" t="s">
        <v>52</v>
      </c>
      <c r="H412" s="1" t="b">
        <v>1</v>
      </c>
      <c r="I412" s="1"/>
      <c r="J412" s="1"/>
      <c r="K412" t="str">
        <f t="shared" si="6"/>
        <v>new ProductRawMaterial { Id = 411, ProductId = 79, RawMaterialId = 38, QuantityRequired = 0.0086f, MapType= "Mix", ShowInReport = TRUE },</v>
      </c>
    </row>
    <row r="413" spans="1:11" x14ac:dyDescent="0.25">
      <c r="A413" s="1">
        <v>412</v>
      </c>
      <c r="B413" s="1">
        <f>VLOOKUP(C413,Products!A:B,2,FALSE)</f>
        <v>79</v>
      </c>
      <c r="C413" s="9" t="s">
        <v>96</v>
      </c>
      <c r="D413" s="1">
        <f>VLOOKUP(E413,Ingridients!A:B,2,FALSE)</f>
        <v>36</v>
      </c>
      <c r="E413" s="4" t="s">
        <v>185</v>
      </c>
      <c r="F413" s="1">
        <v>4.2999999999999997E-2</v>
      </c>
      <c r="G413" s="1" t="s">
        <v>52</v>
      </c>
      <c r="H413" s="1" t="b">
        <v>1</v>
      </c>
      <c r="I413" s="1"/>
      <c r="J413" s="1"/>
      <c r="K413" t="str">
        <f t="shared" si="6"/>
        <v>new ProductRawMaterial { Id = 412, ProductId = 79, RawMaterialId = 36, QuantityRequired = 0.043f, MapType= "Mix", ShowInReport = TRUE },</v>
      </c>
    </row>
    <row r="414" spans="1:11" x14ac:dyDescent="0.25">
      <c r="A414" s="1">
        <v>413</v>
      </c>
      <c r="B414" s="1">
        <f>VLOOKUP(C414,Products!A:B,2,FALSE)</f>
        <v>79</v>
      </c>
      <c r="C414" s="9" t="s">
        <v>96</v>
      </c>
      <c r="D414" s="1">
        <f>VLOOKUP(E414,Ingridients!A:B,2,FALSE)</f>
        <v>33</v>
      </c>
      <c r="E414" s="4" t="s">
        <v>183</v>
      </c>
      <c r="F414" s="1">
        <v>1.7000000000000001E-2</v>
      </c>
      <c r="G414" s="1" t="s">
        <v>52</v>
      </c>
      <c r="H414" s="1" t="b">
        <v>1</v>
      </c>
      <c r="I414" s="1"/>
      <c r="J414" s="1"/>
      <c r="K414" t="str">
        <f t="shared" si="6"/>
        <v>new ProductRawMaterial { Id = 413, ProductId = 79, RawMaterialId = 33, QuantityRequired = 0.017f, MapType= "Mix", ShowInReport = TRUE },</v>
      </c>
    </row>
    <row r="415" spans="1:11" x14ac:dyDescent="0.25">
      <c r="A415" s="1">
        <v>414</v>
      </c>
      <c r="B415" s="1">
        <f>VLOOKUP(C415,Products!A:B,2,FALSE)</f>
        <v>79</v>
      </c>
      <c r="C415" s="9" t="s">
        <v>96</v>
      </c>
      <c r="D415" s="1">
        <f>VLOOKUP(E415,Ingridients!A:B,2,FALSE)</f>
        <v>10</v>
      </c>
      <c r="E415" s="4" t="s">
        <v>17</v>
      </c>
      <c r="F415" s="1">
        <v>4.2999999999999997E-2</v>
      </c>
      <c r="G415" s="1" t="s">
        <v>52</v>
      </c>
      <c r="H415" s="1" t="b">
        <v>1</v>
      </c>
      <c r="I415" s="1"/>
      <c r="J415" s="1"/>
      <c r="K415" t="str">
        <f t="shared" si="6"/>
        <v>new ProductRawMaterial { Id = 414, ProductId = 79, RawMaterialId = 10, QuantityRequired = 0.043f, MapType= "Mix", ShowInReport = TRUE },</v>
      </c>
    </row>
    <row r="416" spans="1:11" x14ac:dyDescent="0.25">
      <c r="A416" s="1">
        <v>415</v>
      </c>
      <c r="B416" s="1">
        <f>VLOOKUP(C416,Products!A:B,2,FALSE)</f>
        <v>80</v>
      </c>
      <c r="C416" s="9" t="s">
        <v>102</v>
      </c>
      <c r="D416" s="1">
        <f>VLOOKUP(E416,Ingridients!A:B,2,FALSE)</f>
        <v>75</v>
      </c>
      <c r="E416" s="4" t="s">
        <v>36</v>
      </c>
      <c r="F416" s="1">
        <v>0.17150000000000001</v>
      </c>
      <c r="G416" s="1" t="s">
        <v>52</v>
      </c>
      <c r="H416" s="1" t="b">
        <v>1</v>
      </c>
      <c r="I416" s="1"/>
      <c r="J416" s="1"/>
      <c r="K416" t="str">
        <f t="shared" si="6"/>
        <v>new ProductRawMaterial { Id = 415, ProductId = 80, RawMaterialId = 75, QuantityRequired = 0.1715f, MapType= "Mix", ShowInReport = TRUE },</v>
      </c>
    </row>
    <row r="417" spans="1:11" x14ac:dyDescent="0.25">
      <c r="A417" s="1">
        <v>416</v>
      </c>
      <c r="B417" s="1">
        <f>VLOOKUP(C417,Products!A:B,2,FALSE)</f>
        <v>80</v>
      </c>
      <c r="C417" s="9" t="s">
        <v>102</v>
      </c>
      <c r="D417" s="1">
        <f>VLOOKUP(E417,Ingridients!A:B,2,FALSE)</f>
        <v>1</v>
      </c>
      <c r="E417" s="4" t="s">
        <v>6</v>
      </c>
      <c r="F417" s="1">
        <v>0.17150000000000001</v>
      </c>
      <c r="G417" s="1" t="s">
        <v>52</v>
      </c>
      <c r="H417" s="1" t="b">
        <v>1</v>
      </c>
      <c r="I417" s="1"/>
      <c r="J417" s="1"/>
      <c r="K417" t="str">
        <f t="shared" si="6"/>
        <v>new ProductRawMaterial { Id = 416, ProductId = 80, RawMaterialId = 1, QuantityRequired = 0.1715f, MapType= "Mix", ShowInReport = TRUE },</v>
      </c>
    </row>
    <row r="418" spans="1:11" x14ac:dyDescent="0.25">
      <c r="A418" s="1">
        <v>417</v>
      </c>
      <c r="B418" s="1">
        <f>VLOOKUP(C418,Products!A:B,2,FALSE)</f>
        <v>80</v>
      </c>
      <c r="C418" s="9" t="s">
        <v>102</v>
      </c>
      <c r="D418" s="1">
        <f>VLOOKUP(E418,Ingridients!A:B,2,FALSE)</f>
        <v>2</v>
      </c>
      <c r="E418" s="4" t="s">
        <v>9</v>
      </c>
      <c r="F418" s="1">
        <v>0.17150000000000001</v>
      </c>
      <c r="G418" s="1" t="s">
        <v>52</v>
      </c>
      <c r="H418" s="1" t="b">
        <v>1</v>
      </c>
      <c r="I418" s="1"/>
      <c r="J418" s="1"/>
      <c r="K418" t="str">
        <f t="shared" si="6"/>
        <v>new ProductRawMaterial { Id = 417, ProductId = 80, RawMaterialId = 2, QuantityRequired = 0.1715f, MapType= "Mix", ShowInReport = TRUE },</v>
      </c>
    </row>
    <row r="419" spans="1:11" x14ac:dyDescent="0.25">
      <c r="A419" s="1">
        <v>418</v>
      </c>
      <c r="B419" s="1">
        <f>VLOOKUP(C419,Products!A:B,2,FALSE)</f>
        <v>80</v>
      </c>
      <c r="C419" s="9" t="s">
        <v>102</v>
      </c>
      <c r="D419" s="1">
        <f>VLOOKUP(E419,Ingridients!A:B,2,FALSE)</f>
        <v>16</v>
      </c>
      <c r="E419" s="4" t="s">
        <v>172</v>
      </c>
      <c r="F419" s="1">
        <v>0.129</v>
      </c>
      <c r="G419" s="1" t="s">
        <v>52</v>
      </c>
      <c r="H419" s="1" t="b">
        <v>1</v>
      </c>
      <c r="I419" s="1"/>
      <c r="J419" s="1"/>
      <c r="K419" t="str">
        <f t="shared" si="6"/>
        <v>new ProductRawMaterial { Id = 418, ProductId = 80, RawMaterialId = 16, QuantityRequired = 0.129f, MapType= "Mix", ShowInReport = TRUE },</v>
      </c>
    </row>
    <row r="420" spans="1:11" x14ac:dyDescent="0.25">
      <c r="A420" s="1">
        <v>419</v>
      </c>
      <c r="B420" s="1">
        <f>VLOOKUP(C420,Products!A:B,2,FALSE)</f>
        <v>80</v>
      </c>
      <c r="C420" s="9" t="s">
        <v>102</v>
      </c>
      <c r="D420" s="1">
        <f>VLOOKUP(E420,Ingridients!A:B,2,FALSE)</f>
        <v>7</v>
      </c>
      <c r="E420" s="4" t="s">
        <v>14</v>
      </c>
      <c r="F420" s="1">
        <v>2.1499999999999998E-2</v>
      </c>
      <c r="G420" s="1" t="s">
        <v>52</v>
      </c>
      <c r="H420" s="1" t="b">
        <v>1</v>
      </c>
      <c r="I420" s="1"/>
      <c r="J420" s="1"/>
      <c r="K420" t="str">
        <f t="shared" si="6"/>
        <v>new ProductRawMaterial { Id = 419, ProductId = 80, RawMaterialId = 7, QuantityRequired = 0.0215f, MapType= "Mix", ShowInReport = TRUE },</v>
      </c>
    </row>
    <row r="421" spans="1:11" x14ac:dyDescent="0.25">
      <c r="A421" s="1">
        <v>420</v>
      </c>
      <c r="B421" s="1">
        <f>VLOOKUP(C421,Products!A:B,2,FALSE)</f>
        <v>80</v>
      </c>
      <c r="C421" s="9" t="s">
        <v>102</v>
      </c>
      <c r="D421" s="1">
        <f>VLOOKUP(E421,Ingridients!A:B,2,FALSE)</f>
        <v>9</v>
      </c>
      <c r="E421" s="4" t="s">
        <v>16</v>
      </c>
      <c r="F421" s="1">
        <v>2.1499999999999998E-2</v>
      </c>
      <c r="G421" s="1" t="s">
        <v>52</v>
      </c>
      <c r="H421" s="1" t="b">
        <v>1</v>
      </c>
      <c r="I421" s="1"/>
      <c r="J421" s="1"/>
      <c r="K421" t="str">
        <f t="shared" si="6"/>
        <v>new ProductRawMaterial { Id = 420, ProductId = 80, RawMaterialId = 9, QuantityRequired = 0.0215f, MapType= "Mix", ShowInReport = TRUE },</v>
      </c>
    </row>
    <row r="422" spans="1:11" x14ac:dyDescent="0.25">
      <c r="A422" s="1">
        <v>421</v>
      </c>
      <c r="B422" s="1">
        <f>VLOOKUP(C422,Products!A:B,2,FALSE)</f>
        <v>80</v>
      </c>
      <c r="C422" s="9" t="s">
        <v>102</v>
      </c>
      <c r="D422" s="1">
        <f>VLOOKUP(E422,Ingridients!A:B,2,FALSE)</f>
        <v>6</v>
      </c>
      <c r="E422" s="4" t="s">
        <v>5</v>
      </c>
      <c r="F422" s="1">
        <v>4.57</v>
      </c>
      <c r="G422" s="1" t="s">
        <v>52</v>
      </c>
      <c r="H422" s="1" t="b">
        <v>1</v>
      </c>
      <c r="I422" s="1"/>
      <c r="J422" s="1"/>
      <c r="K422" t="str">
        <f t="shared" si="6"/>
        <v>new ProductRawMaterial { Id = 421, ProductId = 80, RawMaterialId = 6, QuantityRequired = 4.57f, MapType= "Mix", ShowInReport = TRUE },</v>
      </c>
    </row>
    <row r="423" spans="1:11" x14ac:dyDescent="0.25">
      <c r="A423" s="1">
        <v>422</v>
      </c>
      <c r="B423" s="1">
        <f>VLOOKUP(C423,Products!A:B,2,FALSE)</f>
        <v>80</v>
      </c>
      <c r="C423" s="9" t="s">
        <v>102</v>
      </c>
      <c r="D423" s="1">
        <f>VLOOKUP(E423,Ingridients!A:B,2,FALSE)</f>
        <v>45</v>
      </c>
      <c r="E423" s="1" t="s">
        <v>217</v>
      </c>
      <c r="F423" s="1">
        <v>0.17150000000000001</v>
      </c>
      <c r="G423" s="1" t="s">
        <v>52</v>
      </c>
      <c r="H423" s="1" t="b">
        <v>1</v>
      </c>
      <c r="I423" s="1"/>
      <c r="J423" s="1"/>
      <c r="K423" t="str">
        <f t="shared" si="6"/>
        <v>new ProductRawMaterial { Id = 422, ProductId = 80, RawMaterialId = 45, QuantityRequired = 0.1715f, MapType= "Mix", ShowInReport = TRUE },</v>
      </c>
    </row>
    <row r="424" spans="1:11" x14ac:dyDescent="0.25">
      <c r="A424" s="1">
        <v>423</v>
      </c>
      <c r="B424" s="1">
        <f>VLOOKUP(C424,Products!A:B,2,FALSE)</f>
        <v>80</v>
      </c>
      <c r="C424" s="9" t="s">
        <v>102</v>
      </c>
      <c r="D424" s="1">
        <f>VLOOKUP(E424,Ingridients!A:B,2,FALSE)</f>
        <v>19</v>
      </c>
      <c r="E424" s="4" t="s">
        <v>60</v>
      </c>
      <c r="F424" s="1">
        <v>4.3E-3</v>
      </c>
      <c r="G424" s="1" t="s">
        <v>52</v>
      </c>
      <c r="H424" s="1" t="b">
        <v>1</v>
      </c>
      <c r="I424" s="1"/>
      <c r="J424" s="1"/>
      <c r="K424" t="str">
        <f t="shared" si="6"/>
        <v>new ProductRawMaterial { Id = 423, ProductId = 80, RawMaterialId = 19, QuantityRequired = 0.0043f, MapType= "Mix", ShowInReport = TRUE },</v>
      </c>
    </row>
    <row r="425" spans="1:11" x14ac:dyDescent="0.25">
      <c r="A425" s="1">
        <v>424</v>
      </c>
      <c r="B425" s="1">
        <f>VLOOKUP(C425,Products!A:B,2,FALSE)</f>
        <v>80</v>
      </c>
      <c r="C425" s="9" t="s">
        <v>102</v>
      </c>
      <c r="D425" s="1">
        <f>VLOOKUP(E425,Ingridients!A:B,2,FALSE)</f>
        <v>76</v>
      </c>
      <c r="E425" s="4" t="s">
        <v>61</v>
      </c>
      <c r="F425" s="1">
        <v>2.1499999999999998E-2</v>
      </c>
      <c r="G425" s="1" t="s">
        <v>52</v>
      </c>
      <c r="H425" s="1" t="b">
        <v>1</v>
      </c>
      <c r="I425" s="1"/>
      <c r="J425" s="1"/>
      <c r="K425" t="str">
        <f t="shared" si="6"/>
        <v>new ProductRawMaterial { Id = 424, ProductId = 80, RawMaterialId = 76, QuantityRequired = 0.0215f, MapType= "Mix", ShowInReport = TRUE },</v>
      </c>
    </row>
    <row r="426" spans="1:11" x14ac:dyDescent="0.25">
      <c r="A426" s="1">
        <v>425</v>
      </c>
      <c r="B426" s="1">
        <f>VLOOKUP(C426,Products!A:B,2,FALSE)</f>
        <v>80</v>
      </c>
      <c r="C426" s="9" t="s">
        <v>102</v>
      </c>
      <c r="D426" s="1">
        <f>VLOOKUP(E426,Ingridients!A:B,2,FALSE)</f>
        <v>38</v>
      </c>
      <c r="E426" s="4" t="s">
        <v>99</v>
      </c>
      <c r="F426" s="1">
        <v>4.3E-3</v>
      </c>
      <c r="G426" s="1" t="s">
        <v>52</v>
      </c>
      <c r="H426" s="1" t="b">
        <v>1</v>
      </c>
      <c r="I426" s="1"/>
      <c r="J426" s="1"/>
      <c r="K426" t="str">
        <f t="shared" si="6"/>
        <v>new ProductRawMaterial { Id = 425, ProductId = 80, RawMaterialId = 38, QuantityRequired = 0.0043f, MapType= "Mix", ShowInReport = TRUE },</v>
      </c>
    </row>
    <row r="427" spans="1:11" x14ac:dyDescent="0.25">
      <c r="A427" s="1">
        <v>426</v>
      </c>
      <c r="B427" s="1">
        <f>VLOOKUP(C427,Products!A:B,2,FALSE)</f>
        <v>80</v>
      </c>
      <c r="C427" s="9" t="s">
        <v>102</v>
      </c>
      <c r="D427" s="1">
        <f>VLOOKUP(E427,Ingridients!A:B,2,FALSE)</f>
        <v>36</v>
      </c>
      <c r="E427" s="4" t="s">
        <v>185</v>
      </c>
      <c r="F427" s="1">
        <v>2.1499999999999998E-2</v>
      </c>
      <c r="G427" s="1" t="s">
        <v>52</v>
      </c>
      <c r="H427" s="1" t="b">
        <v>1</v>
      </c>
      <c r="I427" s="1"/>
      <c r="J427" s="1"/>
      <c r="K427" t="str">
        <f t="shared" si="6"/>
        <v>new ProductRawMaterial { Id = 426, ProductId = 80, RawMaterialId = 36, QuantityRequired = 0.0215f, MapType= "Mix", ShowInReport = TRUE },</v>
      </c>
    </row>
    <row r="428" spans="1:11" x14ac:dyDescent="0.25">
      <c r="A428" s="1">
        <v>427</v>
      </c>
      <c r="B428" s="1">
        <f>VLOOKUP(C428,Products!A:B,2,FALSE)</f>
        <v>80</v>
      </c>
      <c r="C428" s="9" t="s">
        <v>102</v>
      </c>
      <c r="D428" s="1">
        <f>VLOOKUP(E428,Ingridients!A:B,2,FALSE)</f>
        <v>33</v>
      </c>
      <c r="E428" s="4" t="s">
        <v>183</v>
      </c>
      <c r="F428" s="1">
        <v>8.5000000000000006E-3</v>
      </c>
      <c r="G428" s="1" t="s">
        <v>52</v>
      </c>
      <c r="H428" s="1" t="b">
        <v>1</v>
      </c>
      <c r="I428" s="1"/>
      <c r="J428" s="1"/>
      <c r="K428" t="str">
        <f t="shared" si="6"/>
        <v>new ProductRawMaterial { Id = 427, ProductId = 80, RawMaterialId = 33, QuantityRequired = 0.0085f, MapType= "Mix", ShowInReport = TRUE },</v>
      </c>
    </row>
    <row r="429" spans="1:11" x14ac:dyDescent="0.25">
      <c r="A429" s="1">
        <v>428</v>
      </c>
      <c r="B429" s="1">
        <f>VLOOKUP(C429,Products!A:B,2,FALSE)</f>
        <v>80</v>
      </c>
      <c r="C429" s="9" t="s">
        <v>102</v>
      </c>
      <c r="D429" s="1">
        <f>VLOOKUP(E429,Ingridients!A:B,2,FALSE)</f>
        <v>10</v>
      </c>
      <c r="E429" s="4" t="s">
        <v>17</v>
      </c>
      <c r="F429" s="1">
        <v>2.1499999999999998E-2</v>
      </c>
      <c r="G429" s="1" t="s">
        <v>52</v>
      </c>
      <c r="H429" s="1" t="b">
        <v>1</v>
      </c>
      <c r="I429" s="1"/>
      <c r="J429" s="1"/>
      <c r="K429" t="str">
        <f t="shared" si="6"/>
        <v>new ProductRawMaterial { Id = 428, ProductId = 80, RawMaterialId = 10, QuantityRequired = 0.0215f, MapType= "Mix", ShowInReport = TRUE },</v>
      </c>
    </row>
    <row r="430" spans="1:11" x14ac:dyDescent="0.25">
      <c r="A430" s="1">
        <v>429</v>
      </c>
      <c r="B430" s="1">
        <f>VLOOKUP(C430,Products!A:B,2,FALSE)</f>
        <v>81</v>
      </c>
      <c r="C430" s="9" t="s">
        <v>103</v>
      </c>
      <c r="D430" s="1">
        <f>VLOOKUP(E430,Ingridients!A:B,2,FALSE)</f>
        <v>75</v>
      </c>
      <c r="E430" s="4" t="s">
        <v>36</v>
      </c>
      <c r="F430" s="1">
        <v>8.5750000000000007E-2</v>
      </c>
      <c r="G430" s="1" t="s">
        <v>52</v>
      </c>
      <c r="H430" s="1" t="b">
        <v>1</v>
      </c>
      <c r="I430" s="1"/>
      <c r="J430" s="1"/>
      <c r="K430" t="str">
        <f t="shared" si="6"/>
        <v>new ProductRawMaterial { Id = 429, ProductId = 81, RawMaterialId = 75, QuantityRequired = 0.08575f, MapType= "Mix", ShowInReport = TRUE },</v>
      </c>
    </row>
    <row r="431" spans="1:11" x14ac:dyDescent="0.25">
      <c r="A431" s="1">
        <v>430</v>
      </c>
      <c r="B431" s="1">
        <f>VLOOKUP(C431,Products!A:B,2,FALSE)</f>
        <v>81</v>
      </c>
      <c r="C431" s="9" t="s">
        <v>103</v>
      </c>
      <c r="D431" s="1">
        <f>VLOOKUP(E431,Ingridients!A:B,2,FALSE)</f>
        <v>1</v>
      </c>
      <c r="E431" s="4" t="s">
        <v>6</v>
      </c>
      <c r="F431" s="1">
        <v>8.5750000000000007E-2</v>
      </c>
      <c r="G431" s="1" t="s">
        <v>52</v>
      </c>
      <c r="H431" s="1" t="b">
        <v>1</v>
      </c>
      <c r="I431" s="1"/>
      <c r="J431" s="1"/>
      <c r="K431" t="str">
        <f t="shared" si="6"/>
        <v>new ProductRawMaterial { Id = 430, ProductId = 81, RawMaterialId = 1, QuantityRequired = 0.08575f, MapType= "Mix", ShowInReport = TRUE },</v>
      </c>
    </row>
    <row r="432" spans="1:11" x14ac:dyDescent="0.25">
      <c r="A432" s="1">
        <v>431</v>
      </c>
      <c r="B432" s="1">
        <f>VLOOKUP(C432,Products!A:B,2,FALSE)</f>
        <v>81</v>
      </c>
      <c r="C432" s="9" t="s">
        <v>103</v>
      </c>
      <c r="D432" s="1">
        <f>VLOOKUP(E432,Ingridients!A:B,2,FALSE)</f>
        <v>2</v>
      </c>
      <c r="E432" s="4" t="s">
        <v>9</v>
      </c>
      <c r="F432" s="1">
        <v>8.5750000000000007E-2</v>
      </c>
      <c r="G432" s="1" t="s">
        <v>52</v>
      </c>
      <c r="H432" s="1" t="b">
        <v>1</v>
      </c>
      <c r="I432" s="1"/>
      <c r="J432" s="1"/>
      <c r="K432" t="str">
        <f t="shared" si="6"/>
        <v>new ProductRawMaterial { Id = 431, ProductId = 81, RawMaterialId = 2, QuantityRequired = 0.08575f, MapType= "Mix", ShowInReport = TRUE },</v>
      </c>
    </row>
    <row r="433" spans="1:11" x14ac:dyDescent="0.25">
      <c r="A433" s="1">
        <v>432</v>
      </c>
      <c r="B433" s="1">
        <f>VLOOKUP(C433,Products!A:B,2,FALSE)</f>
        <v>81</v>
      </c>
      <c r="C433" s="9" t="s">
        <v>103</v>
      </c>
      <c r="D433" s="1">
        <f>VLOOKUP(E433,Ingridients!A:B,2,FALSE)</f>
        <v>16</v>
      </c>
      <c r="E433" s="4" t="s">
        <v>172</v>
      </c>
      <c r="F433" s="1">
        <v>6.4500000000000002E-2</v>
      </c>
      <c r="G433" s="1" t="s">
        <v>52</v>
      </c>
      <c r="H433" s="1" t="b">
        <v>1</v>
      </c>
      <c r="I433" s="1"/>
      <c r="J433" s="1"/>
      <c r="K433" t="str">
        <f t="shared" si="6"/>
        <v>new ProductRawMaterial { Id = 432, ProductId = 81, RawMaterialId = 16, QuantityRequired = 0.0645f, MapType= "Mix", ShowInReport = TRUE },</v>
      </c>
    </row>
    <row r="434" spans="1:11" x14ac:dyDescent="0.25">
      <c r="A434" s="1">
        <v>433</v>
      </c>
      <c r="B434" s="1">
        <f>VLOOKUP(C434,Products!A:B,2,FALSE)</f>
        <v>81</v>
      </c>
      <c r="C434" s="9" t="s">
        <v>103</v>
      </c>
      <c r="D434" s="1">
        <f>VLOOKUP(E434,Ingridients!A:B,2,FALSE)</f>
        <v>7</v>
      </c>
      <c r="E434" s="4" t="s">
        <v>14</v>
      </c>
      <c r="F434" s="1">
        <v>1.0749999999999999E-2</v>
      </c>
      <c r="G434" s="1" t="s">
        <v>52</v>
      </c>
      <c r="H434" s="1" t="b">
        <v>1</v>
      </c>
      <c r="I434" s="1"/>
      <c r="J434" s="1"/>
      <c r="K434" t="str">
        <f t="shared" si="6"/>
        <v>new ProductRawMaterial { Id = 433, ProductId = 81, RawMaterialId = 7, QuantityRequired = 0.01075f, MapType= "Mix", ShowInReport = TRUE },</v>
      </c>
    </row>
    <row r="435" spans="1:11" x14ac:dyDescent="0.25">
      <c r="A435" s="1">
        <v>434</v>
      </c>
      <c r="B435" s="1">
        <f>VLOOKUP(C435,Products!A:B,2,FALSE)</f>
        <v>81</v>
      </c>
      <c r="C435" s="9" t="s">
        <v>103</v>
      </c>
      <c r="D435" s="1">
        <f>VLOOKUP(E435,Ingridients!A:B,2,FALSE)</f>
        <v>9</v>
      </c>
      <c r="E435" s="4" t="s">
        <v>16</v>
      </c>
      <c r="F435" s="1">
        <v>1.0749999999999999E-2</v>
      </c>
      <c r="G435" s="1" t="s">
        <v>52</v>
      </c>
      <c r="H435" s="1" t="b">
        <v>1</v>
      </c>
      <c r="I435" s="1"/>
      <c r="J435" s="1"/>
      <c r="K435" t="str">
        <f t="shared" si="6"/>
        <v>new ProductRawMaterial { Id = 434, ProductId = 81, RawMaterialId = 9, QuantityRequired = 0.01075f, MapType= "Mix", ShowInReport = TRUE },</v>
      </c>
    </row>
    <row r="436" spans="1:11" x14ac:dyDescent="0.25">
      <c r="A436" s="1">
        <v>435</v>
      </c>
      <c r="B436" s="1">
        <f>VLOOKUP(C436,Products!A:B,2,FALSE)</f>
        <v>81</v>
      </c>
      <c r="C436" s="9" t="s">
        <v>103</v>
      </c>
      <c r="D436" s="1">
        <f>VLOOKUP(E436,Ingridients!A:B,2,FALSE)</f>
        <v>6</v>
      </c>
      <c r="E436" s="4" t="s">
        <v>5</v>
      </c>
      <c r="F436" s="1">
        <v>2.2850000000000001</v>
      </c>
      <c r="G436" s="1" t="s">
        <v>52</v>
      </c>
      <c r="H436" s="1" t="b">
        <v>1</v>
      </c>
      <c r="I436" s="1"/>
      <c r="J436" s="1"/>
      <c r="K436" t="str">
        <f t="shared" si="6"/>
        <v>new ProductRawMaterial { Id = 435, ProductId = 81, RawMaterialId = 6, QuantityRequired = 2.285f, MapType= "Mix", ShowInReport = TRUE },</v>
      </c>
    </row>
    <row r="437" spans="1:11" x14ac:dyDescent="0.25">
      <c r="A437" s="1">
        <v>436</v>
      </c>
      <c r="B437" s="1">
        <f>VLOOKUP(C437,Products!A:B,2,FALSE)</f>
        <v>81</v>
      </c>
      <c r="C437" s="9" t="s">
        <v>103</v>
      </c>
      <c r="D437" s="1">
        <f>VLOOKUP(E437,Ingridients!A:B,2,FALSE)</f>
        <v>45</v>
      </c>
      <c r="E437" s="1" t="s">
        <v>217</v>
      </c>
      <c r="F437" s="1">
        <v>8.5750000000000007E-2</v>
      </c>
      <c r="G437" s="1" t="s">
        <v>52</v>
      </c>
      <c r="H437" s="1" t="b">
        <v>1</v>
      </c>
      <c r="I437" s="1"/>
      <c r="J437" s="1"/>
      <c r="K437" t="str">
        <f t="shared" si="6"/>
        <v>new ProductRawMaterial { Id = 436, ProductId = 81, RawMaterialId = 45, QuantityRequired = 0.08575f, MapType= "Mix", ShowInReport = TRUE },</v>
      </c>
    </row>
    <row r="438" spans="1:11" x14ac:dyDescent="0.25">
      <c r="A438" s="1">
        <v>437</v>
      </c>
      <c r="B438" s="1">
        <f>VLOOKUP(C438,Products!A:B,2,FALSE)</f>
        <v>81</v>
      </c>
      <c r="C438" s="9" t="s">
        <v>103</v>
      </c>
      <c r="D438" s="1">
        <f>VLOOKUP(E438,Ingridients!A:B,2,FALSE)</f>
        <v>19</v>
      </c>
      <c r="E438" s="4" t="s">
        <v>60</v>
      </c>
      <c r="F438" s="1">
        <v>2.15E-3</v>
      </c>
      <c r="G438" s="1" t="s">
        <v>52</v>
      </c>
      <c r="H438" s="1" t="b">
        <v>1</v>
      </c>
      <c r="I438" s="1"/>
      <c r="J438" s="1"/>
      <c r="K438" t="str">
        <f t="shared" si="6"/>
        <v>new ProductRawMaterial { Id = 437, ProductId = 81, RawMaterialId = 19, QuantityRequired = 0.00215f, MapType= "Mix", ShowInReport = TRUE },</v>
      </c>
    </row>
    <row r="439" spans="1:11" x14ac:dyDescent="0.25">
      <c r="A439" s="1">
        <v>438</v>
      </c>
      <c r="B439" s="1">
        <f>VLOOKUP(C439,Products!A:B,2,FALSE)</f>
        <v>81</v>
      </c>
      <c r="C439" s="9" t="s">
        <v>103</v>
      </c>
      <c r="D439" s="1">
        <f>VLOOKUP(E439,Ingridients!A:B,2,FALSE)</f>
        <v>76</v>
      </c>
      <c r="E439" s="4" t="s">
        <v>61</v>
      </c>
      <c r="F439" s="1">
        <v>1.0749999999999999E-2</v>
      </c>
      <c r="G439" s="1" t="s">
        <v>52</v>
      </c>
      <c r="H439" s="1" t="b">
        <v>1</v>
      </c>
      <c r="I439" s="1"/>
      <c r="J439" s="1"/>
      <c r="K439" t="str">
        <f t="shared" si="6"/>
        <v>new ProductRawMaterial { Id = 438, ProductId = 81, RawMaterialId = 76, QuantityRequired = 0.01075f, MapType= "Mix", ShowInReport = TRUE },</v>
      </c>
    </row>
    <row r="440" spans="1:11" x14ac:dyDescent="0.25">
      <c r="A440" s="1">
        <v>439</v>
      </c>
      <c r="B440" s="1">
        <f>VLOOKUP(C440,Products!A:B,2,FALSE)</f>
        <v>81</v>
      </c>
      <c r="C440" s="9" t="s">
        <v>103</v>
      </c>
      <c r="D440" s="1">
        <f>VLOOKUP(E440,Ingridients!A:B,2,FALSE)</f>
        <v>38</v>
      </c>
      <c r="E440" s="4" t="s">
        <v>99</v>
      </c>
      <c r="F440" s="1">
        <v>2.15E-3</v>
      </c>
      <c r="G440" s="1" t="s">
        <v>52</v>
      </c>
      <c r="H440" s="1" t="b">
        <v>1</v>
      </c>
      <c r="I440" s="1"/>
      <c r="J440" s="1"/>
      <c r="K440" t="str">
        <f t="shared" si="6"/>
        <v>new ProductRawMaterial { Id = 439, ProductId = 81, RawMaterialId = 38, QuantityRequired = 0.00215f, MapType= "Mix", ShowInReport = TRUE },</v>
      </c>
    </row>
    <row r="441" spans="1:11" x14ac:dyDescent="0.25">
      <c r="A441" s="1">
        <v>440</v>
      </c>
      <c r="B441" s="1">
        <f>VLOOKUP(C441,Products!A:B,2,FALSE)</f>
        <v>81</v>
      </c>
      <c r="C441" s="9" t="s">
        <v>103</v>
      </c>
      <c r="D441" s="1">
        <f>VLOOKUP(E441,Ingridients!A:B,2,FALSE)</f>
        <v>36</v>
      </c>
      <c r="E441" s="4" t="s">
        <v>185</v>
      </c>
      <c r="F441" s="1">
        <v>1.0749999999999999E-2</v>
      </c>
      <c r="G441" s="1" t="s">
        <v>52</v>
      </c>
      <c r="H441" s="1" t="b">
        <v>1</v>
      </c>
      <c r="I441" s="1"/>
      <c r="J441" s="1"/>
      <c r="K441" t="str">
        <f t="shared" si="6"/>
        <v>new ProductRawMaterial { Id = 440, ProductId = 81, RawMaterialId = 36, QuantityRequired = 0.01075f, MapType= "Mix", ShowInReport = TRUE },</v>
      </c>
    </row>
    <row r="442" spans="1:11" x14ac:dyDescent="0.25">
      <c r="A442" s="1">
        <v>441</v>
      </c>
      <c r="B442" s="1">
        <f>VLOOKUP(C442,Products!A:B,2,FALSE)</f>
        <v>81</v>
      </c>
      <c r="C442" s="9" t="s">
        <v>103</v>
      </c>
      <c r="D442" s="1">
        <f>VLOOKUP(E442,Ingridients!A:B,2,FALSE)</f>
        <v>33</v>
      </c>
      <c r="E442" s="4" t="s">
        <v>183</v>
      </c>
      <c r="F442" s="1">
        <v>4.2500000000000003E-3</v>
      </c>
      <c r="G442" s="1" t="s">
        <v>52</v>
      </c>
      <c r="H442" s="1" t="b">
        <v>1</v>
      </c>
      <c r="I442" s="1"/>
      <c r="J442" s="1"/>
      <c r="K442" t="str">
        <f t="shared" si="6"/>
        <v>new ProductRawMaterial { Id = 441, ProductId = 81, RawMaterialId = 33, QuantityRequired = 0.00425f, MapType= "Mix", ShowInReport = TRUE },</v>
      </c>
    </row>
    <row r="443" spans="1:11" x14ac:dyDescent="0.25">
      <c r="A443" s="1">
        <v>442</v>
      </c>
      <c r="B443" s="1">
        <f>VLOOKUP(C443,Products!A:B,2,FALSE)</f>
        <v>81</v>
      </c>
      <c r="C443" s="9" t="s">
        <v>103</v>
      </c>
      <c r="D443" s="1">
        <f>VLOOKUP(E443,Ingridients!A:B,2,FALSE)</f>
        <v>10</v>
      </c>
      <c r="E443" s="4" t="s">
        <v>17</v>
      </c>
      <c r="F443" s="1">
        <v>1.0749999999999999E-2</v>
      </c>
      <c r="G443" s="1" t="s">
        <v>52</v>
      </c>
      <c r="H443" s="1" t="b">
        <v>1</v>
      </c>
      <c r="I443" s="1"/>
      <c r="J443" s="1"/>
      <c r="K443" t="str">
        <f t="shared" si="6"/>
        <v>new ProductRawMaterial { Id = 442, ProductId = 81, RawMaterialId = 10, QuantityRequired = 0.01075f, MapType= "Mix", ShowInReport = TRUE },</v>
      </c>
    </row>
    <row r="444" spans="1:11" x14ac:dyDescent="0.25">
      <c r="A444" s="1">
        <v>443</v>
      </c>
      <c r="B444" s="1">
        <f>VLOOKUP(C444,Products!A:B,2,FALSE)</f>
        <v>82</v>
      </c>
      <c r="C444" s="9" t="s">
        <v>105</v>
      </c>
      <c r="D444" s="1">
        <f>VLOOKUP(E444,Ingridients!A:B,2,FALSE)</f>
        <v>1</v>
      </c>
      <c r="E444" s="4" t="s">
        <v>6</v>
      </c>
      <c r="F444" s="1">
        <v>0.42499999999999999</v>
      </c>
      <c r="G444" s="1" t="s">
        <v>52</v>
      </c>
      <c r="H444" s="1" t="b">
        <v>1</v>
      </c>
      <c r="I444" s="1"/>
      <c r="J444" s="1"/>
      <c r="K444" t="str">
        <f t="shared" si="6"/>
        <v>new ProductRawMaterial { Id = 443, ProductId = 82, RawMaterialId = 1, QuantityRequired = 0.425f, MapType= "Mix", ShowInReport = TRUE },</v>
      </c>
    </row>
    <row r="445" spans="1:11" x14ac:dyDescent="0.25">
      <c r="A445" s="1">
        <v>444</v>
      </c>
      <c r="B445" s="1">
        <f>VLOOKUP(C445,Products!A:B,2,FALSE)</f>
        <v>82</v>
      </c>
      <c r="C445" s="9" t="s">
        <v>105</v>
      </c>
      <c r="D445" s="1">
        <f>VLOOKUP(E445,Ingridients!A:B,2,FALSE)</f>
        <v>2</v>
      </c>
      <c r="E445" s="4" t="s">
        <v>9</v>
      </c>
      <c r="F445" s="1">
        <v>0.55100000000000005</v>
      </c>
      <c r="G445" s="1" t="s">
        <v>52</v>
      </c>
      <c r="H445" s="1" t="b">
        <v>1</v>
      </c>
      <c r="I445" s="1"/>
      <c r="J445" s="1"/>
      <c r="K445" t="str">
        <f t="shared" si="6"/>
        <v>new ProductRawMaterial { Id = 444, ProductId = 82, RawMaterialId = 2, QuantityRequired = 0.551f, MapType= "Mix", ShowInReport = TRUE },</v>
      </c>
    </row>
    <row r="446" spans="1:11" x14ac:dyDescent="0.25">
      <c r="A446" s="1">
        <v>445</v>
      </c>
      <c r="B446" s="1">
        <f>VLOOKUP(C446,Products!A:B,2,FALSE)</f>
        <v>82</v>
      </c>
      <c r="C446" s="9" t="s">
        <v>105</v>
      </c>
      <c r="D446" s="1">
        <f>VLOOKUP(E446,Ingridients!A:B,2,FALSE)</f>
        <v>7</v>
      </c>
      <c r="E446" s="4" t="s">
        <v>14</v>
      </c>
      <c r="F446" s="1">
        <v>0.42499999999999999</v>
      </c>
      <c r="G446" s="1" t="s">
        <v>52</v>
      </c>
      <c r="H446" s="1" t="b">
        <v>1</v>
      </c>
      <c r="I446" s="1"/>
      <c r="J446" s="1"/>
      <c r="K446" t="str">
        <f t="shared" si="6"/>
        <v>new ProductRawMaterial { Id = 445, ProductId = 82, RawMaterialId = 7, QuantityRequired = 0.425f, MapType= "Mix", ShowInReport = TRUE },</v>
      </c>
    </row>
    <row r="447" spans="1:11" x14ac:dyDescent="0.25">
      <c r="A447" s="1">
        <v>446</v>
      </c>
      <c r="B447" s="1">
        <f>VLOOKUP(C447,Products!A:B,2,FALSE)</f>
        <v>82</v>
      </c>
      <c r="C447" s="9" t="s">
        <v>105</v>
      </c>
      <c r="D447" s="1">
        <f>VLOOKUP(E447,Ingridients!A:B,2,FALSE)</f>
        <v>9</v>
      </c>
      <c r="E447" s="4" t="s">
        <v>16</v>
      </c>
      <c r="F447" s="1">
        <v>0.22</v>
      </c>
      <c r="G447" s="1" t="s">
        <v>52</v>
      </c>
      <c r="H447" s="1" t="b">
        <v>1</v>
      </c>
      <c r="I447" s="1"/>
      <c r="J447" s="1"/>
      <c r="K447" t="str">
        <f t="shared" si="6"/>
        <v>new ProductRawMaterial { Id = 446, ProductId = 82, RawMaterialId = 9, QuantityRequired = 0.22f, MapType= "Mix", ShowInReport = TRUE },</v>
      </c>
    </row>
    <row r="448" spans="1:11" x14ac:dyDescent="0.25">
      <c r="A448" s="1">
        <v>447</v>
      </c>
      <c r="B448" s="1">
        <f>VLOOKUP(C448,Products!A:B,2,FALSE)</f>
        <v>82</v>
      </c>
      <c r="C448" s="9" t="s">
        <v>105</v>
      </c>
      <c r="D448" s="1">
        <f>VLOOKUP(E448,Ingridients!A:B,2,FALSE)</f>
        <v>6</v>
      </c>
      <c r="E448" s="4" t="s">
        <v>5</v>
      </c>
      <c r="F448" s="1">
        <v>14.173</v>
      </c>
      <c r="G448" s="1" t="s">
        <v>52</v>
      </c>
      <c r="H448" s="1" t="b">
        <v>1</v>
      </c>
      <c r="I448" s="1"/>
      <c r="J448" s="1"/>
      <c r="K448" t="str">
        <f t="shared" si="6"/>
        <v>new ProductRawMaterial { Id = 447, ProductId = 82, RawMaterialId = 6, QuantityRequired = 14.173f, MapType= "Mix", ShowInReport = TRUE },</v>
      </c>
    </row>
    <row r="449" spans="1:11" x14ac:dyDescent="0.25">
      <c r="A449" s="1">
        <v>448</v>
      </c>
      <c r="B449" s="1">
        <f>VLOOKUP(C449,Products!A:B,2,FALSE)</f>
        <v>82</v>
      </c>
      <c r="C449" s="9" t="s">
        <v>105</v>
      </c>
      <c r="D449" s="1">
        <f>VLOOKUP(E449,Ingridients!A:B,2,FALSE)</f>
        <v>34</v>
      </c>
      <c r="E449" s="4" t="s">
        <v>104</v>
      </c>
      <c r="F449" s="1">
        <v>2.5000000000000001E-2</v>
      </c>
      <c r="G449" s="1" t="s">
        <v>52</v>
      </c>
      <c r="H449" s="1" t="b">
        <v>1</v>
      </c>
      <c r="I449" s="1"/>
      <c r="J449" s="1"/>
      <c r="K449" t="str">
        <f t="shared" si="6"/>
        <v>new ProductRawMaterial { Id = 448, ProductId = 82, RawMaterialId = 34, QuantityRequired = 0.025f, MapType= "Mix", ShowInReport = TRUE },</v>
      </c>
    </row>
    <row r="450" spans="1:11" x14ac:dyDescent="0.25">
      <c r="A450" s="1">
        <v>449</v>
      </c>
      <c r="B450" s="1">
        <f>VLOOKUP(C450,Products!A:B,2,FALSE)</f>
        <v>83</v>
      </c>
      <c r="C450" s="9" t="s">
        <v>106</v>
      </c>
      <c r="D450" s="1">
        <f>VLOOKUP(E450,Ingridients!A:B,2,FALSE)</f>
        <v>1</v>
      </c>
      <c r="E450" s="4" t="s">
        <v>6</v>
      </c>
      <c r="F450" s="1">
        <v>0.21249999999999999</v>
      </c>
      <c r="G450" s="1" t="s">
        <v>52</v>
      </c>
      <c r="H450" s="1" t="b">
        <v>1</v>
      </c>
      <c r="I450" s="1"/>
      <c r="J450" s="1"/>
      <c r="K450" t="str">
        <f t="shared" si="6"/>
        <v>new ProductRawMaterial { Id = 449, ProductId = 83, RawMaterialId = 1, QuantityRequired = 0.2125f, MapType= "Mix", ShowInReport = TRUE },</v>
      </c>
    </row>
    <row r="451" spans="1:11" x14ac:dyDescent="0.25">
      <c r="A451" s="1">
        <v>450</v>
      </c>
      <c r="B451" s="1">
        <f>VLOOKUP(C451,Products!A:B,2,FALSE)</f>
        <v>83</v>
      </c>
      <c r="C451" s="9" t="s">
        <v>106</v>
      </c>
      <c r="D451" s="1">
        <f>VLOOKUP(E451,Ingridients!A:B,2,FALSE)</f>
        <v>2</v>
      </c>
      <c r="E451" s="4" t="s">
        <v>9</v>
      </c>
      <c r="F451" s="1">
        <v>0.27550000000000002</v>
      </c>
      <c r="G451" s="1" t="s">
        <v>52</v>
      </c>
      <c r="H451" s="1" t="b">
        <v>1</v>
      </c>
      <c r="I451" s="1"/>
      <c r="J451" s="1"/>
      <c r="K451" t="str">
        <f t="shared" ref="K451:K519" si="7">"new ProductRawMaterial { Id = "&amp;A451&amp;", ProductId = "&amp;B451&amp;", RawMaterialId = "&amp;D451&amp;", QuantityRequired = "&amp;F451&amp;"f, MapType= """&amp;G451&amp;""", ShowInReport = "&amp;H451&amp;" },"</f>
        <v>new ProductRawMaterial { Id = 450, ProductId = 83, RawMaterialId = 2, QuantityRequired = 0.2755f, MapType= "Mix", ShowInReport = TRUE },</v>
      </c>
    </row>
    <row r="452" spans="1:11" x14ac:dyDescent="0.25">
      <c r="A452" s="1">
        <v>451</v>
      </c>
      <c r="B452" s="1">
        <f>VLOOKUP(C452,Products!A:B,2,FALSE)</f>
        <v>83</v>
      </c>
      <c r="C452" s="9" t="s">
        <v>106</v>
      </c>
      <c r="D452" s="1">
        <f>VLOOKUP(E452,Ingridients!A:B,2,FALSE)</f>
        <v>7</v>
      </c>
      <c r="E452" s="4" t="s">
        <v>14</v>
      </c>
      <c r="F452" s="1">
        <v>0.21249999999999999</v>
      </c>
      <c r="G452" s="1" t="s">
        <v>52</v>
      </c>
      <c r="H452" s="1" t="b">
        <v>1</v>
      </c>
      <c r="I452" s="1"/>
      <c r="J452" s="1"/>
      <c r="K452" t="str">
        <f t="shared" si="7"/>
        <v>new ProductRawMaterial { Id = 451, ProductId = 83, RawMaterialId = 7, QuantityRequired = 0.2125f, MapType= "Mix", ShowInReport = TRUE },</v>
      </c>
    </row>
    <row r="453" spans="1:11" x14ac:dyDescent="0.25">
      <c r="A453" s="1">
        <v>452</v>
      </c>
      <c r="B453" s="1">
        <f>VLOOKUP(C453,Products!A:B,2,FALSE)</f>
        <v>83</v>
      </c>
      <c r="C453" s="9" t="s">
        <v>106</v>
      </c>
      <c r="D453" s="1">
        <f>VLOOKUP(E453,Ingridients!A:B,2,FALSE)</f>
        <v>9</v>
      </c>
      <c r="E453" s="4" t="s">
        <v>16</v>
      </c>
      <c r="F453" s="1">
        <v>0.11</v>
      </c>
      <c r="G453" s="1" t="s">
        <v>52</v>
      </c>
      <c r="H453" s="1" t="b">
        <v>1</v>
      </c>
      <c r="I453" s="1"/>
      <c r="J453" s="1"/>
      <c r="K453" t="str">
        <f t="shared" si="7"/>
        <v>new ProductRawMaterial { Id = 452, ProductId = 83, RawMaterialId = 9, QuantityRequired = 0.11f, MapType= "Mix", ShowInReport = TRUE },</v>
      </c>
    </row>
    <row r="454" spans="1:11" x14ac:dyDescent="0.25">
      <c r="A454" s="1">
        <v>453</v>
      </c>
      <c r="B454" s="1">
        <f>VLOOKUP(C454,Products!A:B,2,FALSE)</f>
        <v>83</v>
      </c>
      <c r="C454" s="9" t="s">
        <v>106</v>
      </c>
      <c r="D454" s="1">
        <f>VLOOKUP(E454,Ingridients!A:B,2,FALSE)</f>
        <v>6</v>
      </c>
      <c r="E454" s="4" t="s">
        <v>5</v>
      </c>
      <c r="F454" s="1">
        <v>7.0865</v>
      </c>
      <c r="G454" s="1" t="s">
        <v>52</v>
      </c>
      <c r="H454" s="1" t="b">
        <v>1</v>
      </c>
      <c r="I454" s="1"/>
      <c r="J454" s="1"/>
      <c r="K454" t="str">
        <f t="shared" si="7"/>
        <v>new ProductRawMaterial { Id = 453, ProductId = 83, RawMaterialId = 6, QuantityRequired = 7.0865f, MapType= "Mix", ShowInReport = TRUE },</v>
      </c>
    </row>
    <row r="455" spans="1:11" x14ac:dyDescent="0.25">
      <c r="A455" s="1">
        <v>454</v>
      </c>
      <c r="B455" s="1">
        <f>VLOOKUP(C455,Products!A:B,2,FALSE)</f>
        <v>83</v>
      </c>
      <c r="C455" s="9" t="s">
        <v>106</v>
      </c>
      <c r="D455" s="1">
        <f>VLOOKUP(E455,Ingridients!A:B,2,FALSE)</f>
        <v>34</v>
      </c>
      <c r="E455" s="4" t="s">
        <v>104</v>
      </c>
      <c r="F455" s="1">
        <v>1.2500000000000001E-2</v>
      </c>
      <c r="G455" s="1" t="s">
        <v>52</v>
      </c>
      <c r="H455" s="1" t="b">
        <v>1</v>
      </c>
      <c r="I455" s="1"/>
      <c r="J455" s="1"/>
      <c r="K455" t="str">
        <f t="shared" si="7"/>
        <v>new ProductRawMaterial { Id = 454, ProductId = 83, RawMaterialId = 34, QuantityRequired = 0.0125f, MapType= "Mix", ShowInReport = TRUE },</v>
      </c>
    </row>
    <row r="456" spans="1:11" x14ac:dyDescent="0.25">
      <c r="A456" s="1">
        <v>455</v>
      </c>
      <c r="B456" s="1">
        <f>VLOOKUP(C456,Products!A:B,2,FALSE)</f>
        <v>84</v>
      </c>
      <c r="C456" s="9" t="s">
        <v>107</v>
      </c>
      <c r="D456" s="1">
        <f>VLOOKUP(E456,Ingridients!A:B,2,FALSE)</f>
        <v>1</v>
      </c>
      <c r="E456" s="4" t="s">
        <v>6</v>
      </c>
      <c r="F456" s="1">
        <v>0.10625</v>
      </c>
      <c r="G456" s="1" t="s">
        <v>52</v>
      </c>
      <c r="H456" s="1" t="b">
        <v>1</v>
      </c>
      <c r="I456" s="1"/>
      <c r="J456" s="1"/>
      <c r="K456" t="str">
        <f t="shared" si="7"/>
        <v>new ProductRawMaterial { Id = 455, ProductId = 84, RawMaterialId = 1, QuantityRequired = 0.10625f, MapType= "Mix", ShowInReport = TRUE },</v>
      </c>
    </row>
    <row r="457" spans="1:11" x14ac:dyDescent="0.25">
      <c r="A457" s="1">
        <v>456</v>
      </c>
      <c r="B457" s="1">
        <f>VLOOKUP(C457,Products!A:B,2,FALSE)</f>
        <v>84</v>
      </c>
      <c r="C457" s="9" t="s">
        <v>107</v>
      </c>
      <c r="D457" s="1">
        <f>VLOOKUP(E457,Ingridients!A:B,2,FALSE)</f>
        <v>2</v>
      </c>
      <c r="E457" s="4" t="s">
        <v>9</v>
      </c>
      <c r="F457" s="1">
        <v>0.13775000000000001</v>
      </c>
      <c r="G457" s="1" t="s">
        <v>52</v>
      </c>
      <c r="H457" s="1" t="b">
        <v>1</v>
      </c>
      <c r="I457" s="1"/>
      <c r="J457" s="1"/>
      <c r="K457" t="str">
        <f t="shared" si="7"/>
        <v>new ProductRawMaterial { Id = 456, ProductId = 84, RawMaterialId = 2, QuantityRequired = 0.13775f, MapType= "Mix", ShowInReport = TRUE },</v>
      </c>
    </row>
    <row r="458" spans="1:11" x14ac:dyDescent="0.25">
      <c r="A458" s="1">
        <v>457</v>
      </c>
      <c r="B458" s="1">
        <f>VLOOKUP(C458,Products!A:B,2,FALSE)</f>
        <v>84</v>
      </c>
      <c r="C458" s="9" t="s">
        <v>107</v>
      </c>
      <c r="D458" s="1">
        <f>VLOOKUP(E458,Ingridients!A:B,2,FALSE)</f>
        <v>7</v>
      </c>
      <c r="E458" s="4" t="s">
        <v>14</v>
      </c>
      <c r="F458" s="1">
        <v>0.10625</v>
      </c>
      <c r="G458" s="1" t="s">
        <v>52</v>
      </c>
      <c r="H458" s="1" t="b">
        <v>1</v>
      </c>
      <c r="I458" s="1"/>
      <c r="J458" s="1"/>
      <c r="K458" t="str">
        <f t="shared" si="7"/>
        <v>new ProductRawMaterial { Id = 457, ProductId = 84, RawMaterialId = 7, QuantityRequired = 0.10625f, MapType= "Mix", ShowInReport = TRUE },</v>
      </c>
    </row>
    <row r="459" spans="1:11" x14ac:dyDescent="0.25">
      <c r="A459" s="1">
        <v>458</v>
      </c>
      <c r="B459" s="1">
        <f>VLOOKUP(C459,Products!A:B,2,FALSE)</f>
        <v>84</v>
      </c>
      <c r="C459" s="9" t="s">
        <v>107</v>
      </c>
      <c r="D459" s="1">
        <f>VLOOKUP(E459,Ingridients!A:B,2,FALSE)</f>
        <v>9</v>
      </c>
      <c r="E459" s="4" t="s">
        <v>16</v>
      </c>
      <c r="F459" s="1">
        <v>5.5E-2</v>
      </c>
      <c r="G459" s="1" t="s">
        <v>52</v>
      </c>
      <c r="H459" s="1" t="b">
        <v>1</v>
      </c>
      <c r="I459" s="1"/>
      <c r="J459" s="1"/>
      <c r="K459" t="str">
        <f t="shared" si="7"/>
        <v>new ProductRawMaterial { Id = 458, ProductId = 84, RawMaterialId = 9, QuantityRequired = 0.055f, MapType= "Mix", ShowInReport = TRUE },</v>
      </c>
    </row>
    <row r="460" spans="1:11" x14ac:dyDescent="0.25">
      <c r="A460" s="1">
        <v>459</v>
      </c>
      <c r="B460" s="1">
        <f>VLOOKUP(C460,Products!A:B,2,FALSE)</f>
        <v>84</v>
      </c>
      <c r="C460" s="9" t="s">
        <v>107</v>
      </c>
      <c r="D460" s="1">
        <f>VLOOKUP(E460,Ingridients!A:B,2,FALSE)</f>
        <v>6</v>
      </c>
      <c r="E460" s="4" t="s">
        <v>5</v>
      </c>
      <c r="F460" s="1">
        <v>3.54325</v>
      </c>
      <c r="G460" s="1" t="s">
        <v>52</v>
      </c>
      <c r="H460" s="1" t="b">
        <v>1</v>
      </c>
      <c r="I460" s="1"/>
      <c r="J460" s="1"/>
      <c r="K460" t="str">
        <f t="shared" si="7"/>
        <v>new ProductRawMaterial { Id = 459, ProductId = 84, RawMaterialId = 6, QuantityRequired = 3.54325f, MapType= "Mix", ShowInReport = TRUE },</v>
      </c>
    </row>
    <row r="461" spans="1:11" x14ac:dyDescent="0.25">
      <c r="A461" s="1">
        <v>460</v>
      </c>
      <c r="B461" s="1">
        <f>VLOOKUP(C461,Products!A:B,2,FALSE)</f>
        <v>84</v>
      </c>
      <c r="C461" s="9" t="s">
        <v>107</v>
      </c>
      <c r="D461" s="1">
        <f>VLOOKUP(E461,Ingridients!A:B,2,FALSE)</f>
        <v>34</v>
      </c>
      <c r="E461" s="4" t="s">
        <v>104</v>
      </c>
      <c r="F461" s="1">
        <v>6.2500000000000003E-3</v>
      </c>
      <c r="G461" s="1" t="s">
        <v>52</v>
      </c>
      <c r="H461" s="1" t="b">
        <v>1</v>
      </c>
      <c r="I461" s="1"/>
      <c r="J461" s="1"/>
      <c r="K461" t="str">
        <f t="shared" si="7"/>
        <v>new ProductRawMaterial { Id = 460, ProductId = 84, RawMaterialId = 34, QuantityRequired = 0.00625f, MapType= "Mix", ShowInReport = TRUE },</v>
      </c>
    </row>
    <row r="462" spans="1:11" x14ac:dyDescent="0.25">
      <c r="A462" s="1">
        <v>461</v>
      </c>
      <c r="B462" s="1">
        <f>VLOOKUP(C462,Products!A:B,2,FALSE)</f>
        <v>85</v>
      </c>
      <c r="C462" s="9" t="s">
        <v>108</v>
      </c>
      <c r="D462" s="1">
        <f>VLOOKUP(E462,Ingridients!A:B,2,FALSE)</f>
        <v>1</v>
      </c>
      <c r="E462" s="4" t="s">
        <v>6</v>
      </c>
      <c r="F462" s="1">
        <v>7.4374999999999997E-2</v>
      </c>
      <c r="G462" s="1" t="s">
        <v>52</v>
      </c>
      <c r="H462" s="1" t="b">
        <v>1</v>
      </c>
      <c r="I462" s="1"/>
      <c r="J462" s="1"/>
      <c r="K462" t="str">
        <f t="shared" si="7"/>
        <v>new ProductRawMaterial { Id = 461, ProductId = 85, RawMaterialId = 1, QuantityRequired = 0.074375f, MapType= "Mix", ShowInReport = TRUE },</v>
      </c>
    </row>
    <row r="463" spans="1:11" x14ac:dyDescent="0.25">
      <c r="A463" s="1">
        <v>462</v>
      </c>
      <c r="B463" s="1">
        <f>VLOOKUP(C463,Products!A:B,2,FALSE)</f>
        <v>85</v>
      </c>
      <c r="C463" s="9" t="s">
        <v>108</v>
      </c>
      <c r="D463" s="1">
        <f>VLOOKUP(E463,Ingridients!A:B,2,FALSE)</f>
        <v>2</v>
      </c>
      <c r="E463" s="4" t="s">
        <v>9</v>
      </c>
      <c r="F463" s="1">
        <v>9.6425000000000011E-2</v>
      </c>
      <c r="G463" s="1" t="s">
        <v>52</v>
      </c>
      <c r="H463" s="1" t="b">
        <v>1</v>
      </c>
      <c r="I463" s="1"/>
      <c r="J463" s="1"/>
      <c r="K463" t="str">
        <f t="shared" si="7"/>
        <v>new ProductRawMaterial { Id = 462, ProductId = 85, RawMaterialId = 2, QuantityRequired = 0.096425f, MapType= "Mix", ShowInReport = TRUE },</v>
      </c>
    </row>
    <row r="464" spans="1:11" x14ac:dyDescent="0.25">
      <c r="A464" s="1">
        <v>463</v>
      </c>
      <c r="B464" s="1">
        <f>VLOOKUP(C464,Products!A:B,2,FALSE)</f>
        <v>85</v>
      </c>
      <c r="C464" s="9" t="s">
        <v>108</v>
      </c>
      <c r="D464" s="1">
        <f>VLOOKUP(E464,Ingridients!A:B,2,FALSE)</f>
        <v>7</v>
      </c>
      <c r="E464" s="4" t="s">
        <v>14</v>
      </c>
      <c r="F464" s="1">
        <v>7.4374999999999997E-2</v>
      </c>
      <c r="G464" s="1" t="s">
        <v>52</v>
      </c>
      <c r="H464" s="1" t="b">
        <v>1</v>
      </c>
      <c r="I464" s="1"/>
      <c r="J464" s="1"/>
      <c r="K464" t="str">
        <f t="shared" si="7"/>
        <v>new ProductRawMaterial { Id = 463, ProductId = 85, RawMaterialId = 7, QuantityRequired = 0.074375f, MapType= "Mix", ShowInReport = TRUE },</v>
      </c>
    </row>
    <row r="465" spans="1:11" x14ac:dyDescent="0.25">
      <c r="A465" s="1">
        <v>464</v>
      </c>
      <c r="B465" s="1">
        <f>VLOOKUP(C465,Products!A:B,2,FALSE)</f>
        <v>85</v>
      </c>
      <c r="C465" s="9" t="s">
        <v>108</v>
      </c>
      <c r="D465" s="1">
        <f>VLOOKUP(E465,Ingridients!A:B,2,FALSE)</f>
        <v>9</v>
      </c>
      <c r="E465" s="4" t="s">
        <v>16</v>
      </c>
      <c r="F465" s="1">
        <v>3.85E-2</v>
      </c>
      <c r="G465" s="1" t="s">
        <v>52</v>
      </c>
      <c r="H465" s="1" t="b">
        <v>1</v>
      </c>
      <c r="I465" s="1"/>
      <c r="J465" s="1"/>
      <c r="K465" t="str">
        <f t="shared" si="7"/>
        <v>new ProductRawMaterial { Id = 464, ProductId = 85, RawMaterialId = 9, QuantityRequired = 0.0385f, MapType= "Mix", ShowInReport = TRUE },</v>
      </c>
    </row>
    <row r="466" spans="1:11" x14ac:dyDescent="0.25">
      <c r="A466" s="1">
        <v>465</v>
      </c>
      <c r="B466" s="1">
        <f>VLOOKUP(C466,Products!A:B,2,FALSE)</f>
        <v>85</v>
      </c>
      <c r="C466" s="9" t="s">
        <v>108</v>
      </c>
      <c r="D466" s="1">
        <f>VLOOKUP(E466,Ingridients!A:B,2,FALSE)</f>
        <v>6</v>
      </c>
      <c r="E466" s="4" t="s">
        <v>5</v>
      </c>
      <c r="F466" s="1">
        <v>2.4802749999999998</v>
      </c>
      <c r="G466" s="1" t="s">
        <v>52</v>
      </c>
      <c r="H466" s="1" t="b">
        <v>1</v>
      </c>
      <c r="I466" s="1"/>
      <c r="J466" s="1"/>
      <c r="K466" t="str">
        <f t="shared" si="7"/>
        <v>new ProductRawMaterial { Id = 465, ProductId = 85, RawMaterialId = 6, QuantityRequired = 2.480275f, MapType= "Mix", ShowInReport = TRUE },</v>
      </c>
    </row>
    <row r="467" spans="1:11" x14ac:dyDescent="0.25">
      <c r="A467" s="1">
        <v>466</v>
      </c>
      <c r="B467" s="1">
        <f>VLOOKUP(C467,Products!A:B,2,FALSE)</f>
        <v>85</v>
      </c>
      <c r="C467" s="9" t="s">
        <v>108</v>
      </c>
      <c r="D467" s="1">
        <f>VLOOKUP(E467,Ingridients!A:B,2,FALSE)</f>
        <v>34</v>
      </c>
      <c r="E467" s="4" t="s">
        <v>104</v>
      </c>
      <c r="F467" s="1">
        <v>4.3750000000000004E-3</v>
      </c>
      <c r="G467" s="1" t="s">
        <v>52</v>
      </c>
      <c r="H467" s="1" t="b">
        <v>1</v>
      </c>
      <c r="I467" s="1"/>
      <c r="J467" s="1"/>
      <c r="K467" t="str">
        <f t="shared" si="7"/>
        <v>new ProductRawMaterial { Id = 466, ProductId = 85, RawMaterialId = 34, QuantityRequired = 0.004375f, MapType= "Mix", ShowInReport = TRUE },</v>
      </c>
    </row>
    <row r="468" spans="1:11" x14ac:dyDescent="0.25">
      <c r="A468" s="1">
        <v>467</v>
      </c>
      <c r="B468" s="1">
        <f>VLOOKUP(C468,Products!A:B,2,FALSE)</f>
        <v>43</v>
      </c>
      <c r="C468" s="9" t="s">
        <v>226</v>
      </c>
      <c r="D468" s="1">
        <f>VLOOKUP(E468,Ingridients!A:B,2,FALSE)</f>
        <v>1</v>
      </c>
      <c r="E468" s="4" t="s">
        <v>6</v>
      </c>
      <c r="F468" s="18">
        <v>0.27500000000000002</v>
      </c>
      <c r="G468" s="1" t="s">
        <v>52</v>
      </c>
      <c r="H468" t="str">
        <f>"true"</f>
        <v>true</v>
      </c>
      <c r="K468" t="str">
        <f t="shared" si="7"/>
        <v>new ProductRawMaterial { Id = 467, ProductId = 43, RawMaterialId = 1, QuantityRequired = 0.275f, MapType= "Mix", ShowInReport = true },</v>
      </c>
    </row>
    <row r="469" spans="1:11" x14ac:dyDescent="0.25">
      <c r="A469" s="1">
        <v>468</v>
      </c>
      <c r="B469" s="1">
        <f>VLOOKUP(C469,Products!A:B,2,FALSE)</f>
        <v>43</v>
      </c>
      <c r="C469" s="9" t="s">
        <v>226</v>
      </c>
      <c r="D469" s="1">
        <f>VLOOKUP(E469,Ingridients!A:B,2,FALSE)</f>
        <v>23</v>
      </c>
      <c r="E469" s="4" t="s">
        <v>64</v>
      </c>
      <c r="F469" s="18">
        <v>2.7500000000000004E-2</v>
      </c>
      <c r="G469" s="1" t="s">
        <v>52</v>
      </c>
      <c r="H469" t="str">
        <f t="shared" ref="H469:H539" si="8">"true"</f>
        <v>true</v>
      </c>
      <c r="K469" t="str">
        <f t="shared" si="7"/>
        <v>new ProductRawMaterial { Id = 468, ProductId = 43, RawMaterialId = 23, QuantityRequired = 0.0275f, MapType= "Mix", ShowInReport = true },</v>
      </c>
    </row>
    <row r="470" spans="1:11" x14ac:dyDescent="0.25">
      <c r="A470" s="1">
        <v>469</v>
      </c>
      <c r="B470" s="1">
        <f>VLOOKUP(C470,Products!A:B,2,FALSE)</f>
        <v>43</v>
      </c>
      <c r="C470" s="9" t="s">
        <v>226</v>
      </c>
      <c r="D470" s="1">
        <f>VLOOKUP(E470,Ingridients!A:B,2,FALSE)</f>
        <v>3</v>
      </c>
      <c r="E470" s="4" t="s">
        <v>8</v>
      </c>
      <c r="F470" s="18">
        <v>4.1250000000000002E-3</v>
      </c>
      <c r="G470" s="1" t="s">
        <v>52</v>
      </c>
      <c r="H470" t="str">
        <f t="shared" si="8"/>
        <v>true</v>
      </c>
      <c r="K470" t="str">
        <f t="shared" si="7"/>
        <v>new ProductRawMaterial { Id = 469, ProductId = 43, RawMaterialId = 3, QuantityRequired = 0.004125f, MapType= "Mix", ShowInReport = true },</v>
      </c>
    </row>
    <row r="471" spans="1:11" x14ac:dyDescent="0.25">
      <c r="A471" s="1">
        <v>470</v>
      </c>
      <c r="B471" s="1">
        <f>VLOOKUP(C471,Products!A:B,2,FALSE)</f>
        <v>43</v>
      </c>
      <c r="C471" s="9" t="s">
        <v>226</v>
      </c>
      <c r="D471" s="1">
        <f>VLOOKUP(E471,Ingridients!A:B,2,FALSE)</f>
        <v>2</v>
      </c>
      <c r="E471" s="4" t="s">
        <v>9</v>
      </c>
      <c r="F471" s="18">
        <v>2.7500000000000004E-2</v>
      </c>
      <c r="G471" s="1" t="s">
        <v>52</v>
      </c>
      <c r="H471" t="str">
        <f t="shared" si="8"/>
        <v>true</v>
      </c>
      <c r="K471" t="str">
        <f t="shared" si="7"/>
        <v>new ProductRawMaterial { Id = 470, ProductId = 43, RawMaterialId = 2, QuantityRequired = 0.0275f, MapType= "Mix", ShowInReport = true },</v>
      </c>
    </row>
    <row r="472" spans="1:11" x14ac:dyDescent="0.25">
      <c r="A472" s="1">
        <v>471</v>
      </c>
      <c r="B472" s="1">
        <f>VLOOKUP(C472,Products!A:B,2,FALSE)</f>
        <v>43</v>
      </c>
      <c r="C472" s="9" t="s">
        <v>226</v>
      </c>
      <c r="D472" s="1">
        <f>VLOOKUP(E472,Ingridients!A:B,2,FALSE)</f>
        <v>5</v>
      </c>
      <c r="E472" s="4" t="s">
        <v>169</v>
      </c>
      <c r="F472" s="18">
        <v>1.3749999999999999E-3</v>
      </c>
      <c r="G472" s="1" t="s">
        <v>52</v>
      </c>
      <c r="H472" t="str">
        <f t="shared" si="8"/>
        <v>true</v>
      </c>
      <c r="K472" t="str">
        <f t="shared" si="7"/>
        <v>new ProductRawMaterial { Id = 471, ProductId = 43, RawMaterialId = 5, QuantityRequired = 0.001375f, MapType= "Mix", ShowInReport = true },</v>
      </c>
    </row>
    <row r="473" spans="1:11" x14ac:dyDescent="0.25">
      <c r="A473" s="1">
        <v>472</v>
      </c>
      <c r="B473" s="1">
        <f>VLOOKUP(C473,Products!A:B,2,FALSE)</f>
        <v>43</v>
      </c>
      <c r="C473" s="9" t="s">
        <v>226</v>
      </c>
      <c r="D473" s="1">
        <f>VLOOKUP(E473,Ingridients!A:B,2,FALSE)</f>
        <v>4</v>
      </c>
      <c r="E473" s="4" t="s">
        <v>12</v>
      </c>
      <c r="F473" s="18">
        <v>2.7499999999999998E-3</v>
      </c>
      <c r="G473" s="1" t="s">
        <v>52</v>
      </c>
      <c r="H473" t="str">
        <f t="shared" si="8"/>
        <v>true</v>
      </c>
      <c r="K473" t="str">
        <f t="shared" si="7"/>
        <v>new ProductRawMaterial { Id = 472, ProductId = 43, RawMaterialId = 4, QuantityRequired = 0.00275f, MapType= "Mix", ShowInReport = true },</v>
      </c>
    </row>
    <row r="474" spans="1:11" x14ac:dyDescent="0.25">
      <c r="A474" s="1">
        <v>473</v>
      </c>
      <c r="B474" s="1">
        <f>VLOOKUP(C474,Products!A:B,2,FALSE)</f>
        <v>43</v>
      </c>
      <c r="C474" s="9" t="s">
        <v>226</v>
      </c>
      <c r="D474" s="1">
        <f>VLOOKUP(E474,Ingridients!A:B,2,FALSE)</f>
        <v>15</v>
      </c>
      <c r="E474" s="4" t="s">
        <v>66</v>
      </c>
      <c r="F474" s="18">
        <v>5.4999999999999997E-3</v>
      </c>
      <c r="G474" s="1" t="s">
        <v>52</v>
      </c>
      <c r="H474" t="str">
        <f t="shared" si="8"/>
        <v>true</v>
      </c>
      <c r="K474" t="str">
        <f t="shared" si="7"/>
        <v>new ProductRawMaterial { Id = 473, ProductId = 43, RawMaterialId = 15, QuantityRequired = 0.0055f, MapType= "Mix", ShowInReport = true },</v>
      </c>
    </row>
    <row r="475" spans="1:11" x14ac:dyDescent="0.25">
      <c r="A475" s="1">
        <v>474</v>
      </c>
      <c r="B475" s="1">
        <f>VLOOKUP(C475,Products!A:B,2,FALSE)</f>
        <v>43</v>
      </c>
      <c r="C475" s="9" t="s">
        <v>226</v>
      </c>
      <c r="D475" s="1">
        <f>VLOOKUP(E475,Ingridients!A:B,2,FALSE)</f>
        <v>16</v>
      </c>
      <c r="E475" s="4" t="s">
        <v>67</v>
      </c>
      <c r="F475" s="18">
        <v>2.7499999999999998E-3</v>
      </c>
      <c r="G475" s="1" t="s">
        <v>52</v>
      </c>
      <c r="H475" t="str">
        <f t="shared" si="8"/>
        <v>true</v>
      </c>
      <c r="K475" t="str">
        <f t="shared" si="7"/>
        <v>new ProductRawMaterial { Id = 474, ProductId = 43, RawMaterialId = 16, QuantityRequired = 0.00275f, MapType= "Mix", ShowInReport = true },</v>
      </c>
    </row>
    <row r="476" spans="1:11" x14ac:dyDescent="0.25">
      <c r="A476" s="1">
        <v>475</v>
      </c>
      <c r="B476" s="1">
        <f>VLOOKUP(C476,Products!A:B,2,FALSE)</f>
        <v>43</v>
      </c>
      <c r="C476" s="9" t="s">
        <v>226</v>
      </c>
      <c r="D476" s="1">
        <f>VLOOKUP(E476,Ingridients!A:B,2,FALSE)</f>
        <v>6</v>
      </c>
      <c r="E476" s="4" t="s">
        <v>5</v>
      </c>
      <c r="F476" s="18">
        <v>0.27500000000000002</v>
      </c>
      <c r="G476" s="1" t="s">
        <v>52</v>
      </c>
      <c r="H476" t="str">
        <f t="shared" si="8"/>
        <v>true</v>
      </c>
      <c r="K476" t="str">
        <f t="shared" si="7"/>
        <v>new ProductRawMaterial { Id = 475, ProductId = 43, RawMaterialId = 6, QuantityRequired = 0.275f, MapType= "Mix", ShowInReport = true },</v>
      </c>
    </row>
    <row r="477" spans="1:11" x14ac:dyDescent="0.25">
      <c r="A477" s="1">
        <v>476</v>
      </c>
      <c r="B477" s="1">
        <f>VLOOKUP(C477,Products!A:B,2,FALSE)</f>
        <v>44</v>
      </c>
      <c r="C477" s="9" t="s">
        <v>227</v>
      </c>
      <c r="D477" s="1">
        <f>VLOOKUP(E477,Ingridients!A:B,2,FALSE)</f>
        <v>1</v>
      </c>
      <c r="E477" s="4" t="s">
        <v>6</v>
      </c>
      <c r="F477" s="18">
        <v>0.157</v>
      </c>
      <c r="G477" s="1" t="s">
        <v>52</v>
      </c>
      <c r="H477" t="str">
        <f t="shared" si="8"/>
        <v>true</v>
      </c>
      <c r="K477" t="str">
        <f t="shared" si="7"/>
        <v>new ProductRawMaterial { Id = 476, ProductId = 44, RawMaterialId = 1, QuantityRequired = 0.157f, MapType= "Mix", ShowInReport = true },</v>
      </c>
    </row>
    <row r="478" spans="1:11" x14ac:dyDescent="0.25">
      <c r="A478" s="1">
        <v>477</v>
      </c>
      <c r="B478" s="1">
        <f>VLOOKUP(C478,Products!A:B,2,FALSE)</f>
        <v>44</v>
      </c>
      <c r="C478" s="9" t="s">
        <v>227</v>
      </c>
      <c r="D478" s="1">
        <f>VLOOKUP(E478,Ingridients!A:B,2,FALSE)</f>
        <v>20</v>
      </c>
      <c r="E478" s="4" t="s">
        <v>174</v>
      </c>
      <c r="F478" s="14">
        <v>7.1500030874999995E-2</v>
      </c>
      <c r="G478" s="1" t="s">
        <v>52</v>
      </c>
      <c r="H478" t="str">
        <f t="shared" si="8"/>
        <v>true</v>
      </c>
      <c r="K478" t="str">
        <f t="shared" si="7"/>
        <v>new ProductRawMaterial { Id = 477, ProductId = 44, RawMaterialId = 20, QuantityRequired = 0.071500030875f, MapType= "Mix", ShowInReport = true },</v>
      </c>
    </row>
    <row r="479" spans="1:11" x14ac:dyDescent="0.25">
      <c r="A479" s="1">
        <v>478</v>
      </c>
      <c r="B479" s="1">
        <f>VLOOKUP(C479,Products!A:B,2,FALSE)</f>
        <v>44</v>
      </c>
      <c r="C479" s="9" t="s">
        <v>227</v>
      </c>
      <c r="D479" s="1">
        <f>VLOOKUP(E479,Ingridients!A:B,2,FALSE)</f>
        <v>23</v>
      </c>
      <c r="E479" s="4" t="s">
        <v>64</v>
      </c>
      <c r="F479" s="14">
        <v>1.5714292499999997E-2</v>
      </c>
      <c r="G479" s="1" t="s">
        <v>52</v>
      </c>
      <c r="H479" t="str">
        <f t="shared" si="8"/>
        <v>true</v>
      </c>
      <c r="K479" t="str">
        <f t="shared" si="7"/>
        <v>new ProductRawMaterial { Id = 478, ProductId = 44, RawMaterialId = 23, QuantityRequired = 0.0157142925f, MapType= "Mix", ShowInReport = true },</v>
      </c>
    </row>
    <row r="480" spans="1:11" x14ac:dyDescent="0.25">
      <c r="A480" s="1">
        <v>479</v>
      </c>
      <c r="B480" s="1">
        <f>VLOOKUP(C480,Products!A:B,2,FALSE)</f>
        <v>44</v>
      </c>
      <c r="C480" s="9" t="s">
        <v>227</v>
      </c>
      <c r="D480" s="1">
        <f>VLOOKUP(E480,Ingridients!A:B,2,FALSE)</f>
        <v>3</v>
      </c>
      <c r="E480" s="4" t="s">
        <v>8</v>
      </c>
      <c r="F480" s="15">
        <v>2.3571438749999999E-3</v>
      </c>
      <c r="G480" s="1" t="s">
        <v>52</v>
      </c>
      <c r="H480" t="str">
        <f t="shared" si="8"/>
        <v>true</v>
      </c>
      <c r="K480" t="str">
        <f t="shared" si="7"/>
        <v>new ProductRawMaterial { Id = 479, ProductId = 44, RawMaterialId = 3, QuantityRequired = 0.002357143875f, MapType= "Mix", ShowInReport = true },</v>
      </c>
    </row>
    <row r="481" spans="1:11" x14ac:dyDescent="0.25">
      <c r="A481" s="1">
        <v>480</v>
      </c>
      <c r="B481" s="1">
        <f>VLOOKUP(C481,Products!A:B,2,FALSE)</f>
        <v>44</v>
      </c>
      <c r="C481" s="9" t="s">
        <v>227</v>
      </c>
      <c r="D481" s="1">
        <f>VLOOKUP(E481,Ingridients!A:B,2,FALSE)</f>
        <v>2</v>
      </c>
      <c r="E481" s="4" t="s">
        <v>9</v>
      </c>
      <c r="F481" s="14">
        <v>1.5714292499999997E-2</v>
      </c>
      <c r="G481" s="1" t="s">
        <v>52</v>
      </c>
      <c r="H481" t="str">
        <f t="shared" si="8"/>
        <v>true</v>
      </c>
      <c r="K481" t="str">
        <f t="shared" si="7"/>
        <v>new ProductRawMaterial { Id = 480, ProductId = 44, RawMaterialId = 2, QuantityRequired = 0.0157142925f, MapType= "Mix", ShowInReport = true },</v>
      </c>
    </row>
    <row r="482" spans="1:11" x14ac:dyDescent="0.25">
      <c r="A482" s="1">
        <v>481</v>
      </c>
      <c r="B482" s="1">
        <f>VLOOKUP(C482,Products!A:B,2,FALSE)</f>
        <v>44</v>
      </c>
      <c r="C482" s="9" t="s">
        <v>227</v>
      </c>
      <c r="D482" s="1">
        <f>VLOOKUP(E482,Ingridients!A:B,2,FALSE)</f>
        <v>5</v>
      </c>
      <c r="E482" s="4" t="s">
        <v>169</v>
      </c>
      <c r="F482" s="14">
        <v>7.8571462499999996E-4</v>
      </c>
      <c r="G482" s="1" t="s">
        <v>52</v>
      </c>
      <c r="H482" t="str">
        <f t="shared" si="8"/>
        <v>true</v>
      </c>
      <c r="K482" t="str">
        <f t="shared" si="7"/>
        <v>new ProductRawMaterial { Id = 481, ProductId = 44, RawMaterialId = 5, QuantityRequired = 0.000785714625f, MapType= "Mix", ShowInReport = true },</v>
      </c>
    </row>
    <row r="483" spans="1:11" x14ac:dyDescent="0.25">
      <c r="A483" s="1">
        <v>482</v>
      </c>
      <c r="B483" s="1">
        <f>VLOOKUP(C483,Products!A:B,2,FALSE)</f>
        <v>44</v>
      </c>
      <c r="C483" s="9" t="s">
        <v>227</v>
      </c>
      <c r="D483" s="1">
        <f>VLOOKUP(E483,Ingridients!A:B,2,FALSE)</f>
        <v>4</v>
      </c>
      <c r="E483" s="4" t="s">
        <v>12</v>
      </c>
      <c r="F483" s="14">
        <v>1.5714292499999999E-3</v>
      </c>
      <c r="G483" s="1" t="s">
        <v>52</v>
      </c>
      <c r="H483" t="str">
        <f t="shared" si="8"/>
        <v>true</v>
      </c>
      <c r="K483" t="str">
        <f t="shared" si="7"/>
        <v>new ProductRawMaterial { Id = 482, ProductId = 44, RawMaterialId = 4, QuantityRequired = 0.00157142925f, MapType= "Mix", ShowInReport = true },</v>
      </c>
    </row>
    <row r="484" spans="1:11" x14ac:dyDescent="0.25">
      <c r="A484" s="1">
        <v>483</v>
      </c>
      <c r="B484" s="1">
        <f>VLOOKUP(C484,Products!A:B,2,FALSE)</f>
        <v>44</v>
      </c>
      <c r="C484" s="9" t="s">
        <v>227</v>
      </c>
      <c r="D484" s="1">
        <f>VLOOKUP(E484,Ingridients!A:B,2,FALSE)</f>
        <v>15</v>
      </c>
      <c r="E484" s="4" t="s">
        <v>66</v>
      </c>
      <c r="F484" s="14">
        <v>3.1428584999999998E-3</v>
      </c>
      <c r="G484" s="1" t="s">
        <v>52</v>
      </c>
      <c r="H484" t="str">
        <f t="shared" si="8"/>
        <v>true</v>
      </c>
      <c r="K484" t="str">
        <f t="shared" si="7"/>
        <v>new ProductRawMaterial { Id = 483, ProductId = 44, RawMaterialId = 15, QuantityRequired = 0.0031428585f, MapType= "Mix", ShowInReport = true },</v>
      </c>
    </row>
    <row r="485" spans="1:11" x14ac:dyDescent="0.25">
      <c r="A485" s="1">
        <v>484</v>
      </c>
      <c r="B485" s="1">
        <f>VLOOKUP(C485,Products!A:B,2,FALSE)</f>
        <v>44</v>
      </c>
      <c r="C485" s="9" t="s">
        <v>227</v>
      </c>
      <c r="D485" s="1">
        <f>VLOOKUP(E485,Ingridients!A:B,2,FALSE)</f>
        <v>16</v>
      </c>
      <c r="E485" s="4" t="s">
        <v>67</v>
      </c>
      <c r="F485" s="16">
        <v>1.5714292499999999E-3</v>
      </c>
      <c r="G485" s="1" t="s">
        <v>52</v>
      </c>
      <c r="H485" t="str">
        <f t="shared" si="8"/>
        <v>true</v>
      </c>
      <c r="K485" t="str">
        <f t="shared" si="7"/>
        <v>new ProductRawMaterial { Id = 484, ProductId = 44, RawMaterialId = 16, QuantityRequired = 0.00157142925f, MapType= "Mix", ShowInReport = true },</v>
      </c>
    </row>
    <row r="486" spans="1:11" x14ac:dyDescent="0.25">
      <c r="A486" s="1">
        <v>485</v>
      </c>
      <c r="B486" s="1">
        <f>VLOOKUP(C486,Products!A:B,2,FALSE)</f>
        <v>44</v>
      </c>
      <c r="C486" s="9" t="s">
        <v>227</v>
      </c>
      <c r="D486" s="1">
        <f>VLOOKUP(E486,Ingridients!A:B,2,FALSE)</f>
        <v>6</v>
      </c>
      <c r="E486" s="4" t="s">
        <v>5</v>
      </c>
      <c r="F486" s="17">
        <v>0.15714292499999999</v>
      </c>
      <c r="G486" s="1" t="s">
        <v>52</v>
      </c>
      <c r="H486" t="str">
        <f t="shared" si="8"/>
        <v>true</v>
      </c>
      <c r="K486" t="str">
        <f t="shared" si="7"/>
        <v>new ProductRawMaterial { Id = 485, ProductId = 44, RawMaterialId = 6, QuantityRequired = 0.157142925f, MapType= "Mix", ShowInReport = true },</v>
      </c>
    </row>
    <row r="487" spans="1:11" x14ac:dyDescent="0.25">
      <c r="A487" s="1">
        <v>486</v>
      </c>
      <c r="B487" s="1">
        <f>VLOOKUP(C487,Products!A:B,2,FALSE)</f>
        <v>45</v>
      </c>
      <c r="C487" s="1" t="s">
        <v>228</v>
      </c>
      <c r="D487" s="1">
        <f>VLOOKUP(E487,Ingridients!A:B,2,FALSE)</f>
        <v>1</v>
      </c>
      <c r="E487" s="4" t="s">
        <v>6</v>
      </c>
      <c r="F487" s="17">
        <v>0.02</v>
      </c>
      <c r="G487" s="1" t="s">
        <v>52</v>
      </c>
      <c r="H487" t="str">
        <f t="shared" si="8"/>
        <v>true</v>
      </c>
      <c r="K487" t="str">
        <f t="shared" si="7"/>
        <v>new ProductRawMaterial { Id = 486, ProductId = 45, RawMaterialId = 1, QuantityRequired = 0.02f, MapType= "Mix", ShowInReport = true },</v>
      </c>
    </row>
    <row r="488" spans="1:11" x14ac:dyDescent="0.25">
      <c r="A488" s="1">
        <v>487</v>
      </c>
      <c r="B488" s="1">
        <f>VLOOKUP(C488,Products!A:B,2,FALSE)</f>
        <v>45</v>
      </c>
      <c r="C488" s="1" t="s">
        <v>228</v>
      </c>
      <c r="D488" s="1">
        <f>VLOOKUP(E488,Ingridients!A:B,2,FALSE)</f>
        <v>23</v>
      </c>
      <c r="E488" s="4" t="s">
        <v>64</v>
      </c>
      <c r="F488" s="14">
        <v>2E-3</v>
      </c>
      <c r="G488" s="1" t="s">
        <v>52</v>
      </c>
      <c r="H488" t="str">
        <f t="shared" si="8"/>
        <v>true</v>
      </c>
      <c r="K488" t="str">
        <f t="shared" si="7"/>
        <v>new ProductRawMaterial { Id = 487, ProductId = 45, RawMaterialId = 23, QuantityRequired = 0.002f, MapType= "Mix", ShowInReport = true },</v>
      </c>
    </row>
    <row r="489" spans="1:11" x14ac:dyDescent="0.25">
      <c r="A489" s="1">
        <v>488</v>
      </c>
      <c r="B489" s="1">
        <f>VLOOKUP(C489,Products!A:B,2,FALSE)</f>
        <v>45</v>
      </c>
      <c r="C489" s="1" t="s">
        <v>228</v>
      </c>
      <c r="D489" s="1">
        <f>VLOOKUP(E489,Ingridients!A:B,2,FALSE)</f>
        <v>3</v>
      </c>
      <c r="E489" s="4" t="s">
        <v>8</v>
      </c>
      <c r="F489" s="15">
        <v>2.9999999999999997E-4</v>
      </c>
      <c r="G489" s="1" t="s">
        <v>52</v>
      </c>
      <c r="H489" t="str">
        <f t="shared" si="8"/>
        <v>true</v>
      </c>
      <c r="K489" t="str">
        <f t="shared" si="7"/>
        <v>new ProductRawMaterial { Id = 488, ProductId = 45, RawMaterialId = 3, QuantityRequired = 0.0003f, MapType= "Mix", ShowInReport = true },</v>
      </c>
    </row>
    <row r="490" spans="1:11" x14ac:dyDescent="0.25">
      <c r="A490" s="1">
        <v>489</v>
      </c>
      <c r="B490" s="1">
        <f>VLOOKUP(C490,Products!A:B,2,FALSE)</f>
        <v>45</v>
      </c>
      <c r="C490" s="1" t="s">
        <v>228</v>
      </c>
      <c r="D490" s="1">
        <f>VLOOKUP(E490,Ingridients!A:B,2,FALSE)</f>
        <v>2</v>
      </c>
      <c r="E490" s="4" t="s">
        <v>9</v>
      </c>
      <c r="F490" s="14">
        <v>2E-3</v>
      </c>
      <c r="G490" s="1" t="s">
        <v>52</v>
      </c>
      <c r="H490" t="str">
        <f t="shared" si="8"/>
        <v>true</v>
      </c>
      <c r="K490" t="str">
        <f t="shared" si="7"/>
        <v>new ProductRawMaterial { Id = 489, ProductId = 45, RawMaterialId = 2, QuantityRequired = 0.002f, MapType= "Mix", ShowInReport = true },</v>
      </c>
    </row>
    <row r="491" spans="1:11" x14ac:dyDescent="0.25">
      <c r="A491" s="1">
        <v>490</v>
      </c>
      <c r="B491" s="1">
        <f>VLOOKUP(C491,Products!A:B,2,FALSE)</f>
        <v>45</v>
      </c>
      <c r="C491" s="1" t="s">
        <v>228</v>
      </c>
      <c r="D491" s="1">
        <f>VLOOKUP(E491,Ingridients!A:B,2,FALSE)</f>
        <v>5</v>
      </c>
      <c r="E491" s="4" t="s">
        <v>169</v>
      </c>
      <c r="F491" s="14">
        <v>1E-4</v>
      </c>
      <c r="G491" s="1" t="s">
        <v>52</v>
      </c>
      <c r="H491" t="str">
        <f t="shared" si="8"/>
        <v>true</v>
      </c>
      <c r="K491" t="str">
        <f t="shared" si="7"/>
        <v>new ProductRawMaterial { Id = 490, ProductId = 45, RawMaterialId = 5, QuantityRequired = 0.0001f, MapType= "Mix", ShowInReport = true },</v>
      </c>
    </row>
    <row r="492" spans="1:11" x14ac:dyDescent="0.25">
      <c r="A492" s="1">
        <v>491</v>
      </c>
      <c r="B492" s="1">
        <f>VLOOKUP(C492,Products!A:B,2,FALSE)</f>
        <v>45</v>
      </c>
      <c r="C492" s="1" t="s">
        <v>228</v>
      </c>
      <c r="D492" s="1">
        <f>VLOOKUP(E492,Ingridients!A:B,2,FALSE)</f>
        <v>4</v>
      </c>
      <c r="E492" s="4" t="s">
        <v>12</v>
      </c>
      <c r="F492" s="14">
        <v>2.0000000000000001E-4</v>
      </c>
      <c r="G492" s="1" t="s">
        <v>52</v>
      </c>
      <c r="H492" t="str">
        <f t="shared" si="8"/>
        <v>true</v>
      </c>
      <c r="K492" t="str">
        <f t="shared" si="7"/>
        <v>new ProductRawMaterial { Id = 491, ProductId = 45, RawMaterialId = 4, QuantityRequired = 0.0002f, MapType= "Mix", ShowInReport = true },</v>
      </c>
    </row>
    <row r="493" spans="1:11" x14ac:dyDescent="0.25">
      <c r="A493" s="1">
        <v>492</v>
      </c>
      <c r="B493" s="1">
        <f>VLOOKUP(C493,Products!A:B,2,FALSE)</f>
        <v>45</v>
      </c>
      <c r="C493" s="1" t="s">
        <v>228</v>
      </c>
      <c r="D493" s="1">
        <f>VLOOKUP(E493,Ingridients!A:B,2,FALSE)</f>
        <v>15</v>
      </c>
      <c r="E493" s="4" t="s">
        <v>66</v>
      </c>
      <c r="F493" s="14">
        <v>4.0000000000000002E-4</v>
      </c>
      <c r="G493" s="1" t="s">
        <v>52</v>
      </c>
      <c r="H493" t="str">
        <f t="shared" si="8"/>
        <v>true</v>
      </c>
      <c r="K493" t="str">
        <f t="shared" si="7"/>
        <v>new ProductRawMaterial { Id = 492, ProductId = 45, RawMaterialId = 15, QuantityRequired = 0.0004f, MapType= "Mix", ShowInReport = true },</v>
      </c>
    </row>
    <row r="494" spans="1:11" x14ac:dyDescent="0.25">
      <c r="A494" s="1">
        <v>493</v>
      </c>
      <c r="B494" s="1">
        <f>VLOOKUP(C494,Products!A:B,2,FALSE)</f>
        <v>45</v>
      </c>
      <c r="C494" s="1" t="s">
        <v>228</v>
      </c>
      <c r="D494" s="1">
        <f>VLOOKUP(E494,Ingridients!A:B,2,FALSE)</f>
        <v>16</v>
      </c>
      <c r="E494" s="4" t="s">
        <v>67</v>
      </c>
      <c r="F494" s="16">
        <v>2.0000000000000001E-4</v>
      </c>
      <c r="G494" s="1" t="s">
        <v>52</v>
      </c>
      <c r="H494" t="str">
        <f t="shared" si="8"/>
        <v>true</v>
      </c>
      <c r="K494" t="str">
        <f t="shared" si="7"/>
        <v>new ProductRawMaterial { Id = 493, ProductId = 45, RawMaterialId = 16, QuantityRequired = 0.0002f, MapType= "Mix", ShowInReport = true },</v>
      </c>
    </row>
    <row r="495" spans="1:11" x14ac:dyDescent="0.25">
      <c r="A495" s="1">
        <v>494</v>
      </c>
      <c r="B495" s="1">
        <f>VLOOKUP(C495,Products!A:B,2,FALSE)</f>
        <v>45</v>
      </c>
      <c r="C495" s="1" t="s">
        <v>228</v>
      </c>
      <c r="D495" s="1">
        <f>VLOOKUP(E495,Ingridients!A:B,2,FALSE)</f>
        <v>6</v>
      </c>
      <c r="E495" s="4" t="s">
        <v>5</v>
      </c>
      <c r="F495" s="17">
        <v>0.02</v>
      </c>
      <c r="G495" s="1" t="s">
        <v>52</v>
      </c>
      <c r="H495" t="str">
        <f t="shared" si="8"/>
        <v>true</v>
      </c>
      <c r="K495" t="str">
        <f t="shared" si="7"/>
        <v>new ProductRawMaterial { Id = 494, ProductId = 45, RawMaterialId = 6, QuantityRequired = 0.02f, MapType= "Mix", ShowInReport = true },</v>
      </c>
    </row>
    <row r="496" spans="1:11" x14ac:dyDescent="0.25">
      <c r="A496" s="1">
        <v>495</v>
      </c>
      <c r="B496" s="1">
        <f>VLOOKUP(C496,Products!A:B,2,FALSE)</f>
        <v>46</v>
      </c>
      <c r="C496" s="1" t="s">
        <v>145</v>
      </c>
      <c r="D496" s="1">
        <f>VLOOKUP(E496,Ingridients!A:B,2,FALSE)</f>
        <v>1</v>
      </c>
      <c r="E496" s="4" t="s">
        <v>6</v>
      </c>
      <c r="F496" s="17">
        <v>2.5000000000000001E-2</v>
      </c>
      <c r="G496" s="1" t="s">
        <v>52</v>
      </c>
      <c r="H496" t="str">
        <f t="shared" si="8"/>
        <v>true</v>
      </c>
      <c r="K496" t="str">
        <f t="shared" si="7"/>
        <v>new ProductRawMaterial { Id = 495, ProductId = 46, RawMaterialId = 1, QuantityRequired = 0.025f, MapType= "Mix", ShowInReport = true },</v>
      </c>
    </row>
    <row r="497" spans="1:11" x14ac:dyDescent="0.25">
      <c r="A497" s="1">
        <v>496</v>
      </c>
      <c r="B497" s="1">
        <f>VLOOKUP(C497,Products!A:B,2,FALSE)</f>
        <v>46</v>
      </c>
      <c r="C497" s="1" t="s">
        <v>145</v>
      </c>
      <c r="D497" s="1">
        <f>VLOOKUP(E497,Ingridients!A:B,2,FALSE)</f>
        <v>23</v>
      </c>
      <c r="E497" s="4" t="s">
        <v>64</v>
      </c>
      <c r="F497" s="14">
        <v>2.5000000000000001E-3</v>
      </c>
      <c r="G497" s="1" t="s">
        <v>52</v>
      </c>
      <c r="H497" t="str">
        <f t="shared" si="8"/>
        <v>true</v>
      </c>
      <c r="K497" t="str">
        <f t="shared" si="7"/>
        <v>new ProductRawMaterial { Id = 496, ProductId = 46, RawMaterialId = 23, QuantityRequired = 0.0025f, MapType= "Mix", ShowInReport = true },</v>
      </c>
    </row>
    <row r="498" spans="1:11" x14ac:dyDescent="0.25">
      <c r="A498" s="1">
        <v>497</v>
      </c>
      <c r="B498" s="1">
        <f>VLOOKUP(C498,Products!A:B,2,FALSE)</f>
        <v>46</v>
      </c>
      <c r="C498" s="1" t="s">
        <v>145</v>
      </c>
      <c r="D498" s="1">
        <f>VLOOKUP(E498,Ingridients!A:B,2,FALSE)</f>
        <v>3</v>
      </c>
      <c r="E498" s="4" t="s">
        <v>8</v>
      </c>
      <c r="F498" s="15">
        <v>3.7500000000000001E-4</v>
      </c>
      <c r="G498" s="1" t="s">
        <v>52</v>
      </c>
      <c r="H498" t="str">
        <f t="shared" si="8"/>
        <v>true</v>
      </c>
      <c r="K498" t="str">
        <f t="shared" si="7"/>
        <v>new ProductRawMaterial { Id = 497, ProductId = 46, RawMaterialId = 3, QuantityRequired = 0.000375f, MapType= "Mix", ShowInReport = true },</v>
      </c>
    </row>
    <row r="499" spans="1:11" x14ac:dyDescent="0.25">
      <c r="A499" s="1">
        <v>498</v>
      </c>
      <c r="B499" s="1">
        <f>VLOOKUP(C499,Products!A:B,2,FALSE)</f>
        <v>46</v>
      </c>
      <c r="C499" s="1" t="s">
        <v>145</v>
      </c>
      <c r="D499" s="1">
        <f>VLOOKUP(E499,Ingridients!A:B,2,FALSE)</f>
        <v>2</v>
      </c>
      <c r="E499" s="4" t="s">
        <v>9</v>
      </c>
      <c r="F499" s="14">
        <v>2.5000000000000001E-3</v>
      </c>
      <c r="G499" s="1" t="s">
        <v>52</v>
      </c>
      <c r="H499" t="str">
        <f t="shared" si="8"/>
        <v>true</v>
      </c>
      <c r="K499" t="str">
        <f t="shared" si="7"/>
        <v>new ProductRawMaterial { Id = 498, ProductId = 46, RawMaterialId = 2, QuantityRequired = 0.0025f, MapType= "Mix", ShowInReport = true },</v>
      </c>
    </row>
    <row r="500" spans="1:11" x14ac:dyDescent="0.25">
      <c r="A500" s="1">
        <v>499</v>
      </c>
      <c r="B500" s="1">
        <f>VLOOKUP(C500,Products!A:B,2,FALSE)</f>
        <v>46</v>
      </c>
      <c r="C500" s="1" t="s">
        <v>145</v>
      </c>
      <c r="D500" s="1">
        <f>VLOOKUP(E500,Ingridients!A:B,2,FALSE)</f>
        <v>5</v>
      </c>
      <c r="E500" s="4" t="s">
        <v>169</v>
      </c>
      <c r="F500" s="14">
        <v>1.25E-4</v>
      </c>
      <c r="G500" s="1" t="s">
        <v>52</v>
      </c>
      <c r="H500" t="str">
        <f t="shared" si="8"/>
        <v>true</v>
      </c>
      <c r="K500" t="str">
        <f t="shared" si="7"/>
        <v>new ProductRawMaterial { Id = 499, ProductId = 46, RawMaterialId = 5, QuantityRequired = 0.000125f, MapType= "Mix", ShowInReport = true },</v>
      </c>
    </row>
    <row r="501" spans="1:11" x14ac:dyDescent="0.25">
      <c r="A501" s="1">
        <v>500</v>
      </c>
      <c r="B501" s="1">
        <f>VLOOKUP(C501,Products!A:B,2,FALSE)</f>
        <v>46</v>
      </c>
      <c r="C501" s="1" t="s">
        <v>145</v>
      </c>
      <c r="D501" s="1">
        <f>VLOOKUP(E501,Ingridients!A:B,2,FALSE)</f>
        <v>4</v>
      </c>
      <c r="E501" s="4" t="s">
        <v>12</v>
      </c>
      <c r="F501" s="14">
        <v>2.5000000000000001E-4</v>
      </c>
      <c r="G501" s="1" t="s">
        <v>52</v>
      </c>
      <c r="H501" t="str">
        <f t="shared" si="8"/>
        <v>true</v>
      </c>
      <c r="K501" t="str">
        <f t="shared" si="7"/>
        <v>new ProductRawMaterial { Id = 500, ProductId = 46, RawMaterialId = 4, QuantityRequired = 0.00025f, MapType= "Mix", ShowInReport = true },</v>
      </c>
    </row>
    <row r="502" spans="1:11" x14ac:dyDescent="0.25">
      <c r="A502" s="1">
        <v>501</v>
      </c>
      <c r="B502" s="1">
        <f>VLOOKUP(C502,Products!A:B,2,FALSE)</f>
        <v>46</v>
      </c>
      <c r="C502" s="1" t="s">
        <v>145</v>
      </c>
      <c r="D502" s="1">
        <f>VLOOKUP(E502,Ingridients!A:B,2,FALSE)</f>
        <v>15</v>
      </c>
      <c r="E502" s="4" t="s">
        <v>66</v>
      </c>
      <c r="F502" s="14">
        <v>5.0000000000000001E-4</v>
      </c>
      <c r="G502" s="1" t="s">
        <v>52</v>
      </c>
      <c r="H502" t="str">
        <f t="shared" si="8"/>
        <v>true</v>
      </c>
      <c r="K502" t="str">
        <f t="shared" si="7"/>
        <v>new ProductRawMaterial { Id = 501, ProductId = 46, RawMaterialId = 15, QuantityRequired = 0.0005f, MapType= "Mix", ShowInReport = true },</v>
      </c>
    </row>
    <row r="503" spans="1:11" x14ac:dyDescent="0.25">
      <c r="A503" s="1">
        <v>502</v>
      </c>
      <c r="B503" s="1">
        <f>VLOOKUP(C503,Products!A:B,2,FALSE)</f>
        <v>46</v>
      </c>
      <c r="C503" s="1" t="s">
        <v>145</v>
      </c>
      <c r="D503" s="1">
        <f>VLOOKUP(E503,Ingridients!A:B,2,FALSE)</f>
        <v>16</v>
      </c>
      <c r="E503" s="4" t="s">
        <v>67</v>
      </c>
      <c r="F503" s="16">
        <v>2.5000000000000001E-4</v>
      </c>
      <c r="G503" s="1" t="s">
        <v>52</v>
      </c>
      <c r="H503" t="str">
        <f t="shared" si="8"/>
        <v>true</v>
      </c>
      <c r="K503" t="str">
        <f t="shared" si="7"/>
        <v>new ProductRawMaterial { Id = 502, ProductId = 46, RawMaterialId = 16, QuantityRequired = 0.00025f, MapType= "Mix", ShowInReport = true },</v>
      </c>
    </row>
    <row r="504" spans="1:11" x14ac:dyDescent="0.25">
      <c r="A504" s="1">
        <v>503</v>
      </c>
      <c r="B504" s="1">
        <f>VLOOKUP(C504,Products!A:B,2,FALSE)</f>
        <v>46</v>
      </c>
      <c r="C504" s="1" t="s">
        <v>145</v>
      </c>
      <c r="D504" s="1">
        <f>VLOOKUP(E504,Ingridients!A:B,2,FALSE)</f>
        <v>6</v>
      </c>
      <c r="E504" s="4" t="s">
        <v>5</v>
      </c>
      <c r="F504" s="17">
        <v>2.5000000000000001E-2</v>
      </c>
      <c r="G504" s="1" t="s">
        <v>52</v>
      </c>
      <c r="H504" t="str">
        <f t="shared" si="8"/>
        <v>true</v>
      </c>
      <c r="K504" t="str">
        <f t="shared" si="7"/>
        <v>new ProductRawMaterial { Id = 503, ProductId = 46, RawMaterialId = 6, QuantityRequired = 0.025f, MapType= "Mix", ShowInReport = true },</v>
      </c>
    </row>
    <row r="505" spans="1:11" x14ac:dyDescent="0.25">
      <c r="A505" s="1">
        <v>504</v>
      </c>
      <c r="B505" s="1">
        <f>VLOOKUP(C505,Products!A:B,2,FALSE)</f>
        <v>47</v>
      </c>
      <c r="C505" s="1" t="s">
        <v>146</v>
      </c>
      <c r="D505" s="1">
        <f>VLOOKUP(E505,Ingridients!A:B,2,FALSE)</f>
        <v>1</v>
      </c>
      <c r="E505" s="4" t="s">
        <v>6</v>
      </c>
      <c r="F505" s="17">
        <v>3.5000000000000003E-2</v>
      </c>
      <c r="G505" s="1" t="s">
        <v>52</v>
      </c>
      <c r="H505" t="str">
        <f t="shared" si="8"/>
        <v>true</v>
      </c>
      <c r="K505" t="str">
        <f t="shared" si="7"/>
        <v>new ProductRawMaterial { Id = 504, ProductId = 47, RawMaterialId = 1, QuantityRequired = 0.035f, MapType= "Mix", ShowInReport = true },</v>
      </c>
    </row>
    <row r="506" spans="1:11" x14ac:dyDescent="0.25">
      <c r="A506" s="1">
        <v>505</v>
      </c>
      <c r="B506" s="1">
        <f>VLOOKUP(C506,Products!A:B,2,FALSE)</f>
        <v>47</v>
      </c>
      <c r="C506" s="1" t="s">
        <v>146</v>
      </c>
      <c r="D506" s="1">
        <f>VLOOKUP(E506,Ingridients!A:B,2,FALSE)</f>
        <v>23</v>
      </c>
      <c r="E506" s="4" t="s">
        <v>64</v>
      </c>
      <c r="F506" s="14">
        <v>3.5000000000000005E-3</v>
      </c>
      <c r="G506" s="1" t="s">
        <v>52</v>
      </c>
      <c r="H506" t="str">
        <f t="shared" si="8"/>
        <v>true</v>
      </c>
      <c r="K506" t="str">
        <f t="shared" si="7"/>
        <v>new ProductRawMaterial { Id = 505, ProductId = 47, RawMaterialId = 23, QuantityRequired = 0.0035f, MapType= "Mix", ShowInReport = true },</v>
      </c>
    </row>
    <row r="507" spans="1:11" x14ac:dyDescent="0.25">
      <c r="A507" s="1">
        <v>506</v>
      </c>
      <c r="B507" s="1">
        <f>VLOOKUP(C507,Products!A:B,2,FALSE)</f>
        <v>47</v>
      </c>
      <c r="C507" s="1" t="s">
        <v>146</v>
      </c>
      <c r="D507" s="1">
        <f>VLOOKUP(E507,Ingridients!A:B,2,FALSE)</f>
        <v>3</v>
      </c>
      <c r="E507" s="4" t="s">
        <v>8</v>
      </c>
      <c r="F507" s="14">
        <v>5.2500000000000008E-4</v>
      </c>
      <c r="G507" s="1" t="s">
        <v>52</v>
      </c>
      <c r="H507" t="str">
        <f t="shared" si="8"/>
        <v>true</v>
      </c>
      <c r="K507" t="str">
        <f t="shared" si="7"/>
        <v>new ProductRawMaterial { Id = 506, ProductId = 47, RawMaterialId = 3, QuantityRequired = 0.000525f, MapType= "Mix", ShowInReport = true },</v>
      </c>
    </row>
    <row r="508" spans="1:11" x14ac:dyDescent="0.25">
      <c r="A508" s="1">
        <v>507</v>
      </c>
      <c r="B508" s="1">
        <f>VLOOKUP(C508,Products!A:B,2,FALSE)</f>
        <v>47</v>
      </c>
      <c r="C508" s="1" t="s">
        <v>146</v>
      </c>
      <c r="D508" s="1">
        <f>VLOOKUP(E508,Ingridients!A:B,2,FALSE)</f>
        <v>2</v>
      </c>
      <c r="E508" s="4" t="s">
        <v>9</v>
      </c>
      <c r="F508" s="14">
        <v>3.5000000000000005E-3</v>
      </c>
      <c r="G508" s="1" t="s">
        <v>52</v>
      </c>
      <c r="H508" t="str">
        <f t="shared" si="8"/>
        <v>true</v>
      </c>
      <c r="K508" t="str">
        <f t="shared" si="7"/>
        <v>new ProductRawMaterial { Id = 507, ProductId = 47, RawMaterialId = 2, QuantityRequired = 0.0035f, MapType= "Mix", ShowInReport = true },</v>
      </c>
    </row>
    <row r="509" spans="1:11" x14ac:dyDescent="0.25">
      <c r="A509" s="1">
        <v>508</v>
      </c>
      <c r="B509" s="1">
        <f>VLOOKUP(C509,Products!A:B,2,FALSE)</f>
        <v>47</v>
      </c>
      <c r="C509" s="1" t="s">
        <v>146</v>
      </c>
      <c r="D509" s="1">
        <f>VLOOKUP(E509,Ingridients!A:B,2,FALSE)</f>
        <v>5</v>
      </c>
      <c r="E509" s="4" t="s">
        <v>169</v>
      </c>
      <c r="F509" s="14">
        <v>1.7500000000000003E-4</v>
      </c>
      <c r="G509" s="1" t="s">
        <v>52</v>
      </c>
      <c r="H509" t="str">
        <f t="shared" si="8"/>
        <v>true</v>
      </c>
      <c r="K509" t="str">
        <f t="shared" si="7"/>
        <v>new ProductRawMaterial { Id = 508, ProductId = 47, RawMaterialId = 5, QuantityRequired = 0.000175f, MapType= "Mix", ShowInReport = true },</v>
      </c>
    </row>
    <row r="510" spans="1:11" x14ac:dyDescent="0.25">
      <c r="A510" s="1">
        <v>509</v>
      </c>
      <c r="B510" s="1">
        <f>VLOOKUP(C510,Products!A:B,2,FALSE)</f>
        <v>47</v>
      </c>
      <c r="C510" s="1" t="s">
        <v>146</v>
      </c>
      <c r="D510" s="1">
        <f>VLOOKUP(E510,Ingridients!A:B,2,FALSE)</f>
        <v>4</v>
      </c>
      <c r="E510" s="4" t="s">
        <v>12</v>
      </c>
      <c r="F510" s="14">
        <v>3.5000000000000005E-4</v>
      </c>
      <c r="G510" s="1" t="s">
        <v>52</v>
      </c>
      <c r="H510" t="str">
        <f t="shared" si="8"/>
        <v>true</v>
      </c>
      <c r="K510" t="str">
        <f t="shared" si="7"/>
        <v>new ProductRawMaterial { Id = 509, ProductId = 47, RawMaterialId = 4, QuantityRequired = 0.00035f, MapType= "Mix", ShowInReport = true },</v>
      </c>
    </row>
    <row r="511" spans="1:11" x14ac:dyDescent="0.25">
      <c r="A511" s="1">
        <v>510</v>
      </c>
      <c r="B511" s="1">
        <f>VLOOKUP(C511,Products!A:B,2,FALSE)</f>
        <v>47</v>
      </c>
      <c r="C511" s="1" t="s">
        <v>146</v>
      </c>
      <c r="D511" s="1">
        <f>VLOOKUP(E511,Ingridients!A:B,2,FALSE)</f>
        <v>15</v>
      </c>
      <c r="E511" s="4" t="s">
        <v>66</v>
      </c>
      <c r="F511" s="14">
        <v>7.000000000000001E-4</v>
      </c>
      <c r="G511" s="1" t="s">
        <v>52</v>
      </c>
      <c r="H511" t="str">
        <f t="shared" si="8"/>
        <v>true</v>
      </c>
      <c r="K511" t="str">
        <f t="shared" si="7"/>
        <v>new ProductRawMaterial { Id = 510, ProductId = 47, RawMaterialId = 15, QuantityRequired = 0.0007f, MapType= "Mix", ShowInReport = true },</v>
      </c>
    </row>
    <row r="512" spans="1:11" x14ac:dyDescent="0.25">
      <c r="A512" s="1">
        <v>511</v>
      </c>
      <c r="B512" s="1">
        <f>VLOOKUP(C512,Products!A:B,2,FALSE)</f>
        <v>47</v>
      </c>
      <c r="C512" s="1" t="s">
        <v>146</v>
      </c>
      <c r="D512" s="1">
        <f>VLOOKUP(E512,Ingridients!A:B,2,FALSE)</f>
        <v>16</v>
      </c>
      <c r="E512" s="4" t="s">
        <v>67</v>
      </c>
      <c r="F512" s="16">
        <v>3.5000000000000005E-4</v>
      </c>
      <c r="G512" s="1" t="s">
        <v>52</v>
      </c>
      <c r="H512" t="str">
        <f t="shared" si="8"/>
        <v>true</v>
      </c>
      <c r="K512" t="str">
        <f t="shared" si="7"/>
        <v>new ProductRawMaterial { Id = 511, ProductId = 47, RawMaterialId = 16, QuantityRequired = 0.00035f, MapType= "Mix", ShowInReport = true },</v>
      </c>
    </row>
    <row r="513" spans="1:11" x14ac:dyDescent="0.25">
      <c r="A513" s="1">
        <v>512</v>
      </c>
      <c r="B513" s="1">
        <f>VLOOKUP(C513,Products!A:B,2,FALSE)</f>
        <v>47</v>
      </c>
      <c r="C513" s="1" t="s">
        <v>146</v>
      </c>
      <c r="D513" s="1">
        <f>VLOOKUP(E513,Ingridients!A:B,2,FALSE)</f>
        <v>6</v>
      </c>
      <c r="E513" s="4" t="s">
        <v>5</v>
      </c>
      <c r="F513" s="17">
        <v>3.5000000000000003E-2</v>
      </c>
      <c r="G513" s="1" t="s">
        <v>52</v>
      </c>
      <c r="H513" t="str">
        <f t="shared" si="8"/>
        <v>true</v>
      </c>
      <c r="K513" t="str">
        <f t="shared" si="7"/>
        <v>new ProductRawMaterial { Id = 512, ProductId = 47, RawMaterialId = 6, QuantityRequired = 0.035f, MapType= "Mix", ShowInReport = true },</v>
      </c>
    </row>
    <row r="514" spans="1:11" x14ac:dyDescent="0.25">
      <c r="A514" s="1">
        <v>513</v>
      </c>
      <c r="B514" s="1">
        <f>VLOOKUP(C514,Products!A:B,2,FALSE)</f>
        <v>48</v>
      </c>
      <c r="C514" s="1" t="s">
        <v>147</v>
      </c>
      <c r="D514" s="1">
        <f>VLOOKUP(E514,Ingridients!A:B,2,FALSE)</f>
        <v>1</v>
      </c>
      <c r="E514" s="4" t="s">
        <v>6</v>
      </c>
      <c r="F514" s="17">
        <v>3.5000000000000003E-2</v>
      </c>
      <c r="G514" s="1" t="s">
        <v>52</v>
      </c>
      <c r="H514" t="str">
        <f t="shared" si="8"/>
        <v>true</v>
      </c>
      <c r="K514" t="str">
        <f t="shared" si="7"/>
        <v>new ProductRawMaterial { Id = 513, ProductId = 48, RawMaterialId = 1, QuantityRequired = 0.035f, MapType= "Mix", ShowInReport = true },</v>
      </c>
    </row>
    <row r="515" spans="1:11" x14ac:dyDescent="0.25">
      <c r="A515" s="1">
        <v>514</v>
      </c>
      <c r="B515" s="1">
        <f>VLOOKUP(C515,Products!A:B,2,FALSE)</f>
        <v>48</v>
      </c>
      <c r="C515" s="1" t="s">
        <v>147</v>
      </c>
      <c r="D515" s="1">
        <f>VLOOKUP(E515,Ingridients!A:B,2,FALSE)</f>
        <v>23</v>
      </c>
      <c r="E515" s="4" t="s">
        <v>64</v>
      </c>
      <c r="F515" s="14">
        <v>3.5000000000000005E-3</v>
      </c>
      <c r="G515" s="1" t="s">
        <v>52</v>
      </c>
      <c r="H515" t="str">
        <f t="shared" si="8"/>
        <v>true</v>
      </c>
      <c r="K515" t="str">
        <f t="shared" si="7"/>
        <v>new ProductRawMaterial { Id = 514, ProductId = 48, RawMaterialId = 23, QuantityRequired = 0.0035f, MapType= "Mix", ShowInReport = true },</v>
      </c>
    </row>
    <row r="516" spans="1:11" x14ac:dyDescent="0.25">
      <c r="A516" s="1">
        <v>515</v>
      </c>
      <c r="B516" s="1">
        <f>VLOOKUP(C516,Products!A:B,2,FALSE)</f>
        <v>48</v>
      </c>
      <c r="C516" s="1" t="s">
        <v>147</v>
      </c>
      <c r="D516" s="1">
        <f>VLOOKUP(E516,Ingridients!A:B,2,FALSE)</f>
        <v>3</v>
      </c>
      <c r="E516" s="4" t="s">
        <v>8</v>
      </c>
      <c r="F516" s="14">
        <v>5.2500000000000008E-4</v>
      </c>
      <c r="G516" s="1" t="s">
        <v>52</v>
      </c>
      <c r="H516" t="str">
        <f t="shared" si="8"/>
        <v>true</v>
      </c>
      <c r="K516" t="str">
        <f t="shared" si="7"/>
        <v>new ProductRawMaterial { Id = 515, ProductId = 48, RawMaterialId = 3, QuantityRequired = 0.000525f, MapType= "Mix", ShowInReport = true },</v>
      </c>
    </row>
    <row r="517" spans="1:11" x14ac:dyDescent="0.25">
      <c r="A517" s="1">
        <v>516</v>
      </c>
      <c r="B517" s="1">
        <f>VLOOKUP(C517,Products!A:B,2,FALSE)</f>
        <v>48</v>
      </c>
      <c r="C517" s="1" t="s">
        <v>147</v>
      </c>
      <c r="D517" s="1">
        <f>VLOOKUP(E517,Ingridients!A:B,2,FALSE)</f>
        <v>2</v>
      </c>
      <c r="E517" s="4" t="s">
        <v>9</v>
      </c>
      <c r="F517" s="14">
        <v>5.2500000000000012E-3</v>
      </c>
      <c r="G517" s="1" t="s">
        <v>52</v>
      </c>
      <c r="H517" t="str">
        <f t="shared" si="8"/>
        <v>true</v>
      </c>
      <c r="K517" t="str">
        <f t="shared" si="7"/>
        <v>new ProductRawMaterial { Id = 516, ProductId = 48, RawMaterialId = 2, QuantityRequired = 0.00525f, MapType= "Mix", ShowInReport = true },</v>
      </c>
    </row>
    <row r="518" spans="1:11" x14ac:dyDescent="0.25">
      <c r="A518" s="1">
        <v>517</v>
      </c>
      <c r="B518" s="1">
        <f>VLOOKUP(C518,Products!A:B,2,FALSE)</f>
        <v>48</v>
      </c>
      <c r="C518" s="1" t="s">
        <v>147</v>
      </c>
      <c r="D518" s="1">
        <f>VLOOKUP(E518,Ingridients!A:B,2,FALSE)</f>
        <v>5</v>
      </c>
      <c r="E518" s="4" t="s">
        <v>169</v>
      </c>
      <c r="F518" s="14">
        <v>1.7500000000000003E-4</v>
      </c>
      <c r="G518" s="1" t="s">
        <v>52</v>
      </c>
      <c r="H518" t="str">
        <f t="shared" si="8"/>
        <v>true</v>
      </c>
      <c r="K518" t="str">
        <f t="shared" si="7"/>
        <v>new ProductRawMaterial { Id = 517, ProductId = 48, RawMaterialId = 5, QuantityRequired = 0.000175f, MapType= "Mix", ShowInReport = true },</v>
      </c>
    </row>
    <row r="519" spans="1:11" x14ac:dyDescent="0.25">
      <c r="A519" s="1">
        <v>518</v>
      </c>
      <c r="B519" s="1">
        <f>VLOOKUP(C519,Products!A:B,2,FALSE)</f>
        <v>48</v>
      </c>
      <c r="C519" s="1" t="s">
        <v>147</v>
      </c>
      <c r="D519" s="1">
        <f>VLOOKUP(E519,Ingridients!A:B,2,FALSE)</f>
        <v>4</v>
      </c>
      <c r="E519" s="4" t="s">
        <v>12</v>
      </c>
      <c r="F519" s="14">
        <v>3.5000000000000005E-4</v>
      </c>
      <c r="G519" s="1" t="s">
        <v>52</v>
      </c>
      <c r="H519" t="str">
        <f t="shared" si="8"/>
        <v>true</v>
      </c>
      <c r="K519" t="str">
        <f t="shared" si="7"/>
        <v>new ProductRawMaterial { Id = 518, ProductId = 48, RawMaterialId = 4, QuantityRequired = 0.00035f, MapType= "Mix", ShowInReport = true },</v>
      </c>
    </row>
    <row r="520" spans="1:11" x14ac:dyDescent="0.25">
      <c r="A520" s="1">
        <v>519</v>
      </c>
      <c r="B520" s="1">
        <f>VLOOKUP(C520,Products!A:B,2,FALSE)</f>
        <v>48</v>
      </c>
      <c r="C520" s="1" t="s">
        <v>147</v>
      </c>
      <c r="D520" s="1">
        <f>VLOOKUP(E520,Ingridients!A:B,2,FALSE)</f>
        <v>15</v>
      </c>
      <c r="E520" s="4" t="s">
        <v>66</v>
      </c>
      <c r="F520" s="14">
        <v>7.000000000000001E-4</v>
      </c>
      <c r="G520" s="1" t="s">
        <v>52</v>
      </c>
      <c r="H520" t="str">
        <f t="shared" si="8"/>
        <v>true</v>
      </c>
      <c r="K520" t="str">
        <f t="shared" ref="K520:K591" si="9">"new ProductRawMaterial { Id = "&amp;A520&amp;", ProductId = "&amp;B520&amp;", RawMaterialId = "&amp;D520&amp;", QuantityRequired = "&amp;F520&amp;"f, MapType= """&amp;G520&amp;""", ShowInReport = "&amp;H520&amp;" },"</f>
        <v>new ProductRawMaterial { Id = 519, ProductId = 48, RawMaterialId = 15, QuantityRequired = 0.0007f, MapType= "Mix", ShowInReport = true },</v>
      </c>
    </row>
    <row r="521" spans="1:11" x14ac:dyDescent="0.25">
      <c r="A521" s="1">
        <v>520</v>
      </c>
      <c r="B521" s="1">
        <f>VLOOKUP(C521,Products!A:B,2,FALSE)</f>
        <v>48</v>
      </c>
      <c r="C521" s="1" t="s">
        <v>147</v>
      </c>
      <c r="D521" s="1">
        <f>VLOOKUP(E521,Ingridients!A:B,2,FALSE)</f>
        <v>16</v>
      </c>
      <c r="E521" s="4" t="s">
        <v>67</v>
      </c>
      <c r="F521" s="16">
        <v>3.5000000000000005E-4</v>
      </c>
      <c r="G521" s="1" t="s">
        <v>52</v>
      </c>
      <c r="H521" t="str">
        <f t="shared" si="8"/>
        <v>true</v>
      </c>
      <c r="K521" t="str">
        <f t="shared" si="9"/>
        <v>new ProductRawMaterial { Id = 520, ProductId = 48, RawMaterialId = 16, QuantityRequired = 0.00035f, MapType= "Mix", ShowInReport = true },</v>
      </c>
    </row>
    <row r="522" spans="1:11" x14ac:dyDescent="0.25">
      <c r="A522" s="1">
        <v>521</v>
      </c>
      <c r="B522" s="1">
        <f>VLOOKUP(C522,Products!A:B,2,FALSE)</f>
        <v>48</v>
      </c>
      <c r="C522" s="1" t="s">
        <v>147</v>
      </c>
      <c r="D522" s="1">
        <f>VLOOKUP(E522,Ingridients!A:B,2,FALSE)</f>
        <v>6</v>
      </c>
      <c r="E522" s="4" t="s">
        <v>5</v>
      </c>
      <c r="F522" s="17">
        <v>3.5000000000000003E-2</v>
      </c>
      <c r="G522" s="1" t="s">
        <v>52</v>
      </c>
      <c r="H522" t="str">
        <f t="shared" si="8"/>
        <v>true</v>
      </c>
      <c r="K522" t="str">
        <f t="shared" si="9"/>
        <v>new ProductRawMaterial { Id = 521, ProductId = 48, RawMaterialId = 6, QuantityRequired = 0.035f, MapType= "Mix", ShowInReport = true },</v>
      </c>
    </row>
    <row r="523" spans="1:11" x14ac:dyDescent="0.25">
      <c r="A523" s="1">
        <v>522</v>
      </c>
      <c r="B523" s="1">
        <f>VLOOKUP(C523,Products!A:B,2,FALSE)</f>
        <v>49</v>
      </c>
      <c r="C523" s="1" t="s">
        <v>148</v>
      </c>
      <c r="D523" s="1">
        <f>VLOOKUP(E523,Ingridients!A:B,2,FALSE)</f>
        <v>1</v>
      </c>
      <c r="E523" s="4" t="s">
        <v>6</v>
      </c>
      <c r="F523" s="21">
        <v>0.04</v>
      </c>
      <c r="G523" s="1" t="s">
        <v>52</v>
      </c>
      <c r="H523" t="str">
        <f t="shared" si="8"/>
        <v>true</v>
      </c>
      <c r="K523" t="str">
        <f t="shared" si="9"/>
        <v>new ProductRawMaterial { Id = 522, ProductId = 49, RawMaterialId = 1, QuantityRequired = 0.04f, MapType= "Mix", ShowInReport = true },</v>
      </c>
    </row>
    <row r="524" spans="1:11" x14ac:dyDescent="0.25">
      <c r="A524" s="1">
        <v>523</v>
      </c>
      <c r="B524" s="1">
        <f>VLOOKUP(C524,Products!A:B,2,FALSE)</f>
        <v>49</v>
      </c>
      <c r="C524" s="1" t="s">
        <v>148</v>
      </c>
      <c r="D524" s="1">
        <f>VLOOKUP(E524,Ingridients!A:B,2,FALSE)</f>
        <v>23</v>
      </c>
      <c r="E524" s="4" t="s">
        <v>64</v>
      </c>
      <c r="F524" s="14">
        <v>3.5999999999999999E-3</v>
      </c>
      <c r="G524" s="1" t="s">
        <v>52</v>
      </c>
      <c r="H524" t="str">
        <f t="shared" si="8"/>
        <v>true</v>
      </c>
      <c r="K524" t="str">
        <f t="shared" si="9"/>
        <v>new ProductRawMaterial { Id = 523, ProductId = 49, RawMaterialId = 23, QuantityRequired = 0.0036f, MapType= "Mix", ShowInReport = true },</v>
      </c>
    </row>
    <row r="525" spans="1:11" x14ac:dyDescent="0.25">
      <c r="A525" s="1">
        <v>524</v>
      </c>
      <c r="B525" s="1">
        <f>VLOOKUP(C525,Products!A:B,2,FALSE)</f>
        <v>49</v>
      </c>
      <c r="C525" s="1" t="s">
        <v>148</v>
      </c>
      <c r="D525" s="1">
        <f>VLOOKUP(E525,Ingridients!A:B,2,FALSE)</f>
        <v>3</v>
      </c>
      <c r="E525" s="4" t="s">
        <v>8</v>
      </c>
      <c r="F525" s="14">
        <v>5.9999999999999995E-4</v>
      </c>
      <c r="G525" s="1" t="s">
        <v>52</v>
      </c>
      <c r="H525" t="str">
        <f t="shared" si="8"/>
        <v>true</v>
      </c>
      <c r="K525" t="str">
        <f t="shared" si="9"/>
        <v>new ProductRawMaterial { Id = 524, ProductId = 49, RawMaterialId = 3, QuantityRequired = 0.0006f, MapType= "Mix", ShowInReport = true },</v>
      </c>
    </row>
    <row r="526" spans="1:11" x14ac:dyDescent="0.25">
      <c r="A526" s="1">
        <v>525</v>
      </c>
      <c r="B526" s="1">
        <f>VLOOKUP(C526,Products!A:B,2,FALSE)</f>
        <v>49</v>
      </c>
      <c r="C526" s="1" t="s">
        <v>148</v>
      </c>
      <c r="D526" s="1">
        <f>VLOOKUP(E526,Ingridients!A:B,2,FALSE)</f>
        <v>2</v>
      </c>
      <c r="E526" s="4" t="s">
        <v>9</v>
      </c>
      <c r="F526" s="14">
        <v>6.0000000000000001E-3</v>
      </c>
      <c r="G526" s="1" t="s">
        <v>52</v>
      </c>
      <c r="H526" t="str">
        <f t="shared" si="8"/>
        <v>true</v>
      </c>
      <c r="K526" t="str">
        <f t="shared" si="9"/>
        <v>new ProductRawMaterial { Id = 525, ProductId = 49, RawMaterialId = 2, QuantityRequired = 0.006f, MapType= "Mix", ShowInReport = true },</v>
      </c>
    </row>
    <row r="527" spans="1:11" x14ac:dyDescent="0.25">
      <c r="A527" s="1">
        <v>526</v>
      </c>
      <c r="B527" s="1">
        <f>VLOOKUP(C527,Products!A:B,2,FALSE)</f>
        <v>49</v>
      </c>
      <c r="C527" s="1" t="s">
        <v>148</v>
      </c>
      <c r="D527" s="1">
        <f>VLOOKUP(E527,Ingridients!A:B,2,FALSE)</f>
        <v>5</v>
      </c>
      <c r="E527" s="4" t="s">
        <v>169</v>
      </c>
      <c r="F527" s="14">
        <v>2.0000000000000001E-4</v>
      </c>
      <c r="G527" s="1" t="s">
        <v>52</v>
      </c>
      <c r="H527" t="str">
        <f t="shared" si="8"/>
        <v>true</v>
      </c>
      <c r="K527" t="str">
        <f t="shared" si="9"/>
        <v>new ProductRawMaterial { Id = 526, ProductId = 49, RawMaterialId = 5, QuantityRequired = 0.0002f, MapType= "Mix", ShowInReport = true },</v>
      </c>
    </row>
    <row r="528" spans="1:11" x14ac:dyDescent="0.25">
      <c r="A528" s="1">
        <v>527</v>
      </c>
      <c r="B528" s="1">
        <f>VLOOKUP(C528,Products!A:B,2,FALSE)</f>
        <v>49</v>
      </c>
      <c r="C528" s="1" t="s">
        <v>148</v>
      </c>
      <c r="D528" s="1">
        <f>VLOOKUP(E528,Ingridients!A:B,2,FALSE)</f>
        <v>4</v>
      </c>
      <c r="E528" s="4" t="s">
        <v>12</v>
      </c>
      <c r="F528" s="14">
        <v>4.0000000000000002E-4</v>
      </c>
      <c r="G528" s="1" t="s">
        <v>52</v>
      </c>
      <c r="H528" t="str">
        <f t="shared" si="8"/>
        <v>true</v>
      </c>
      <c r="K528" t="str">
        <f t="shared" si="9"/>
        <v>new ProductRawMaterial { Id = 527, ProductId = 49, RawMaterialId = 4, QuantityRequired = 0.0004f, MapType= "Mix", ShowInReport = true },</v>
      </c>
    </row>
    <row r="529" spans="1:11" x14ac:dyDescent="0.25">
      <c r="A529" s="1">
        <v>528</v>
      </c>
      <c r="B529" s="1">
        <f>VLOOKUP(C529,Products!A:B,2,FALSE)</f>
        <v>49</v>
      </c>
      <c r="C529" s="1" t="s">
        <v>148</v>
      </c>
      <c r="D529" s="1">
        <f>VLOOKUP(E529,Ingridients!A:B,2,FALSE)</f>
        <v>15</v>
      </c>
      <c r="E529" s="4" t="s">
        <v>66</v>
      </c>
      <c r="F529" s="14">
        <v>8.0000000000000004E-4</v>
      </c>
      <c r="G529" s="1" t="s">
        <v>52</v>
      </c>
      <c r="H529" t="str">
        <f t="shared" si="8"/>
        <v>true</v>
      </c>
      <c r="K529" t="str">
        <f t="shared" si="9"/>
        <v>new ProductRawMaterial { Id = 528, ProductId = 49, RawMaterialId = 15, QuantityRequired = 0.0008f, MapType= "Mix", ShowInReport = true },</v>
      </c>
    </row>
    <row r="530" spans="1:11" x14ac:dyDescent="0.25">
      <c r="A530" s="1">
        <v>529</v>
      </c>
      <c r="B530" s="1">
        <f>VLOOKUP(C530,Products!A:B,2,FALSE)</f>
        <v>49</v>
      </c>
      <c r="C530" s="1" t="s">
        <v>148</v>
      </c>
      <c r="D530" s="1">
        <f>VLOOKUP(E530,Ingridients!A:B,2,FALSE)</f>
        <v>16</v>
      </c>
      <c r="E530" s="4" t="s">
        <v>67</v>
      </c>
      <c r="F530" s="16">
        <v>4.0000000000000002E-4</v>
      </c>
      <c r="G530" s="1" t="s">
        <v>52</v>
      </c>
      <c r="H530" t="str">
        <f t="shared" si="8"/>
        <v>true</v>
      </c>
      <c r="K530" t="str">
        <f t="shared" si="9"/>
        <v>new ProductRawMaterial { Id = 529, ProductId = 49, RawMaterialId = 16, QuantityRequired = 0.0004f, MapType= "Mix", ShowInReport = true },</v>
      </c>
    </row>
    <row r="531" spans="1:11" x14ac:dyDescent="0.25">
      <c r="A531" s="1">
        <v>530</v>
      </c>
      <c r="B531" s="1">
        <f>VLOOKUP(C531,Products!A:B,2,FALSE)</f>
        <v>49</v>
      </c>
      <c r="C531" s="1" t="s">
        <v>148</v>
      </c>
      <c r="D531" s="1">
        <f>VLOOKUP(E531,Ingridients!A:B,2,FALSE)</f>
        <v>6</v>
      </c>
      <c r="E531" s="4" t="s">
        <v>5</v>
      </c>
      <c r="F531" s="17">
        <v>0.04</v>
      </c>
      <c r="G531" s="1" t="s">
        <v>52</v>
      </c>
      <c r="H531" t="str">
        <f t="shared" si="8"/>
        <v>true</v>
      </c>
      <c r="K531" t="str">
        <f t="shared" si="9"/>
        <v>new ProductRawMaterial { Id = 530, ProductId = 49, RawMaterialId = 6, QuantityRequired = 0.04f, MapType= "Mix", ShowInReport = true },</v>
      </c>
    </row>
    <row r="532" spans="1:11" x14ac:dyDescent="0.25">
      <c r="A532" s="1">
        <v>531</v>
      </c>
      <c r="B532" s="1">
        <f>VLOOKUP(C532,Products!A:B,2,FALSE)</f>
        <v>50</v>
      </c>
      <c r="C532" s="1" t="s">
        <v>223</v>
      </c>
      <c r="D532" s="1">
        <f>VLOOKUP(E532,Ingridients!A:B,2,FALSE)</f>
        <v>1</v>
      </c>
      <c r="E532" s="4" t="s">
        <v>6</v>
      </c>
      <c r="F532" s="14">
        <v>0.04</v>
      </c>
      <c r="G532" s="1" t="s">
        <v>52</v>
      </c>
      <c r="H532" t="str">
        <f t="shared" si="8"/>
        <v>true</v>
      </c>
      <c r="K532" t="str">
        <f t="shared" si="9"/>
        <v>new ProductRawMaterial { Id = 531, ProductId = 50, RawMaterialId = 1, QuantityRequired = 0.04f, MapType= "Mix", ShowInReport = true },</v>
      </c>
    </row>
    <row r="533" spans="1:11" x14ac:dyDescent="0.25">
      <c r="A533" s="1">
        <v>532</v>
      </c>
      <c r="B533" s="1">
        <f>VLOOKUP(C533,Products!A:B,2,FALSE)</f>
        <v>50</v>
      </c>
      <c r="C533" s="1" t="s">
        <v>223</v>
      </c>
      <c r="D533" s="1">
        <f>VLOOKUP(E533,Ingridients!A:B,2,FALSE)</f>
        <v>23</v>
      </c>
      <c r="E533" s="4" t="s">
        <v>64</v>
      </c>
      <c r="F533" s="14">
        <v>3.5999999999999999E-3</v>
      </c>
      <c r="G533" s="1" t="s">
        <v>52</v>
      </c>
      <c r="H533" t="str">
        <f t="shared" si="8"/>
        <v>true</v>
      </c>
      <c r="K533" t="str">
        <f t="shared" si="9"/>
        <v>new ProductRawMaterial { Id = 532, ProductId = 50, RawMaterialId = 23, QuantityRequired = 0.0036f, MapType= "Mix", ShowInReport = true },</v>
      </c>
    </row>
    <row r="534" spans="1:11" x14ac:dyDescent="0.25">
      <c r="A534" s="1">
        <v>533</v>
      </c>
      <c r="B534" s="1">
        <f>VLOOKUP(C534,Products!A:B,2,FALSE)</f>
        <v>50</v>
      </c>
      <c r="C534" s="1" t="s">
        <v>223</v>
      </c>
      <c r="D534" s="1">
        <f>VLOOKUP(E534,Ingridients!A:B,2,FALSE)</f>
        <v>3</v>
      </c>
      <c r="E534" s="4" t="s">
        <v>8</v>
      </c>
      <c r="F534" s="14">
        <v>5.9999999999999995E-4</v>
      </c>
      <c r="G534" s="1" t="s">
        <v>52</v>
      </c>
      <c r="H534" t="str">
        <f t="shared" si="8"/>
        <v>true</v>
      </c>
      <c r="K534" t="str">
        <f t="shared" si="9"/>
        <v>new ProductRawMaterial { Id = 533, ProductId = 50, RawMaterialId = 3, QuantityRequired = 0.0006f, MapType= "Mix", ShowInReport = true },</v>
      </c>
    </row>
    <row r="535" spans="1:11" x14ac:dyDescent="0.25">
      <c r="A535" s="1">
        <v>534</v>
      </c>
      <c r="B535" s="1">
        <f>VLOOKUP(C535,Products!A:B,2,FALSE)</f>
        <v>50</v>
      </c>
      <c r="C535" s="1" t="s">
        <v>223</v>
      </c>
      <c r="D535" s="1">
        <f>VLOOKUP(E535,Ingridients!A:B,2,FALSE)</f>
        <v>2</v>
      </c>
      <c r="E535" s="4" t="s">
        <v>9</v>
      </c>
      <c r="F535" s="14">
        <v>6.0000000000000001E-3</v>
      </c>
      <c r="G535" s="1" t="s">
        <v>52</v>
      </c>
      <c r="H535" t="str">
        <f t="shared" si="8"/>
        <v>true</v>
      </c>
      <c r="K535" t="str">
        <f t="shared" si="9"/>
        <v>new ProductRawMaterial { Id = 534, ProductId = 50, RawMaterialId = 2, QuantityRequired = 0.006f, MapType= "Mix", ShowInReport = true },</v>
      </c>
    </row>
    <row r="536" spans="1:11" x14ac:dyDescent="0.25">
      <c r="A536" s="1">
        <v>535</v>
      </c>
      <c r="B536" s="1">
        <f>VLOOKUP(C536,Products!A:B,2,FALSE)</f>
        <v>50</v>
      </c>
      <c r="C536" s="1" t="s">
        <v>223</v>
      </c>
      <c r="D536" s="1">
        <f>VLOOKUP(E536,Ingridients!A:B,2,FALSE)</f>
        <v>5</v>
      </c>
      <c r="E536" s="4" t="s">
        <v>169</v>
      </c>
      <c r="F536" s="14">
        <v>2.0000000000000001E-4</v>
      </c>
      <c r="G536" s="1" t="s">
        <v>52</v>
      </c>
      <c r="H536" t="str">
        <f t="shared" si="8"/>
        <v>true</v>
      </c>
      <c r="K536" t="str">
        <f t="shared" si="9"/>
        <v>new ProductRawMaterial { Id = 535, ProductId = 50, RawMaterialId = 5, QuantityRequired = 0.0002f, MapType= "Mix", ShowInReport = true },</v>
      </c>
    </row>
    <row r="537" spans="1:11" x14ac:dyDescent="0.25">
      <c r="A537" s="1">
        <v>536</v>
      </c>
      <c r="B537" s="1">
        <f>VLOOKUP(C537,Products!A:B,2,FALSE)</f>
        <v>50</v>
      </c>
      <c r="C537" s="1" t="s">
        <v>223</v>
      </c>
      <c r="D537" s="1">
        <f>VLOOKUP(E537,Ingridients!A:B,2,FALSE)</f>
        <v>4</v>
      </c>
      <c r="E537" s="4" t="s">
        <v>12</v>
      </c>
      <c r="F537" s="14">
        <v>4.0000000000000002E-4</v>
      </c>
      <c r="G537" s="1" t="s">
        <v>52</v>
      </c>
      <c r="H537" t="str">
        <f t="shared" si="8"/>
        <v>true</v>
      </c>
      <c r="K537" t="str">
        <f t="shared" si="9"/>
        <v>new ProductRawMaterial { Id = 536, ProductId = 50, RawMaterialId = 4, QuantityRequired = 0.0004f, MapType= "Mix", ShowInReport = true },</v>
      </c>
    </row>
    <row r="538" spans="1:11" x14ac:dyDescent="0.25">
      <c r="A538" s="1">
        <v>537</v>
      </c>
      <c r="B538" s="1">
        <f>VLOOKUP(C538,Products!A:B,2,FALSE)</f>
        <v>50</v>
      </c>
      <c r="C538" s="1" t="s">
        <v>223</v>
      </c>
      <c r="D538" s="1">
        <f>VLOOKUP(E538,Ingridients!A:B,2,FALSE)</f>
        <v>15</v>
      </c>
      <c r="E538" s="4" t="s">
        <v>66</v>
      </c>
      <c r="F538" s="14">
        <v>8.0000000000000004E-4</v>
      </c>
      <c r="G538" s="1" t="s">
        <v>52</v>
      </c>
      <c r="H538" t="str">
        <f t="shared" si="8"/>
        <v>true</v>
      </c>
      <c r="K538" t="str">
        <f t="shared" si="9"/>
        <v>new ProductRawMaterial { Id = 537, ProductId = 50, RawMaterialId = 15, QuantityRequired = 0.0008f, MapType= "Mix", ShowInReport = true },</v>
      </c>
    </row>
    <row r="539" spans="1:11" x14ac:dyDescent="0.25">
      <c r="A539" s="1">
        <v>538</v>
      </c>
      <c r="B539" s="1">
        <f>VLOOKUP(C539,Products!A:B,2,FALSE)</f>
        <v>50</v>
      </c>
      <c r="C539" s="1" t="s">
        <v>223</v>
      </c>
      <c r="D539" s="1">
        <f>VLOOKUP(E539,Ingridients!A:B,2,FALSE)</f>
        <v>16</v>
      </c>
      <c r="E539" s="4" t="s">
        <v>67</v>
      </c>
      <c r="F539" s="16">
        <v>4.0000000000000002E-4</v>
      </c>
      <c r="G539" s="1" t="s">
        <v>52</v>
      </c>
      <c r="H539" t="str">
        <f t="shared" si="8"/>
        <v>true</v>
      </c>
      <c r="K539" t="str">
        <f t="shared" si="9"/>
        <v>new ProductRawMaterial { Id = 538, ProductId = 50, RawMaterialId = 16, QuantityRequired = 0.0004f, MapType= "Mix", ShowInReport = true },</v>
      </c>
    </row>
    <row r="540" spans="1:11" x14ac:dyDescent="0.25">
      <c r="A540" s="1">
        <v>539</v>
      </c>
      <c r="B540" s="1">
        <f>VLOOKUP(C540,Products!A:B,2,FALSE)</f>
        <v>50</v>
      </c>
      <c r="C540" s="1" t="s">
        <v>223</v>
      </c>
      <c r="D540" s="1">
        <f>VLOOKUP(E540,Ingridients!A:B,2,FALSE)</f>
        <v>6</v>
      </c>
      <c r="E540" s="4" t="s">
        <v>5</v>
      </c>
      <c r="F540" s="17">
        <v>0.04</v>
      </c>
      <c r="G540" s="1" t="s">
        <v>52</v>
      </c>
      <c r="H540" t="str">
        <f t="shared" ref="H540:H604" si="10">"true"</f>
        <v>true</v>
      </c>
      <c r="K540" t="str">
        <f t="shared" si="9"/>
        <v>new ProductRawMaterial { Id = 539, ProductId = 50, RawMaterialId = 6, QuantityRequired = 0.04f, MapType= "Mix", ShowInReport = true },</v>
      </c>
    </row>
    <row r="541" spans="1:11" x14ac:dyDescent="0.25">
      <c r="A541" s="1">
        <v>540</v>
      </c>
      <c r="B541" s="1">
        <f>VLOOKUP(C541,Products!A:B,2,FALSE)</f>
        <v>51</v>
      </c>
      <c r="C541" s="1" t="s">
        <v>224</v>
      </c>
      <c r="D541" s="1">
        <f>VLOOKUP(E541,Ingridients!A:B,2,FALSE)</f>
        <v>1</v>
      </c>
      <c r="E541" s="4" t="s">
        <v>6</v>
      </c>
      <c r="F541" s="14">
        <v>0.04</v>
      </c>
      <c r="G541" s="1" t="s">
        <v>52</v>
      </c>
      <c r="H541" t="str">
        <f t="shared" si="10"/>
        <v>true</v>
      </c>
      <c r="K541" t="str">
        <f t="shared" si="9"/>
        <v>new ProductRawMaterial { Id = 540, ProductId = 51, RawMaterialId = 1, QuantityRequired = 0.04f, MapType= "Mix", ShowInReport = true },</v>
      </c>
    </row>
    <row r="542" spans="1:11" x14ac:dyDescent="0.25">
      <c r="A542" s="1">
        <v>541</v>
      </c>
      <c r="B542" s="1">
        <f>VLOOKUP(C542,Products!A:B,2,FALSE)</f>
        <v>51</v>
      </c>
      <c r="C542" s="1" t="s">
        <v>224</v>
      </c>
      <c r="D542" s="1">
        <f>VLOOKUP(E542,Ingridients!A:B,2,FALSE)</f>
        <v>23</v>
      </c>
      <c r="E542" s="4" t="s">
        <v>64</v>
      </c>
      <c r="F542" s="14">
        <v>3.5999999999999999E-3</v>
      </c>
      <c r="G542" s="1" t="s">
        <v>52</v>
      </c>
      <c r="H542" t="str">
        <f t="shared" si="10"/>
        <v>true</v>
      </c>
      <c r="K542" t="str">
        <f t="shared" si="9"/>
        <v>new ProductRawMaterial { Id = 541, ProductId = 51, RawMaterialId = 23, QuantityRequired = 0.0036f, MapType= "Mix", ShowInReport = true },</v>
      </c>
    </row>
    <row r="543" spans="1:11" x14ac:dyDescent="0.25">
      <c r="A543" s="1">
        <v>542</v>
      </c>
      <c r="B543" s="1">
        <f>VLOOKUP(C543,Products!A:B,2,FALSE)</f>
        <v>51</v>
      </c>
      <c r="C543" s="1" t="s">
        <v>224</v>
      </c>
      <c r="D543" s="1">
        <f>VLOOKUP(E543,Ingridients!A:B,2,FALSE)</f>
        <v>3</v>
      </c>
      <c r="E543" s="4" t="s">
        <v>8</v>
      </c>
      <c r="F543" s="14">
        <v>5.9999999999999995E-4</v>
      </c>
      <c r="G543" s="1" t="s">
        <v>52</v>
      </c>
      <c r="H543" t="str">
        <f t="shared" si="10"/>
        <v>true</v>
      </c>
      <c r="K543" t="str">
        <f t="shared" si="9"/>
        <v>new ProductRawMaterial { Id = 542, ProductId = 51, RawMaterialId = 3, QuantityRequired = 0.0006f, MapType= "Mix", ShowInReport = true },</v>
      </c>
    </row>
    <row r="544" spans="1:11" x14ac:dyDescent="0.25">
      <c r="A544" s="1">
        <v>543</v>
      </c>
      <c r="B544" s="1">
        <f>VLOOKUP(C544,Products!A:B,2,FALSE)</f>
        <v>51</v>
      </c>
      <c r="C544" s="1" t="s">
        <v>224</v>
      </c>
      <c r="D544" s="1">
        <f>VLOOKUP(E544,Ingridients!A:B,2,FALSE)</f>
        <v>2</v>
      </c>
      <c r="E544" s="4" t="s">
        <v>9</v>
      </c>
      <c r="F544" s="14">
        <v>6.0000000000000001E-3</v>
      </c>
      <c r="G544" s="1" t="s">
        <v>52</v>
      </c>
      <c r="H544" t="str">
        <f t="shared" si="10"/>
        <v>true</v>
      </c>
      <c r="K544" t="str">
        <f t="shared" si="9"/>
        <v>new ProductRawMaterial { Id = 543, ProductId = 51, RawMaterialId = 2, QuantityRequired = 0.006f, MapType= "Mix", ShowInReport = true },</v>
      </c>
    </row>
    <row r="545" spans="1:11" x14ac:dyDescent="0.25">
      <c r="A545" s="1">
        <v>544</v>
      </c>
      <c r="B545" s="1">
        <f>VLOOKUP(C545,Products!A:B,2,FALSE)</f>
        <v>51</v>
      </c>
      <c r="C545" s="1" t="s">
        <v>224</v>
      </c>
      <c r="D545" s="1">
        <f>VLOOKUP(E545,Ingridients!A:B,2,FALSE)</f>
        <v>5</v>
      </c>
      <c r="E545" s="4" t="s">
        <v>169</v>
      </c>
      <c r="F545" s="14">
        <v>2.0000000000000001E-4</v>
      </c>
      <c r="G545" s="1" t="s">
        <v>52</v>
      </c>
      <c r="H545" t="str">
        <f t="shared" si="10"/>
        <v>true</v>
      </c>
      <c r="K545" t="str">
        <f t="shared" si="9"/>
        <v>new ProductRawMaterial { Id = 544, ProductId = 51, RawMaterialId = 5, QuantityRequired = 0.0002f, MapType= "Mix", ShowInReport = true },</v>
      </c>
    </row>
    <row r="546" spans="1:11" x14ac:dyDescent="0.25">
      <c r="A546" s="1">
        <v>545</v>
      </c>
      <c r="B546" s="1">
        <f>VLOOKUP(C546,Products!A:B,2,FALSE)</f>
        <v>51</v>
      </c>
      <c r="C546" s="1" t="s">
        <v>224</v>
      </c>
      <c r="D546" s="1">
        <f>VLOOKUP(E546,Ingridients!A:B,2,FALSE)</f>
        <v>4</v>
      </c>
      <c r="E546" s="4" t="s">
        <v>12</v>
      </c>
      <c r="F546" s="14">
        <v>4.0000000000000002E-4</v>
      </c>
      <c r="G546" s="1" t="s">
        <v>52</v>
      </c>
      <c r="H546" t="str">
        <f t="shared" si="10"/>
        <v>true</v>
      </c>
      <c r="K546" t="str">
        <f t="shared" si="9"/>
        <v>new ProductRawMaterial { Id = 545, ProductId = 51, RawMaterialId = 4, QuantityRequired = 0.0004f, MapType= "Mix", ShowInReport = true },</v>
      </c>
    </row>
    <row r="547" spans="1:11" x14ac:dyDescent="0.25">
      <c r="A547" s="1">
        <v>546</v>
      </c>
      <c r="B547" s="1">
        <f>VLOOKUP(C547,Products!A:B,2,FALSE)</f>
        <v>51</v>
      </c>
      <c r="C547" s="1" t="s">
        <v>224</v>
      </c>
      <c r="D547" s="1">
        <f>VLOOKUP(E547,Ingridients!A:B,2,FALSE)</f>
        <v>15</v>
      </c>
      <c r="E547" s="4" t="s">
        <v>66</v>
      </c>
      <c r="F547" s="14">
        <v>8.0000000000000004E-4</v>
      </c>
      <c r="G547" s="1" t="s">
        <v>52</v>
      </c>
      <c r="H547" t="str">
        <f t="shared" si="10"/>
        <v>true</v>
      </c>
      <c r="K547" t="str">
        <f t="shared" si="9"/>
        <v>new ProductRawMaterial { Id = 546, ProductId = 51, RawMaterialId = 15, QuantityRequired = 0.0008f, MapType= "Mix", ShowInReport = true },</v>
      </c>
    </row>
    <row r="548" spans="1:11" x14ac:dyDescent="0.25">
      <c r="A548" s="1">
        <v>547</v>
      </c>
      <c r="B548" s="1">
        <f>VLOOKUP(C548,Products!A:B,2,FALSE)</f>
        <v>51</v>
      </c>
      <c r="C548" s="1" t="s">
        <v>224</v>
      </c>
      <c r="D548" s="1">
        <f>VLOOKUP(E548,Ingridients!A:B,2,FALSE)</f>
        <v>16</v>
      </c>
      <c r="E548" s="4" t="s">
        <v>67</v>
      </c>
      <c r="F548" s="16">
        <v>4.0000000000000002E-4</v>
      </c>
      <c r="G548" s="1" t="s">
        <v>52</v>
      </c>
      <c r="H548" t="str">
        <f t="shared" si="10"/>
        <v>true</v>
      </c>
      <c r="K548" t="str">
        <f t="shared" si="9"/>
        <v>new ProductRawMaterial { Id = 547, ProductId = 51, RawMaterialId = 16, QuantityRequired = 0.0004f, MapType= "Mix", ShowInReport = true },</v>
      </c>
    </row>
    <row r="549" spans="1:11" x14ac:dyDescent="0.25">
      <c r="A549" s="1">
        <v>548</v>
      </c>
      <c r="B549" s="1">
        <f>VLOOKUP(C549,Products!A:B,2,FALSE)</f>
        <v>51</v>
      </c>
      <c r="C549" s="1" t="s">
        <v>224</v>
      </c>
      <c r="D549" s="1">
        <f>VLOOKUP(E549,Ingridients!A:B,2,FALSE)</f>
        <v>6</v>
      </c>
      <c r="E549" s="4" t="s">
        <v>5</v>
      </c>
      <c r="F549" s="17">
        <v>0.04</v>
      </c>
      <c r="G549" s="1" t="s">
        <v>52</v>
      </c>
      <c r="H549" t="str">
        <f t="shared" si="10"/>
        <v>true</v>
      </c>
      <c r="K549" t="str">
        <f t="shared" si="9"/>
        <v>new ProductRawMaterial { Id = 548, ProductId = 51, RawMaterialId = 6, QuantityRequired = 0.04f, MapType= "Mix", ShowInReport = true },</v>
      </c>
    </row>
    <row r="550" spans="1:11" x14ac:dyDescent="0.25">
      <c r="A550" s="1">
        <v>549</v>
      </c>
      <c r="B550" s="1">
        <f>VLOOKUP(C550,Products!A:B,2,FALSE)</f>
        <v>52</v>
      </c>
      <c r="C550" s="1" t="s">
        <v>225</v>
      </c>
      <c r="D550" s="1">
        <f>VLOOKUP(E550,Ingridients!A:B,2,FALSE)</f>
        <v>1</v>
      </c>
      <c r="E550" s="4" t="s">
        <v>6</v>
      </c>
      <c r="F550" s="14">
        <v>0.04</v>
      </c>
      <c r="G550" s="1" t="s">
        <v>52</v>
      </c>
      <c r="H550" t="str">
        <f t="shared" si="10"/>
        <v>true</v>
      </c>
      <c r="K550" t="str">
        <f t="shared" si="9"/>
        <v>new ProductRawMaterial { Id = 549, ProductId = 52, RawMaterialId = 1, QuantityRequired = 0.04f, MapType= "Mix", ShowInReport = true },</v>
      </c>
    </row>
    <row r="551" spans="1:11" x14ac:dyDescent="0.25">
      <c r="A551" s="1">
        <v>550</v>
      </c>
      <c r="B551" s="1">
        <f>VLOOKUP(C551,Products!A:B,2,FALSE)</f>
        <v>52</v>
      </c>
      <c r="C551" s="1" t="s">
        <v>225</v>
      </c>
      <c r="D551" s="1">
        <f>VLOOKUP(E551,Ingridients!A:B,2,FALSE)</f>
        <v>23</v>
      </c>
      <c r="E551" s="4" t="s">
        <v>64</v>
      </c>
      <c r="F551" s="14">
        <v>3.5999999999999999E-3</v>
      </c>
      <c r="G551" s="1" t="s">
        <v>52</v>
      </c>
      <c r="H551" t="str">
        <f t="shared" si="10"/>
        <v>true</v>
      </c>
      <c r="K551" t="str">
        <f t="shared" si="9"/>
        <v>new ProductRawMaterial { Id = 550, ProductId = 52, RawMaterialId = 23, QuantityRequired = 0.0036f, MapType= "Mix", ShowInReport = true },</v>
      </c>
    </row>
    <row r="552" spans="1:11" x14ac:dyDescent="0.25">
      <c r="A552" s="1">
        <v>551</v>
      </c>
      <c r="B552" s="1">
        <f>VLOOKUP(C552,Products!A:B,2,FALSE)</f>
        <v>52</v>
      </c>
      <c r="C552" s="1" t="s">
        <v>225</v>
      </c>
      <c r="D552" s="1">
        <f>VLOOKUP(E552,Ingridients!A:B,2,FALSE)</f>
        <v>3</v>
      </c>
      <c r="E552" s="4" t="s">
        <v>8</v>
      </c>
      <c r="F552" s="14">
        <v>5.9999999999999995E-4</v>
      </c>
      <c r="G552" s="1" t="s">
        <v>52</v>
      </c>
      <c r="H552" t="str">
        <f t="shared" si="10"/>
        <v>true</v>
      </c>
      <c r="K552" t="str">
        <f t="shared" si="9"/>
        <v>new ProductRawMaterial { Id = 551, ProductId = 52, RawMaterialId = 3, QuantityRequired = 0.0006f, MapType= "Mix", ShowInReport = true },</v>
      </c>
    </row>
    <row r="553" spans="1:11" x14ac:dyDescent="0.25">
      <c r="A553" s="1">
        <v>552</v>
      </c>
      <c r="B553" s="1">
        <f>VLOOKUP(C553,Products!A:B,2,FALSE)</f>
        <v>52</v>
      </c>
      <c r="C553" s="1" t="s">
        <v>225</v>
      </c>
      <c r="D553" s="1">
        <f>VLOOKUP(E553,Ingridients!A:B,2,FALSE)</f>
        <v>2</v>
      </c>
      <c r="E553" s="4" t="s">
        <v>9</v>
      </c>
      <c r="F553" s="14">
        <v>6.0000000000000001E-3</v>
      </c>
      <c r="G553" s="1" t="s">
        <v>52</v>
      </c>
      <c r="H553" t="str">
        <f t="shared" si="10"/>
        <v>true</v>
      </c>
      <c r="K553" t="str">
        <f t="shared" si="9"/>
        <v>new ProductRawMaterial { Id = 552, ProductId = 52, RawMaterialId = 2, QuantityRequired = 0.006f, MapType= "Mix", ShowInReport = true },</v>
      </c>
    </row>
    <row r="554" spans="1:11" x14ac:dyDescent="0.25">
      <c r="A554" s="1">
        <v>553</v>
      </c>
      <c r="B554" s="1">
        <f>VLOOKUP(C554,Products!A:B,2,FALSE)</f>
        <v>52</v>
      </c>
      <c r="C554" s="1" t="s">
        <v>225</v>
      </c>
      <c r="D554" s="1">
        <f>VLOOKUP(E554,Ingridients!A:B,2,FALSE)</f>
        <v>5</v>
      </c>
      <c r="E554" s="4" t="s">
        <v>169</v>
      </c>
      <c r="F554" s="14">
        <v>2.0000000000000001E-4</v>
      </c>
      <c r="G554" s="1" t="s">
        <v>52</v>
      </c>
      <c r="H554" t="str">
        <f t="shared" si="10"/>
        <v>true</v>
      </c>
      <c r="K554" t="str">
        <f t="shared" si="9"/>
        <v>new ProductRawMaterial { Id = 553, ProductId = 52, RawMaterialId = 5, QuantityRequired = 0.0002f, MapType= "Mix", ShowInReport = true },</v>
      </c>
    </row>
    <row r="555" spans="1:11" x14ac:dyDescent="0.25">
      <c r="A555" s="1">
        <v>554</v>
      </c>
      <c r="B555" s="1">
        <f>VLOOKUP(C555,Products!A:B,2,FALSE)</f>
        <v>52</v>
      </c>
      <c r="C555" s="1" t="s">
        <v>225</v>
      </c>
      <c r="D555" s="1">
        <f>VLOOKUP(E555,Ingridients!A:B,2,FALSE)</f>
        <v>4</v>
      </c>
      <c r="E555" s="4" t="s">
        <v>12</v>
      </c>
      <c r="F555" s="14">
        <v>4.0000000000000002E-4</v>
      </c>
      <c r="G555" s="1" t="s">
        <v>52</v>
      </c>
      <c r="H555" t="str">
        <f t="shared" si="10"/>
        <v>true</v>
      </c>
      <c r="K555" t="str">
        <f t="shared" si="9"/>
        <v>new ProductRawMaterial { Id = 554, ProductId = 52, RawMaterialId = 4, QuantityRequired = 0.0004f, MapType= "Mix", ShowInReport = true },</v>
      </c>
    </row>
    <row r="556" spans="1:11" x14ac:dyDescent="0.25">
      <c r="A556" s="1">
        <v>555</v>
      </c>
      <c r="B556" s="1">
        <f>VLOOKUP(C556,Products!A:B,2,FALSE)</f>
        <v>52</v>
      </c>
      <c r="C556" s="1" t="s">
        <v>225</v>
      </c>
      <c r="D556" s="1">
        <f>VLOOKUP(E556,Ingridients!A:B,2,FALSE)</f>
        <v>15</v>
      </c>
      <c r="E556" s="4" t="s">
        <v>66</v>
      </c>
      <c r="F556" s="14">
        <v>8.0000000000000004E-4</v>
      </c>
      <c r="G556" s="1" t="s">
        <v>52</v>
      </c>
      <c r="H556" t="str">
        <f t="shared" si="10"/>
        <v>true</v>
      </c>
      <c r="K556" t="str">
        <f t="shared" si="9"/>
        <v>new ProductRawMaterial { Id = 555, ProductId = 52, RawMaterialId = 15, QuantityRequired = 0.0008f, MapType= "Mix", ShowInReport = true },</v>
      </c>
    </row>
    <row r="557" spans="1:11" x14ac:dyDescent="0.25">
      <c r="A557" s="1">
        <v>556</v>
      </c>
      <c r="B557" s="1">
        <f>VLOOKUP(C557,Products!A:B,2,FALSE)</f>
        <v>52</v>
      </c>
      <c r="C557" s="1" t="s">
        <v>225</v>
      </c>
      <c r="D557" s="1">
        <f>VLOOKUP(E557,Ingridients!A:B,2,FALSE)</f>
        <v>16</v>
      </c>
      <c r="E557" s="4" t="s">
        <v>67</v>
      </c>
      <c r="F557" s="16">
        <v>4.0000000000000002E-4</v>
      </c>
      <c r="G557" s="1" t="s">
        <v>52</v>
      </c>
      <c r="H557" t="str">
        <f t="shared" si="10"/>
        <v>true</v>
      </c>
      <c r="K557" t="str">
        <f t="shared" si="9"/>
        <v>new ProductRawMaterial { Id = 556, ProductId = 52, RawMaterialId = 16, QuantityRequired = 0.0004f, MapType= "Mix", ShowInReport = true },</v>
      </c>
    </row>
    <row r="558" spans="1:11" x14ac:dyDescent="0.25">
      <c r="A558" s="1">
        <v>557</v>
      </c>
      <c r="B558" s="1">
        <f>VLOOKUP(C558,Products!A:B,2,FALSE)</f>
        <v>52</v>
      </c>
      <c r="C558" s="1" t="s">
        <v>225</v>
      </c>
      <c r="D558" s="1">
        <f>VLOOKUP(E558,Ingridients!A:B,2,FALSE)</f>
        <v>6</v>
      </c>
      <c r="E558" s="4" t="s">
        <v>5</v>
      </c>
      <c r="F558" s="17">
        <v>0.04</v>
      </c>
      <c r="G558" s="1" t="s">
        <v>52</v>
      </c>
      <c r="H558" t="str">
        <f t="shared" si="10"/>
        <v>true</v>
      </c>
      <c r="K558" t="str">
        <f t="shared" si="9"/>
        <v>new ProductRawMaterial { Id = 557, ProductId = 52, RawMaterialId = 6, QuantityRequired = 0.04f, MapType= "Mix", ShowInReport = true },</v>
      </c>
    </row>
    <row r="559" spans="1:11" x14ac:dyDescent="0.25">
      <c r="A559" s="1">
        <v>558</v>
      </c>
      <c r="B559" s="1">
        <f>VLOOKUP(C559,Products!A:B,2,FALSE)</f>
        <v>53</v>
      </c>
      <c r="C559" s="1" t="s">
        <v>149</v>
      </c>
      <c r="D559" s="1">
        <f>VLOOKUP(E559,Ingridients!A:B,2,FALSE)</f>
        <v>1</v>
      </c>
      <c r="E559" s="4" t="s">
        <v>6</v>
      </c>
      <c r="F559" s="17">
        <v>0.04</v>
      </c>
      <c r="G559" s="1" t="s">
        <v>52</v>
      </c>
      <c r="H559" t="str">
        <f t="shared" si="10"/>
        <v>true</v>
      </c>
      <c r="K559" t="str">
        <f t="shared" si="9"/>
        <v>new ProductRawMaterial { Id = 558, ProductId = 53, RawMaterialId = 1, QuantityRequired = 0.04f, MapType= "Mix", ShowInReport = true },</v>
      </c>
    </row>
    <row r="560" spans="1:11" x14ac:dyDescent="0.25">
      <c r="A560" s="1">
        <v>559</v>
      </c>
      <c r="B560" s="1">
        <f>VLOOKUP(C560,Products!A:B,2,FALSE)</f>
        <v>53</v>
      </c>
      <c r="C560" s="1" t="s">
        <v>149</v>
      </c>
      <c r="D560" s="1">
        <f>VLOOKUP(E560,Ingridients!A:B,2,FALSE)</f>
        <v>23</v>
      </c>
      <c r="E560" s="4" t="s">
        <v>64</v>
      </c>
      <c r="F560" s="14">
        <v>3.5999999999999999E-3</v>
      </c>
      <c r="G560" s="1" t="s">
        <v>52</v>
      </c>
      <c r="H560" t="str">
        <f t="shared" si="10"/>
        <v>true</v>
      </c>
      <c r="K560" t="str">
        <f t="shared" si="9"/>
        <v>new ProductRawMaterial { Id = 559, ProductId = 53, RawMaterialId = 23, QuantityRequired = 0.0036f, MapType= "Mix", ShowInReport = true },</v>
      </c>
    </row>
    <row r="561" spans="1:11" x14ac:dyDescent="0.25">
      <c r="A561" s="1">
        <v>560</v>
      </c>
      <c r="B561" s="1">
        <f>VLOOKUP(C561,Products!A:B,2,FALSE)</f>
        <v>53</v>
      </c>
      <c r="C561" s="1" t="s">
        <v>149</v>
      </c>
      <c r="D561" s="1">
        <f>VLOOKUP(E561,Ingridients!A:B,2,FALSE)</f>
        <v>3</v>
      </c>
      <c r="E561" s="4" t="s">
        <v>8</v>
      </c>
      <c r="F561" s="14">
        <v>5.9999999999999995E-4</v>
      </c>
      <c r="G561" s="1" t="s">
        <v>52</v>
      </c>
      <c r="H561" t="str">
        <f t="shared" si="10"/>
        <v>true</v>
      </c>
      <c r="K561" t="str">
        <f t="shared" si="9"/>
        <v>new ProductRawMaterial { Id = 560, ProductId = 53, RawMaterialId = 3, QuantityRequired = 0.0006f, MapType= "Mix", ShowInReport = true },</v>
      </c>
    </row>
    <row r="562" spans="1:11" x14ac:dyDescent="0.25">
      <c r="A562" s="1">
        <v>561</v>
      </c>
      <c r="B562" s="1">
        <f>VLOOKUP(C562,Products!A:B,2,FALSE)</f>
        <v>53</v>
      </c>
      <c r="C562" s="1" t="s">
        <v>149</v>
      </c>
      <c r="D562" s="1">
        <f>VLOOKUP(E562,Ingridients!A:B,2,FALSE)</f>
        <v>2</v>
      </c>
      <c r="E562" s="4" t="s">
        <v>9</v>
      </c>
      <c r="F562" s="14">
        <v>6.0000000000000001E-3</v>
      </c>
      <c r="G562" s="1" t="s">
        <v>52</v>
      </c>
      <c r="H562" t="str">
        <f t="shared" si="10"/>
        <v>true</v>
      </c>
      <c r="K562" t="str">
        <f t="shared" si="9"/>
        <v>new ProductRawMaterial { Id = 561, ProductId = 53, RawMaterialId = 2, QuantityRequired = 0.006f, MapType= "Mix", ShowInReport = true },</v>
      </c>
    </row>
    <row r="563" spans="1:11" x14ac:dyDescent="0.25">
      <c r="A563" s="1">
        <v>562</v>
      </c>
      <c r="B563" s="1">
        <f>VLOOKUP(C563,Products!A:B,2,FALSE)</f>
        <v>53</v>
      </c>
      <c r="C563" s="1" t="s">
        <v>149</v>
      </c>
      <c r="D563" s="1">
        <f>VLOOKUP(E563,Ingridients!A:B,2,FALSE)</f>
        <v>5</v>
      </c>
      <c r="E563" s="4" t="s">
        <v>169</v>
      </c>
      <c r="F563" s="14">
        <v>2.0000000000000001E-4</v>
      </c>
      <c r="G563" s="1" t="s">
        <v>52</v>
      </c>
      <c r="H563" t="str">
        <f t="shared" si="10"/>
        <v>true</v>
      </c>
      <c r="K563" t="str">
        <f t="shared" si="9"/>
        <v>new ProductRawMaterial { Id = 562, ProductId = 53, RawMaterialId = 5, QuantityRequired = 0.0002f, MapType= "Mix", ShowInReport = true },</v>
      </c>
    </row>
    <row r="564" spans="1:11" x14ac:dyDescent="0.25">
      <c r="A564" s="1">
        <v>563</v>
      </c>
      <c r="B564" s="1">
        <f>VLOOKUP(C564,Products!A:B,2,FALSE)</f>
        <v>53</v>
      </c>
      <c r="C564" s="1" t="s">
        <v>149</v>
      </c>
      <c r="D564" s="1">
        <f>VLOOKUP(E564,Ingridients!A:B,2,FALSE)</f>
        <v>4</v>
      </c>
      <c r="E564" s="4" t="s">
        <v>12</v>
      </c>
      <c r="F564" s="14">
        <v>4.0000000000000002E-4</v>
      </c>
      <c r="G564" s="1" t="s">
        <v>52</v>
      </c>
      <c r="H564" t="str">
        <f t="shared" si="10"/>
        <v>true</v>
      </c>
      <c r="K564" t="str">
        <f t="shared" si="9"/>
        <v>new ProductRawMaterial { Id = 563, ProductId = 53, RawMaterialId = 4, QuantityRequired = 0.0004f, MapType= "Mix", ShowInReport = true },</v>
      </c>
    </row>
    <row r="565" spans="1:11" x14ac:dyDescent="0.25">
      <c r="A565" s="1">
        <v>564</v>
      </c>
      <c r="B565" s="1">
        <f>VLOOKUP(C565,Products!A:B,2,FALSE)</f>
        <v>53</v>
      </c>
      <c r="C565" s="1" t="s">
        <v>149</v>
      </c>
      <c r="D565" s="1">
        <f>VLOOKUP(E565,Ingridients!A:B,2,FALSE)</f>
        <v>15</v>
      </c>
      <c r="E565" s="4" t="s">
        <v>66</v>
      </c>
      <c r="F565" s="14">
        <v>8.0000000000000004E-4</v>
      </c>
      <c r="G565" s="1" t="s">
        <v>52</v>
      </c>
      <c r="H565" t="str">
        <f t="shared" si="10"/>
        <v>true</v>
      </c>
      <c r="K565" t="str">
        <f t="shared" si="9"/>
        <v>new ProductRawMaterial { Id = 564, ProductId = 53, RawMaterialId = 15, QuantityRequired = 0.0008f, MapType= "Mix", ShowInReport = true },</v>
      </c>
    </row>
    <row r="566" spans="1:11" x14ac:dyDescent="0.25">
      <c r="A566" s="1">
        <v>565</v>
      </c>
      <c r="B566" s="1">
        <f>VLOOKUP(C566,Products!A:B,2,FALSE)</f>
        <v>53</v>
      </c>
      <c r="C566" s="1" t="s">
        <v>149</v>
      </c>
      <c r="D566" s="1">
        <f>VLOOKUP(E566,Ingridients!A:B,2,FALSE)</f>
        <v>16</v>
      </c>
      <c r="E566" s="4" t="s">
        <v>67</v>
      </c>
      <c r="F566" s="16">
        <v>4.0000000000000002E-4</v>
      </c>
      <c r="G566" s="1" t="s">
        <v>52</v>
      </c>
      <c r="H566" t="str">
        <f t="shared" si="10"/>
        <v>true</v>
      </c>
      <c r="K566" t="str">
        <f t="shared" si="9"/>
        <v>new ProductRawMaterial { Id = 565, ProductId = 53, RawMaterialId = 16, QuantityRequired = 0.0004f, MapType= "Mix", ShowInReport = true },</v>
      </c>
    </row>
    <row r="567" spans="1:11" x14ac:dyDescent="0.25">
      <c r="A567" s="1">
        <v>566</v>
      </c>
      <c r="B567" s="1">
        <f>VLOOKUP(C567,Products!A:B,2,FALSE)</f>
        <v>53</v>
      </c>
      <c r="C567" s="1" t="s">
        <v>149</v>
      </c>
      <c r="D567" s="1">
        <f>VLOOKUP(E567,Ingridients!A:B,2,FALSE)</f>
        <v>6</v>
      </c>
      <c r="E567" s="4" t="s">
        <v>5</v>
      </c>
      <c r="F567" s="17">
        <v>0.04</v>
      </c>
      <c r="G567" s="1" t="s">
        <v>52</v>
      </c>
      <c r="H567" t="str">
        <f t="shared" si="10"/>
        <v>true</v>
      </c>
      <c r="K567" t="str">
        <f t="shared" si="9"/>
        <v>new ProductRawMaterial { Id = 566, ProductId = 53, RawMaterialId = 6, QuantityRequired = 0.04f, MapType= "Mix", ShowInReport = true },</v>
      </c>
    </row>
    <row r="568" spans="1:11" x14ac:dyDescent="0.25">
      <c r="A568" s="1">
        <v>567</v>
      </c>
      <c r="B568" s="1">
        <f>VLOOKUP(C568,Products!A:B,2,FALSE)</f>
        <v>54</v>
      </c>
      <c r="C568" s="1" t="s">
        <v>150</v>
      </c>
      <c r="D568" s="1">
        <f>VLOOKUP(E568,Ingridients!A:B,2,FALSE)</f>
        <v>1</v>
      </c>
      <c r="E568" s="4" t="s">
        <v>6</v>
      </c>
      <c r="F568" s="17">
        <v>3.5000000000000003E-2</v>
      </c>
      <c r="G568" s="1" t="s">
        <v>52</v>
      </c>
      <c r="H568" t="str">
        <f t="shared" si="10"/>
        <v>true</v>
      </c>
      <c r="K568" t="str">
        <f t="shared" si="9"/>
        <v>new ProductRawMaterial { Id = 567, ProductId = 54, RawMaterialId = 1, QuantityRequired = 0.035f, MapType= "Mix", ShowInReport = true },</v>
      </c>
    </row>
    <row r="569" spans="1:11" x14ac:dyDescent="0.25">
      <c r="A569" s="1">
        <v>568</v>
      </c>
      <c r="B569" s="1">
        <f>VLOOKUP(C569,Products!A:B,2,FALSE)</f>
        <v>54</v>
      </c>
      <c r="C569" s="1" t="s">
        <v>150</v>
      </c>
      <c r="D569" s="1">
        <f>VLOOKUP(E569,Ingridients!A:B,2,FALSE)</f>
        <v>23</v>
      </c>
      <c r="E569" s="4" t="s">
        <v>64</v>
      </c>
      <c r="F569" s="14">
        <v>3.5000000000000005E-3</v>
      </c>
      <c r="G569" s="1" t="s">
        <v>52</v>
      </c>
      <c r="H569" t="str">
        <f t="shared" si="10"/>
        <v>true</v>
      </c>
      <c r="K569" t="str">
        <f t="shared" si="9"/>
        <v>new ProductRawMaterial { Id = 568, ProductId = 54, RawMaterialId = 23, QuantityRequired = 0.0035f, MapType= "Mix", ShowInReport = true },</v>
      </c>
    </row>
    <row r="570" spans="1:11" x14ac:dyDescent="0.25">
      <c r="A570" s="1">
        <v>569</v>
      </c>
      <c r="B570" s="1">
        <f>VLOOKUP(C570,Products!A:B,2,FALSE)</f>
        <v>54</v>
      </c>
      <c r="C570" s="1" t="s">
        <v>150</v>
      </c>
      <c r="D570" s="1">
        <f>VLOOKUP(E570,Ingridients!A:B,2,FALSE)</f>
        <v>3</v>
      </c>
      <c r="E570" s="4" t="s">
        <v>8</v>
      </c>
      <c r="F570" s="14">
        <v>5.2500000000000008E-4</v>
      </c>
      <c r="G570" s="1" t="s">
        <v>52</v>
      </c>
      <c r="H570" t="str">
        <f t="shared" si="10"/>
        <v>true</v>
      </c>
      <c r="K570" t="str">
        <f t="shared" si="9"/>
        <v>new ProductRawMaterial { Id = 569, ProductId = 54, RawMaterialId = 3, QuantityRequired = 0.000525f, MapType= "Mix", ShowInReport = true },</v>
      </c>
    </row>
    <row r="571" spans="1:11" x14ac:dyDescent="0.25">
      <c r="A571" s="1">
        <v>570</v>
      </c>
      <c r="B571" s="1">
        <f>VLOOKUP(C571,Products!A:B,2,FALSE)</f>
        <v>54</v>
      </c>
      <c r="C571" s="1" t="s">
        <v>150</v>
      </c>
      <c r="D571" s="1">
        <f>VLOOKUP(E571,Ingridients!A:B,2,FALSE)</f>
        <v>2</v>
      </c>
      <c r="E571" s="4" t="s">
        <v>9</v>
      </c>
      <c r="F571" s="14">
        <v>3.5000000000000005E-3</v>
      </c>
      <c r="G571" s="1" t="s">
        <v>52</v>
      </c>
      <c r="H571" t="str">
        <f t="shared" si="10"/>
        <v>true</v>
      </c>
      <c r="K571" t="str">
        <f t="shared" si="9"/>
        <v>new ProductRawMaterial { Id = 570, ProductId = 54, RawMaterialId = 2, QuantityRequired = 0.0035f, MapType= "Mix", ShowInReport = true },</v>
      </c>
    </row>
    <row r="572" spans="1:11" x14ac:dyDescent="0.25">
      <c r="A572" s="1">
        <v>571</v>
      </c>
      <c r="B572" s="1">
        <f>VLOOKUP(C572,Products!A:B,2,FALSE)</f>
        <v>54</v>
      </c>
      <c r="C572" s="1" t="s">
        <v>150</v>
      </c>
      <c r="D572" s="1">
        <f>VLOOKUP(E572,Ingridients!A:B,2,FALSE)</f>
        <v>5</v>
      </c>
      <c r="E572" s="4" t="s">
        <v>169</v>
      </c>
      <c r="F572" s="14">
        <v>1.7500000000000003E-4</v>
      </c>
      <c r="G572" s="1" t="s">
        <v>52</v>
      </c>
      <c r="H572" t="str">
        <f t="shared" si="10"/>
        <v>true</v>
      </c>
      <c r="K572" t="str">
        <f t="shared" si="9"/>
        <v>new ProductRawMaterial { Id = 571, ProductId = 54, RawMaterialId = 5, QuantityRequired = 0.000175f, MapType= "Mix", ShowInReport = true },</v>
      </c>
    </row>
    <row r="573" spans="1:11" x14ac:dyDescent="0.25">
      <c r="A573" s="1">
        <v>572</v>
      </c>
      <c r="B573" s="1">
        <f>VLOOKUP(C573,Products!A:B,2,FALSE)</f>
        <v>54</v>
      </c>
      <c r="C573" s="1" t="s">
        <v>150</v>
      </c>
      <c r="D573" s="1">
        <f>VLOOKUP(E573,Ingridients!A:B,2,FALSE)</f>
        <v>4</v>
      </c>
      <c r="E573" s="4" t="s">
        <v>12</v>
      </c>
      <c r="F573" s="14">
        <v>3.5000000000000005E-4</v>
      </c>
      <c r="G573" s="1" t="s">
        <v>52</v>
      </c>
      <c r="H573" t="str">
        <f t="shared" si="10"/>
        <v>true</v>
      </c>
      <c r="K573" t="str">
        <f t="shared" si="9"/>
        <v>new ProductRawMaterial { Id = 572, ProductId = 54, RawMaterialId = 4, QuantityRequired = 0.00035f, MapType= "Mix", ShowInReport = true },</v>
      </c>
    </row>
    <row r="574" spans="1:11" x14ac:dyDescent="0.25">
      <c r="A574" s="1">
        <v>573</v>
      </c>
      <c r="B574" s="1">
        <f>VLOOKUP(C574,Products!A:B,2,FALSE)</f>
        <v>54</v>
      </c>
      <c r="C574" s="1" t="s">
        <v>150</v>
      </c>
      <c r="D574" s="1">
        <f>VLOOKUP(E574,Ingridients!A:B,2,FALSE)</f>
        <v>15</v>
      </c>
      <c r="E574" s="4" t="s">
        <v>66</v>
      </c>
      <c r="F574" s="14">
        <v>7.000000000000001E-4</v>
      </c>
      <c r="G574" s="1" t="s">
        <v>52</v>
      </c>
      <c r="H574" t="str">
        <f t="shared" si="10"/>
        <v>true</v>
      </c>
      <c r="K574" t="str">
        <f t="shared" si="9"/>
        <v>new ProductRawMaterial { Id = 573, ProductId = 54, RawMaterialId = 15, QuantityRequired = 0.0007f, MapType= "Mix", ShowInReport = true },</v>
      </c>
    </row>
    <row r="575" spans="1:11" x14ac:dyDescent="0.25">
      <c r="A575" s="1">
        <v>574</v>
      </c>
      <c r="B575" s="1">
        <f>VLOOKUP(C575,Products!A:B,2,FALSE)</f>
        <v>54</v>
      </c>
      <c r="C575" s="1" t="s">
        <v>150</v>
      </c>
      <c r="D575" s="1">
        <f>VLOOKUP(E575,Ingridients!A:B,2,FALSE)</f>
        <v>16</v>
      </c>
      <c r="E575" s="4" t="s">
        <v>67</v>
      </c>
      <c r="F575" s="16">
        <v>3.5000000000000005E-4</v>
      </c>
      <c r="G575" s="1" t="s">
        <v>52</v>
      </c>
      <c r="H575" t="str">
        <f t="shared" si="10"/>
        <v>true</v>
      </c>
      <c r="K575" t="str">
        <f t="shared" si="9"/>
        <v>new ProductRawMaterial { Id = 574, ProductId = 54, RawMaterialId = 16, QuantityRequired = 0.00035f, MapType= "Mix", ShowInReport = true },</v>
      </c>
    </row>
    <row r="576" spans="1:11" x14ac:dyDescent="0.25">
      <c r="A576" s="1">
        <v>575</v>
      </c>
      <c r="B576" s="1">
        <f>VLOOKUP(C576,Products!A:B,2,FALSE)</f>
        <v>54</v>
      </c>
      <c r="C576" s="1" t="s">
        <v>150</v>
      </c>
      <c r="D576" s="1">
        <f>VLOOKUP(E576,Ingridients!A:B,2,FALSE)</f>
        <v>6</v>
      </c>
      <c r="E576" s="4" t="s">
        <v>5</v>
      </c>
      <c r="F576" s="17">
        <v>3.5000000000000003E-2</v>
      </c>
      <c r="G576" s="1" t="s">
        <v>52</v>
      </c>
      <c r="H576" t="str">
        <f t="shared" si="10"/>
        <v>true</v>
      </c>
      <c r="K576" t="str">
        <f t="shared" si="9"/>
        <v>new ProductRawMaterial { Id = 575, ProductId = 54, RawMaterialId = 6, QuantityRequired = 0.035f, MapType= "Mix", ShowInReport = true },</v>
      </c>
    </row>
    <row r="577" spans="1:11" x14ac:dyDescent="0.25">
      <c r="A577" s="1">
        <v>576</v>
      </c>
      <c r="B577" s="1">
        <f>VLOOKUP(C577,Products!A:B,2,FALSE)</f>
        <v>55</v>
      </c>
      <c r="C577" s="1" t="s">
        <v>151</v>
      </c>
      <c r="D577" s="1">
        <f>VLOOKUP(E577,Ingridients!A:B,2,FALSE)</f>
        <v>1</v>
      </c>
      <c r="E577" s="4" t="s">
        <v>6</v>
      </c>
      <c r="F577" s="17">
        <v>0.05</v>
      </c>
      <c r="G577" s="1" t="s">
        <v>52</v>
      </c>
      <c r="H577" t="str">
        <f t="shared" si="10"/>
        <v>true</v>
      </c>
      <c r="K577" t="str">
        <f t="shared" si="9"/>
        <v>new ProductRawMaterial { Id = 576, ProductId = 55, RawMaterialId = 1, QuantityRequired = 0.05f, MapType= "Mix", ShowInReport = true },</v>
      </c>
    </row>
    <row r="578" spans="1:11" x14ac:dyDescent="0.25">
      <c r="A578" s="1">
        <v>577</v>
      </c>
      <c r="B578" s="1">
        <f>VLOOKUP(C578,Products!A:B,2,FALSE)</f>
        <v>55</v>
      </c>
      <c r="C578" s="1" t="s">
        <v>151</v>
      </c>
      <c r="D578" s="1">
        <f>VLOOKUP(E578,Ingridients!A:B,2,FALSE)</f>
        <v>23</v>
      </c>
      <c r="E578" s="4" t="s">
        <v>64</v>
      </c>
      <c r="F578" s="14">
        <v>4.4999999999999997E-3</v>
      </c>
      <c r="G578" s="1" t="s">
        <v>52</v>
      </c>
      <c r="H578" t="str">
        <f t="shared" si="10"/>
        <v>true</v>
      </c>
      <c r="K578" t="str">
        <f t="shared" si="9"/>
        <v>new ProductRawMaterial { Id = 577, ProductId = 55, RawMaterialId = 23, QuantityRequired = 0.0045f, MapType= "Mix", ShowInReport = true },</v>
      </c>
    </row>
    <row r="579" spans="1:11" x14ac:dyDescent="0.25">
      <c r="A579" s="1">
        <v>578</v>
      </c>
      <c r="B579" s="1">
        <f>VLOOKUP(C579,Products!A:B,2,FALSE)</f>
        <v>55</v>
      </c>
      <c r="C579" s="1" t="s">
        <v>151</v>
      </c>
      <c r="D579" s="1">
        <f>VLOOKUP(E579,Ingridients!A:B,2,FALSE)</f>
        <v>3</v>
      </c>
      <c r="E579" s="4" t="s">
        <v>8</v>
      </c>
      <c r="F579" s="14">
        <v>7.5000000000000002E-4</v>
      </c>
      <c r="G579" s="1" t="s">
        <v>52</v>
      </c>
      <c r="H579" t="str">
        <f t="shared" si="10"/>
        <v>true</v>
      </c>
      <c r="K579" t="str">
        <f t="shared" si="9"/>
        <v>new ProductRawMaterial { Id = 578, ProductId = 55, RawMaterialId = 3, QuantityRequired = 0.00075f, MapType= "Mix", ShowInReport = true },</v>
      </c>
    </row>
    <row r="580" spans="1:11" x14ac:dyDescent="0.25">
      <c r="A580" s="1">
        <v>579</v>
      </c>
      <c r="B580" s="1">
        <f>VLOOKUP(C580,Products!A:B,2,FALSE)</f>
        <v>55</v>
      </c>
      <c r="C580" s="1" t="s">
        <v>151</v>
      </c>
      <c r="D580" s="1">
        <f>VLOOKUP(E580,Ingridients!A:B,2,FALSE)</f>
        <v>2</v>
      </c>
      <c r="E580" s="4" t="s">
        <v>9</v>
      </c>
      <c r="F580" s="14">
        <v>7.4999999999999997E-3</v>
      </c>
      <c r="G580" s="1" t="s">
        <v>52</v>
      </c>
      <c r="H580" t="str">
        <f t="shared" si="10"/>
        <v>true</v>
      </c>
      <c r="K580" t="str">
        <f t="shared" si="9"/>
        <v>new ProductRawMaterial { Id = 579, ProductId = 55, RawMaterialId = 2, QuantityRequired = 0.0075f, MapType= "Mix", ShowInReport = true },</v>
      </c>
    </row>
    <row r="581" spans="1:11" x14ac:dyDescent="0.25">
      <c r="A581" s="1">
        <v>580</v>
      </c>
      <c r="B581" s="1">
        <f>VLOOKUP(C581,Products!A:B,2,FALSE)</f>
        <v>55</v>
      </c>
      <c r="C581" s="1" t="s">
        <v>151</v>
      </c>
      <c r="D581" s="1">
        <f>VLOOKUP(E581,Ingridients!A:B,2,FALSE)</f>
        <v>5</v>
      </c>
      <c r="E581" s="4" t="s">
        <v>169</v>
      </c>
      <c r="F581" s="14">
        <v>2.5000000000000001E-4</v>
      </c>
      <c r="G581" s="1" t="s">
        <v>52</v>
      </c>
      <c r="H581" t="str">
        <f t="shared" si="10"/>
        <v>true</v>
      </c>
      <c r="K581" t="str">
        <f t="shared" si="9"/>
        <v>new ProductRawMaterial { Id = 580, ProductId = 55, RawMaterialId = 5, QuantityRequired = 0.00025f, MapType= "Mix", ShowInReport = true },</v>
      </c>
    </row>
    <row r="582" spans="1:11" x14ac:dyDescent="0.25">
      <c r="A582" s="1">
        <v>581</v>
      </c>
      <c r="B582" s="1">
        <f>VLOOKUP(C582,Products!A:B,2,FALSE)</f>
        <v>55</v>
      </c>
      <c r="C582" s="1" t="s">
        <v>151</v>
      </c>
      <c r="D582" s="1">
        <f>VLOOKUP(E582,Ingridients!A:B,2,FALSE)</f>
        <v>4</v>
      </c>
      <c r="E582" s="4" t="s">
        <v>12</v>
      </c>
      <c r="F582" s="14">
        <v>5.0000000000000001E-4</v>
      </c>
      <c r="G582" s="1" t="s">
        <v>52</v>
      </c>
      <c r="H582" t="str">
        <f t="shared" si="10"/>
        <v>true</v>
      </c>
      <c r="K582" t="str">
        <f t="shared" si="9"/>
        <v>new ProductRawMaterial { Id = 581, ProductId = 55, RawMaterialId = 4, QuantityRequired = 0.0005f, MapType= "Mix", ShowInReport = true },</v>
      </c>
    </row>
    <row r="583" spans="1:11" x14ac:dyDescent="0.25">
      <c r="A583" s="1">
        <v>582</v>
      </c>
      <c r="B583" s="1">
        <f>VLOOKUP(C583,Products!A:B,2,FALSE)</f>
        <v>55</v>
      </c>
      <c r="C583" s="1" t="s">
        <v>151</v>
      </c>
      <c r="D583" s="1">
        <f>VLOOKUP(E583,Ingridients!A:B,2,FALSE)</f>
        <v>15</v>
      </c>
      <c r="E583" s="4" t="s">
        <v>66</v>
      </c>
      <c r="F583" s="14">
        <v>1E-3</v>
      </c>
      <c r="G583" s="1" t="s">
        <v>52</v>
      </c>
      <c r="H583" t="str">
        <f t="shared" si="10"/>
        <v>true</v>
      </c>
      <c r="K583" t="str">
        <f t="shared" si="9"/>
        <v>new ProductRawMaterial { Id = 582, ProductId = 55, RawMaterialId = 15, QuantityRequired = 0.001f, MapType= "Mix", ShowInReport = true },</v>
      </c>
    </row>
    <row r="584" spans="1:11" x14ac:dyDescent="0.25">
      <c r="A584" s="1">
        <v>583</v>
      </c>
      <c r="B584" s="1">
        <f>VLOOKUP(C584,Products!A:B,2,FALSE)</f>
        <v>55</v>
      </c>
      <c r="C584" s="1" t="s">
        <v>151</v>
      </c>
      <c r="D584" s="1">
        <f>VLOOKUP(E584,Ingridients!A:B,2,FALSE)</f>
        <v>16</v>
      </c>
      <c r="E584" s="4" t="s">
        <v>67</v>
      </c>
      <c r="F584" s="16">
        <v>5.0000000000000001E-4</v>
      </c>
      <c r="G584" s="1" t="s">
        <v>52</v>
      </c>
      <c r="H584" t="str">
        <f t="shared" si="10"/>
        <v>true</v>
      </c>
      <c r="K584" t="str">
        <f t="shared" si="9"/>
        <v>new ProductRawMaterial { Id = 583, ProductId = 55, RawMaterialId = 16, QuantityRequired = 0.0005f, MapType= "Mix", ShowInReport = true },</v>
      </c>
    </row>
    <row r="585" spans="1:11" x14ac:dyDescent="0.25">
      <c r="A585" s="1">
        <v>584</v>
      </c>
      <c r="B585" s="1">
        <f>VLOOKUP(C585,Products!A:B,2,FALSE)</f>
        <v>55</v>
      </c>
      <c r="C585" s="1" t="s">
        <v>151</v>
      </c>
      <c r="D585" s="1">
        <f>VLOOKUP(E585,Ingridients!A:B,2,FALSE)</f>
        <v>6</v>
      </c>
      <c r="E585" s="4" t="s">
        <v>5</v>
      </c>
      <c r="F585" s="17">
        <v>0.05</v>
      </c>
      <c r="G585" s="1" t="s">
        <v>52</v>
      </c>
      <c r="H585" t="str">
        <f t="shared" si="10"/>
        <v>true</v>
      </c>
      <c r="K585" t="str">
        <f t="shared" si="9"/>
        <v>new ProductRawMaterial { Id = 584, ProductId = 55, RawMaterialId = 6, QuantityRequired = 0.05f, MapType= "Mix", ShowInReport = true },</v>
      </c>
    </row>
    <row r="586" spans="1:11" x14ac:dyDescent="0.25">
      <c r="A586" s="1">
        <v>585</v>
      </c>
      <c r="B586" s="1">
        <f>VLOOKUP(C586,Products!A:B,2,FALSE)</f>
        <v>56</v>
      </c>
      <c r="C586" s="1" t="s">
        <v>152</v>
      </c>
      <c r="D586" s="1">
        <f>VLOOKUP(E586,Ingridients!A:B,2,FALSE)</f>
        <v>1</v>
      </c>
      <c r="E586" s="4" t="s">
        <v>6</v>
      </c>
      <c r="F586" s="17">
        <v>0.05</v>
      </c>
      <c r="G586" s="1" t="s">
        <v>52</v>
      </c>
      <c r="H586" t="str">
        <f t="shared" si="10"/>
        <v>true</v>
      </c>
      <c r="K586" t="str">
        <f t="shared" si="9"/>
        <v>new ProductRawMaterial { Id = 585, ProductId = 56, RawMaterialId = 1, QuantityRequired = 0.05f, MapType= "Mix", ShowInReport = true },</v>
      </c>
    </row>
    <row r="587" spans="1:11" x14ac:dyDescent="0.25">
      <c r="A587" s="1">
        <v>586</v>
      </c>
      <c r="B587" s="1">
        <f>VLOOKUP(C587,Products!A:B,2,FALSE)</f>
        <v>56</v>
      </c>
      <c r="C587" s="1" t="s">
        <v>152</v>
      </c>
      <c r="D587" s="1">
        <f>VLOOKUP(E587,Ingridients!A:B,2,FALSE)</f>
        <v>23</v>
      </c>
      <c r="E587" s="4" t="s">
        <v>64</v>
      </c>
      <c r="F587" s="14">
        <v>4.4999999999999997E-3</v>
      </c>
      <c r="G587" s="1" t="s">
        <v>52</v>
      </c>
      <c r="H587" t="str">
        <f t="shared" si="10"/>
        <v>true</v>
      </c>
      <c r="K587" t="str">
        <f t="shared" si="9"/>
        <v>new ProductRawMaterial { Id = 586, ProductId = 56, RawMaterialId = 23, QuantityRequired = 0.0045f, MapType= "Mix", ShowInReport = true },</v>
      </c>
    </row>
    <row r="588" spans="1:11" x14ac:dyDescent="0.25">
      <c r="A588" s="1">
        <v>587</v>
      </c>
      <c r="B588" s="1">
        <f>VLOOKUP(C588,Products!A:B,2,FALSE)</f>
        <v>56</v>
      </c>
      <c r="C588" s="1" t="s">
        <v>152</v>
      </c>
      <c r="D588" s="1">
        <f>VLOOKUP(E588,Ingridients!A:B,2,FALSE)</f>
        <v>3</v>
      </c>
      <c r="E588" s="4" t="s">
        <v>8</v>
      </c>
      <c r="F588" s="14">
        <v>7.5000000000000002E-4</v>
      </c>
      <c r="G588" s="1" t="s">
        <v>52</v>
      </c>
      <c r="H588" t="str">
        <f t="shared" si="10"/>
        <v>true</v>
      </c>
      <c r="K588" t="str">
        <f t="shared" si="9"/>
        <v>new ProductRawMaterial { Id = 587, ProductId = 56, RawMaterialId = 3, QuantityRequired = 0.00075f, MapType= "Mix", ShowInReport = true },</v>
      </c>
    </row>
    <row r="589" spans="1:11" x14ac:dyDescent="0.25">
      <c r="A589" s="1">
        <v>588</v>
      </c>
      <c r="B589" s="1">
        <f>VLOOKUP(C589,Products!A:B,2,FALSE)</f>
        <v>56</v>
      </c>
      <c r="C589" s="1" t="s">
        <v>152</v>
      </c>
      <c r="D589" s="1">
        <f>VLOOKUP(E589,Ingridients!A:B,2,FALSE)</f>
        <v>2</v>
      </c>
      <c r="E589" s="4" t="s">
        <v>9</v>
      </c>
      <c r="F589" s="14">
        <v>7.4999999999999997E-3</v>
      </c>
      <c r="G589" s="1" t="s">
        <v>52</v>
      </c>
      <c r="H589" t="str">
        <f t="shared" si="10"/>
        <v>true</v>
      </c>
      <c r="K589" t="str">
        <f t="shared" si="9"/>
        <v>new ProductRawMaterial { Id = 588, ProductId = 56, RawMaterialId = 2, QuantityRequired = 0.0075f, MapType= "Mix", ShowInReport = true },</v>
      </c>
    </row>
    <row r="590" spans="1:11" x14ac:dyDescent="0.25">
      <c r="A590" s="1">
        <v>589</v>
      </c>
      <c r="B590" s="1">
        <f>VLOOKUP(C590,Products!A:B,2,FALSE)</f>
        <v>56</v>
      </c>
      <c r="C590" s="1" t="s">
        <v>152</v>
      </c>
      <c r="D590" s="1">
        <f>VLOOKUP(E590,Ingridients!A:B,2,FALSE)</f>
        <v>5</v>
      </c>
      <c r="E590" s="4" t="s">
        <v>169</v>
      </c>
      <c r="F590" s="14">
        <v>2.5000000000000001E-4</v>
      </c>
      <c r="G590" s="1" t="s">
        <v>52</v>
      </c>
      <c r="H590" t="str">
        <f t="shared" si="10"/>
        <v>true</v>
      </c>
      <c r="K590" t="str">
        <f t="shared" si="9"/>
        <v>new ProductRawMaterial { Id = 589, ProductId = 56, RawMaterialId = 5, QuantityRequired = 0.00025f, MapType= "Mix", ShowInReport = true },</v>
      </c>
    </row>
    <row r="591" spans="1:11" x14ac:dyDescent="0.25">
      <c r="A591" s="1">
        <v>590</v>
      </c>
      <c r="B591" s="1">
        <f>VLOOKUP(C591,Products!A:B,2,FALSE)</f>
        <v>56</v>
      </c>
      <c r="C591" s="1" t="s">
        <v>152</v>
      </c>
      <c r="D591" s="1">
        <f>VLOOKUP(E591,Ingridients!A:B,2,FALSE)</f>
        <v>4</v>
      </c>
      <c r="E591" s="4" t="s">
        <v>12</v>
      </c>
      <c r="F591" s="14">
        <v>5.0000000000000001E-4</v>
      </c>
      <c r="G591" s="1" t="s">
        <v>52</v>
      </c>
      <c r="H591" t="str">
        <f t="shared" si="10"/>
        <v>true</v>
      </c>
      <c r="K591" t="str">
        <f t="shared" si="9"/>
        <v>new ProductRawMaterial { Id = 590, ProductId = 56, RawMaterialId = 4, QuantityRequired = 0.0005f, MapType= "Mix", ShowInReport = true },</v>
      </c>
    </row>
    <row r="592" spans="1:11" x14ac:dyDescent="0.25">
      <c r="A592" s="1">
        <v>591</v>
      </c>
      <c r="B592" s="1">
        <f>VLOOKUP(C592,Products!A:B,2,FALSE)</f>
        <v>56</v>
      </c>
      <c r="C592" s="1" t="s">
        <v>152</v>
      </c>
      <c r="D592" s="1">
        <f>VLOOKUP(E592,Ingridients!A:B,2,FALSE)</f>
        <v>15</v>
      </c>
      <c r="E592" s="4" t="s">
        <v>66</v>
      </c>
      <c r="F592" s="14">
        <v>1E-3</v>
      </c>
      <c r="G592" s="1" t="s">
        <v>52</v>
      </c>
      <c r="H592" t="str">
        <f t="shared" si="10"/>
        <v>true</v>
      </c>
      <c r="K592" t="str">
        <f t="shared" ref="K592:K635" si="11">"new ProductRawMaterial { Id = "&amp;A592&amp;", ProductId = "&amp;B592&amp;", RawMaterialId = "&amp;D592&amp;", QuantityRequired = "&amp;F592&amp;"f, MapType= """&amp;G592&amp;""", ShowInReport = "&amp;H592&amp;" },"</f>
        <v>new ProductRawMaterial { Id = 591, ProductId = 56, RawMaterialId = 15, QuantityRequired = 0.001f, MapType= "Mix", ShowInReport = true },</v>
      </c>
    </row>
    <row r="593" spans="1:11" x14ac:dyDescent="0.25">
      <c r="A593" s="1">
        <v>592</v>
      </c>
      <c r="B593" s="1">
        <f>VLOOKUP(C593,Products!A:B,2,FALSE)</f>
        <v>56</v>
      </c>
      <c r="C593" s="1" t="s">
        <v>152</v>
      </c>
      <c r="D593" s="1">
        <f>VLOOKUP(E593,Ingridients!A:B,2,FALSE)</f>
        <v>16</v>
      </c>
      <c r="E593" s="4" t="s">
        <v>67</v>
      </c>
      <c r="F593" s="16">
        <v>5.0000000000000001E-4</v>
      </c>
      <c r="G593" s="1" t="s">
        <v>52</v>
      </c>
      <c r="H593" t="str">
        <f t="shared" si="10"/>
        <v>true</v>
      </c>
      <c r="K593" t="str">
        <f t="shared" si="11"/>
        <v>new ProductRawMaterial { Id = 592, ProductId = 56, RawMaterialId = 16, QuantityRequired = 0.0005f, MapType= "Mix", ShowInReport = true },</v>
      </c>
    </row>
    <row r="594" spans="1:11" x14ac:dyDescent="0.25">
      <c r="A594" s="1">
        <v>593</v>
      </c>
      <c r="B594" s="1">
        <f>VLOOKUP(C594,Products!A:B,2,FALSE)</f>
        <v>56</v>
      </c>
      <c r="C594" s="1" t="s">
        <v>152</v>
      </c>
      <c r="D594" s="1">
        <f>VLOOKUP(E594,Ingridients!A:B,2,FALSE)</f>
        <v>6</v>
      </c>
      <c r="E594" s="4" t="s">
        <v>5</v>
      </c>
      <c r="F594" s="17">
        <v>0.05</v>
      </c>
      <c r="G594" s="1" t="s">
        <v>52</v>
      </c>
      <c r="H594" t="str">
        <f t="shared" si="10"/>
        <v>true</v>
      </c>
      <c r="K594" t="str">
        <f t="shared" si="11"/>
        <v>new ProductRawMaterial { Id = 593, ProductId = 56, RawMaterialId = 6, QuantityRequired = 0.05f, MapType= "Mix", ShowInReport = true },</v>
      </c>
    </row>
    <row r="595" spans="1:11" x14ac:dyDescent="0.25">
      <c r="A595" s="1">
        <v>594</v>
      </c>
      <c r="B595" s="1">
        <f>VLOOKUP(C595,Products!A:B,2,FALSE)</f>
        <v>57</v>
      </c>
      <c r="C595" s="1" t="s">
        <v>153</v>
      </c>
      <c r="D595" s="1">
        <f>VLOOKUP(E595,Ingridients!A:B,2,FALSE)</f>
        <v>1</v>
      </c>
      <c r="E595" s="4" t="s">
        <v>6</v>
      </c>
      <c r="F595" s="17">
        <v>0.05</v>
      </c>
      <c r="G595" s="1" t="s">
        <v>52</v>
      </c>
      <c r="H595" t="str">
        <f t="shared" si="10"/>
        <v>true</v>
      </c>
      <c r="K595" t="str">
        <f t="shared" si="11"/>
        <v>new ProductRawMaterial { Id = 594, ProductId = 57, RawMaterialId = 1, QuantityRequired = 0.05f, MapType= "Mix", ShowInReport = true },</v>
      </c>
    </row>
    <row r="596" spans="1:11" x14ac:dyDescent="0.25">
      <c r="A596" s="1">
        <v>595</v>
      </c>
      <c r="B596" s="1">
        <f>VLOOKUP(C596,Products!A:B,2,FALSE)</f>
        <v>57</v>
      </c>
      <c r="C596" s="1" t="s">
        <v>153</v>
      </c>
      <c r="D596" s="1">
        <f>VLOOKUP(E596,Ingridients!A:B,2,FALSE)</f>
        <v>23</v>
      </c>
      <c r="E596" s="4" t="s">
        <v>64</v>
      </c>
      <c r="F596" s="14">
        <v>4.4999999999999997E-3</v>
      </c>
      <c r="G596" s="1" t="s">
        <v>52</v>
      </c>
      <c r="H596" t="str">
        <f t="shared" si="10"/>
        <v>true</v>
      </c>
      <c r="K596" t="str">
        <f t="shared" si="11"/>
        <v>new ProductRawMaterial { Id = 595, ProductId = 57, RawMaterialId = 23, QuantityRequired = 0.0045f, MapType= "Mix", ShowInReport = true },</v>
      </c>
    </row>
    <row r="597" spans="1:11" x14ac:dyDescent="0.25">
      <c r="A597" s="1">
        <v>596</v>
      </c>
      <c r="B597" s="1">
        <f>VLOOKUP(C597,Products!A:B,2,FALSE)</f>
        <v>57</v>
      </c>
      <c r="C597" s="1" t="s">
        <v>153</v>
      </c>
      <c r="D597" s="1">
        <f>VLOOKUP(E597,Ingridients!A:B,2,FALSE)</f>
        <v>3</v>
      </c>
      <c r="E597" s="4" t="s">
        <v>8</v>
      </c>
      <c r="F597" s="14">
        <v>7.5000000000000002E-4</v>
      </c>
      <c r="G597" s="1" t="s">
        <v>52</v>
      </c>
      <c r="H597" t="str">
        <f t="shared" si="10"/>
        <v>true</v>
      </c>
      <c r="K597" t="str">
        <f t="shared" si="11"/>
        <v>new ProductRawMaterial { Id = 596, ProductId = 57, RawMaterialId = 3, QuantityRequired = 0.00075f, MapType= "Mix", ShowInReport = true },</v>
      </c>
    </row>
    <row r="598" spans="1:11" x14ac:dyDescent="0.25">
      <c r="A598" s="1">
        <v>597</v>
      </c>
      <c r="B598" s="1">
        <f>VLOOKUP(C598,Products!A:B,2,FALSE)</f>
        <v>57</v>
      </c>
      <c r="C598" s="1" t="s">
        <v>153</v>
      </c>
      <c r="D598" s="1">
        <f>VLOOKUP(E598,Ingridients!A:B,2,FALSE)</f>
        <v>2</v>
      </c>
      <c r="E598" s="4" t="s">
        <v>9</v>
      </c>
      <c r="F598" s="14">
        <v>7.4999999999999997E-3</v>
      </c>
      <c r="G598" s="1" t="s">
        <v>52</v>
      </c>
      <c r="H598" t="str">
        <f t="shared" si="10"/>
        <v>true</v>
      </c>
      <c r="K598" t="str">
        <f t="shared" si="11"/>
        <v>new ProductRawMaterial { Id = 597, ProductId = 57, RawMaterialId = 2, QuantityRequired = 0.0075f, MapType= "Mix", ShowInReport = true },</v>
      </c>
    </row>
    <row r="599" spans="1:11" x14ac:dyDescent="0.25">
      <c r="A599" s="1">
        <v>598</v>
      </c>
      <c r="B599" s="1">
        <f>VLOOKUP(C599,Products!A:B,2,FALSE)</f>
        <v>57</v>
      </c>
      <c r="C599" s="1" t="s">
        <v>153</v>
      </c>
      <c r="D599" s="1">
        <f>VLOOKUP(E599,Ingridients!A:B,2,FALSE)</f>
        <v>5</v>
      </c>
      <c r="E599" s="4" t="s">
        <v>169</v>
      </c>
      <c r="F599" s="14">
        <v>2.5000000000000001E-4</v>
      </c>
      <c r="G599" s="1" t="s">
        <v>52</v>
      </c>
      <c r="H599" t="str">
        <f t="shared" si="10"/>
        <v>true</v>
      </c>
      <c r="K599" t="str">
        <f t="shared" si="11"/>
        <v>new ProductRawMaterial { Id = 598, ProductId = 57, RawMaterialId = 5, QuantityRequired = 0.00025f, MapType= "Mix", ShowInReport = true },</v>
      </c>
    </row>
    <row r="600" spans="1:11" x14ac:dyDescent="0.25">
      <c r="A600" s="1">
        <v>599</v>
      </c>
      <c r="B600" s="1">
        <f>VLOOKUP(C600,Products!A:B,2,FALSE)</f>
        <v>57</v>
      </c>
      <c r="C600" s="1" t="s">
        <v>153</v>
      </c>
      <c r="D600" s="1">
        <f>VLOOKUP(E600,Ingridients!A:B,2,FALSE)</f>
        <v>4</v>
      </c>
      <c r="E600" s="4" t="s">
        <v>12</v>
      </c>
      <c r="F600" s="14">
        <v>5.0000000000000001E-4</v>
      </c>
      <c r="G600" s="1" t="s">
        <v>52</v>
      </c>
      <c r="H600" t="str">
        <f t="shared" si="10"/>
        <v>true</v>
      </c>
      <c r="K600" t="str">
        <f t="shared" si="11"/>
        <v>new ProductRawMaterial { Id = 599, ProductId = 57, RawMaterialId = 4, QuantityRequired = 0.0005f, MapType= "Mix", ShowInReport = true },</v>
      </c>
    </row>
    <row r="601" spans="1:11" x14ac:dyDescent="0.25">
      <c r="A601" s="1">
        <v>600</v>
      </c>
      <c r="B601" s="1">
        <f>VLOOKUP(C601,Products!A:B,2,FALSE)</f>
        <v>57</v>
      </c>
      <c r="C601" s="1" t="s">
        <v>153</v>
      </c>
      <c r="D601" s="1">
        <f>VLOOKUP(E601,Ingridients!A:B,2,FALSE)</f>
        <v>15</v>
      </c>
      <c r="E601" s="4" t="s">
        <v>66</v>
      </c>
      <c r="F601" s="14">
        <v>1E-3</v>
      </c>
      <c r="G601" s="1" t="s">
        <v>52</v>
      </c>
      <c r="H601" t="str">
        <f t="shared" si="10"/>
        <v>true</v>
      </c>
      <c r="K601" t="str">
        <f t="shared" si="11"/>
        <v>new ProductRawMaterial { Id = 600, ProductId = 57, RawMaterialId = 15, QuantityRequired = 0.001f, MapType= "Mix", ShowInReport = true },</v>
      </c>
    </row>
    <row r="602" spans="1:11" x14ac:dyDescent="0.25">
      <c r="A602" s="1">
        <v>601</v>
      </c>
      <c r="B602" s="1">
        <f>VLOOKUP(C602,Products!A:B,2,FALSE)</f>
        <v>57</v>
      </c>
      <c r="C602" s="1" t="s">
        <v>153</v>
      </c>
      <c r="D602" s="1">
        <f>VLOOKUP(E602,Ingridients!A:B,2,FALSE)</f>
        <v>16</v>
      </c>
      <c r="E602" s="4" t="s">
        <v>67</v>
      </c>
      <c r="F602" s="16">
        <v>5.0000000000000001E-4</v>
      </c>
      <c r="G602" s="1" t="s">
        <v>52</v>
      </c>
      <c r="H602" t="str">
        <f t="shared" si="10"/>
        <v>true</v>
      </c>
      <c r="K602" t="str">
        <f t="shared" si="11"/>
        <v>new ProductRawMaterial { Id = 601, ProductId = 57, RawMaterialId = 16, QuantityRequired = 0.0005f, MapType= "Mix", ShowInReport = true },</v>
      </c>
    </row>
    <row r="603" spans="1:11" x14ac:dyDescent="0.25">
      <c r="A603" s="1">
        <v>602</v>
      </c>
      <c r="B603" s="1">
        <f>VLOOKUP(C603,Products!A:B,2,FALSE)</f>
        <v>57</v>
      </c>
      <c r="C603" s="1" t="s">
        <v>153</v>
      </c>
      <c r="D603" s="1">
        <f>VLOOKUP(E603,Ingridients!A:B,2,FALSE)</f>
        <v>6</v>
      </c>
      <c r="E603" s="4" t="s">
        <v>5</v>
      </c>
      <c r="F603" s="17">
        <v>0.05</v>
      </c>
      <c r="G603" s="1" t="s">
        <v>52</v>
      </c>
      <c r="H603" t="str">
        <f t="shared" si="10"/>
        <v>true</v>
      </c>
      <c r="K603" t="str">
        <f t="shared" si="11"/>
        <v>new ProductRawMaterial { Id = 602, ProductId = 57, RawMaterialId = 6, QuantityRequired = 0.05f, MapType= "Mix", ShowInReport = true },</v>
      </c>
    </row>
    <row r="604" spans="1:11" x14ac:dyDescent="0.25">
      <c r="A604" s="1">
        <v>603</v>
      </c>
      <c r="B604" s="1">
        <f>VLOOKUP(C604,Products!A:B,2,FALSE)</f>
        <v>86</v>
      </c>
      <c r="C604" s="9" t="s">
        <v>232</v>
      </c>
      <c r="D604" s="1">
        <f>VLOOKUP(E604,Ingridients!A:B,2,FALSE)</f>
        <v>1</v>
      </c>
      <c r="E604" s="4" t="s">
        <v>6</v>
      </c>
      <c r="F604" s="14">
        <v>7</v>
      </c>
      <c r="G604" s="1" t="s">
        <v>52</v>
      </c>
      <c r="H604" t="str">
        <f t="shared" si="10"/>
        <v>true</v>
      </c>
      <c r="K604" t="str">
        <f t="shared" si="11"/>
        <v>new ProductRawMaterial { Id = 603, ProductId = 86, RawMaterialId = 1, QuantityRequired = 7f, MapType= "Mix", ShowInReport = true },</v>
      </c>
    </row>
    <row r="605" spans="1:11" x14ac:dyDescent="0.25">
      <c r="A605" s="1">
        <v>604</v>
      </c>
      <c r="B605" s="1">
        <f>VLOOKUP(C605,Products!A:B,2,FALSE)</f>
        <v>86</v>
      </c>
      <c r="C605" s="9" t="s">
        <v>232</v>
      </c>
      <c r="D605" s="1">
        <f>VLOOKUP(E605,Ingridients!A:B,2,FALSE)</f>
        <v>2</v>
      </c>
      <c r="E605" s="4" t="s">
        <v>9</v>
      </c>
      <c r="F605" s="14">
        <v>6.0004</v>
      </c>
      <c r="G605" s="1" t="s">
        <v>52</v>
      </c>
      <c r="H605" t="str">
        <f t="shared" ref="H605:H668" si="12">"true"</f>
        <v>true</v>
      </c>
      <c r="K605" t="str">
        <f t="shared" si="11"/>
        <v>new ProductRawMaterial { Id = 604, ProductId = 86, RawMaterialId = 2, QuantityRequired = 6.0004f, MapType= "Mix", ShowInReport = true },</v>
      </c>
    </row>
    <row r="606" spans="1:11" x14ac:dyDescent="0.25">
      <c r="A606" s="1">
        <v>605</v>
      </c>
      <c r="B606" s="1">
        <f>VLOOKUP(C606,Products!A:B,2,FALSE)</f>
        <v>86</v>
      </c>
      <c r="C606" s="9" t="s">
        <v>232</v>
      </c>
      <c r="D606" s="1">
        <f>VLOOKUP(E606,Ingridients!A:B,2,FALSE)</f>
        <v>26</v>
      </c>
      <c r="E606" s="4" t="s">
        <v>218</v>
      </c>
      <c r="F606" s="14">
        <v>4.5010000000000003</v>
      </c>
      <c r="G606" s="1" t="s">
        <v>52</v>
      </c>
      <c r="H606" t="str">
        <f t="shared" si="12"/>
        <v>true</v>
      </c>
      <c r="K606" t="str">
        <f t="shared" si="11"/>
        <v>new ProductRawMaterial { Id = 605, ProductId = 86, RawMaterialId = 26, QuantityRequired = 4.501f, MapType= "Mix", ShowInReport = true },</v>
      </c>
    </row>
    <row r="607" spans="1:11" x14ac:dyDescent="0.25">
      <c r="A607" s="1">
        <v>606</v>
      </c>
      <c r="B607" s="1">
        <f>VLOOKUP(C607,Products!A:B,2,FALSE)</f>
        <v>86</v>
      </c>
      <c r="C607" s="9" t="s">
        <v>232</v>
      </c>
      <c r="D607" s="1">
        <f>VLOOKUP(E607,Ingridients!A:B,2,FALSE)</f>
        <v>89</v>
      </c>
      <c r="E607" s="4" t="s">
        <v>231</v>
      </c>
      <c r="F607" s="14">
        <v>0.50049999999999994</v>
      </c>
      <c r="G607" s="1" t="s">
        <v>52</v>
      </c>
      <c r="H607" t="str">
        <f t="shared" si="12"/>
        <v>true</v>
      </c>
      <c r="K607" t="str">
        <f t="shared" si="11"/>
        <v>new ProductRawMaterial { Id = 606, ProductId = 86, RawMaterialId = 89, QuantityRequired = 0.5005f, MapType= "Mix", ShowInReport = true },</v>
      </c>
    </row>
    <row r="608" spans="1:11" x14ac:dyDescent="0.25">
      <c r="A608" s="1">
        <v>607</v>
      </c>
      <c r="B608" s="1">
        <f>VLOOKUP(C608,Products!A:B,2,FALSE)</f>
        <v>86</v>
      </c>
      <c r="C608" s="9" t="s">
        <v>232</v>
      </c>
      <c r="D608" s="1">
        <f>VLOOKUP(E608,Ingridients!A:B,2,FALSE)</f>
        <v>7</v>
      </c>
      <c r="E608" s="4" t="s">
        <v>14</v>
      </c>
      <c r="F608" s="14">
        <v>0.20300000000000001</v>
      </c>
      <c r="G608" s="1" t="s">
        <v>52</v>
      </c>
      <c r="H608" t="str">
        <f t="shared" si="12"/>
        <v>true</v>
      </c>
      <c r="K608" t="str">
        <f t="shared" si="11"/>
        <v>new ProductRawMaterial { Id = 607, ProductId = 86, RawMaterialId = 7, QuantityRequired = 0.203f, MapType= "Mix", ShowInReport = true },</v>
      </c>
    </row>
    <row r="609" spans="1:11" x14ac:dyDescent="0.25">
      <c r="A609" s="1">
        <v>608</v>
      </c>
      <c r="B609" s="1">
        <f>VLOOKUP(C609,Products!A:B,2,FALSE)</f>
        <v>86</v>
      </c>
      <c r="C609" s="9" t="s">
        <v>232</v>
      </c>
      <c r="D609" s="1">
        <f>VLOOKUP(E609,Ingridients!A:B,2,FALSE)</f>
        <v>19</v>
      </c>
      <c r="E609" s="4" t="s">
        <v>60</v>
      </c>
      <c r="F609" s="14">
        <v>3.9900000000000005E-2</v>
      </c>
      <c r="G609" s="1" t="s">
        <v>52</v>
      </c>
      <c r="H609" t="str">
        <f t="shared" si="12"/>
        <v>true</v>
      </c>
      <c r="K609" t="str">
        <f t="shared" si="11"/>
        <v>new ProductRawMaterial { Id = 608, ProductId = 86, RawMaterialId = 19, QuantityRequired = 0.0399f, MapType= "Mix", ShowInReport = true },</v>
      </c>
    </row>
    <row r="610" spans="1:11" x14ac:dyDescent="0.25">
      <c r="A610" s="1">
        <v>609</v>
      </c>
      <c r="B610" s="1">
        <f>VLOOKUP(C610,Products!A:B,2,FALSE)</f>
        <v>86</v>
      </c>
      <c r="C610" s="9" t="s">
        <v>232</v>
      </c>
      <c r="D610" s="1">
        <f>VLOOKUP(E610,Ingridients!A:B,2,FALSE)</f>
        <v>5</v>
      </c>
      <c r="E610" s="4" t="s">
        <v>169</v>
      </c>
      <c r="F610" s="14">
        <v>3.9900000000000005E-2</v>
      </c>
      <c r="G610" s="1" t="s">
        <v>52</v>
      </c>
      <c r="H610" t="str">
        <f t="shared" si="12"/>
        <v>true</v>
      </c>
      <c r="K610" t="str">
        <f t="shared" si="11"/>
        <v>new ProductRawMaterial { Id = 609, ProductId = 86, RawMaterialId = 5, QuantityRequired = 0.0399f, MapType= "Mix", ShowInReport = true },</v>
      </c>
    </row>
    <row r="611" spans="1:11" x14ac:dyDescent="0.25">
      <c r="A611" s="1">
        <v>610</v>
      </c>
      <c r="B611" s="1">
        <f>VLOOKUP(C611,Products!A:B,2,FALSE)</f>
        <v>86</v>
      </c>
      <c r="C611" s="9" t="s">
        <v>232</v>
      </c>
      <c r="D611" s="1">
        <f>VLOOKUP(E611,Ingridients!A:B,2,FALSE)</f>
        <v>4</v>
      </c>
      <c r="E611" s="4" t="s">
        <v>12</v>
      </c>
      <c r="F611" s="14">
        <v>3.9900000000000005E-2</v>
      </c>
      <c r="G611" s="1" t="s">
        <v>52</v>
      </c>
      <c r="H611" t="str">
        <f t="shared" si="12"/>
        <v>true</v>
      </c>
      <c r="K611" t="str">
        <f t="shared" si="11"/>
        <v>new ProductRawMaterial { Id = 610, ProductId = 86, RawMaterialId = 4, QuantityRequired = 0.0399f, MapType= "Mix", ShowInReport = true },</v>
      </c>
    </row>
    <row r="612" spans="1:11" x14ac:dyDescent="0.25">
      <c r="A612" s="1">
        <v>611</v>
      </c>
      <c r="B612" s="1">
        <f>VLOOKUP(C612,Products!A:B,2,FALSE)</f>
        <v>86</v>
      </c>
      <c r="C612" s="9" t="s">
        <v>232</v>
      </c>
      <c r="D612" s="1">
        <f>VLOOKUP(E612,Ingridients!A:B,2,FALSE)</f>
        <v>32</v>
      </c>
      <c r="E612" s="4" t="s">
        <v>182</v>
      </c>
      <c r="F612" s="14">
        <v>3.9900000000000005E-2</v>
      </c>
      <c r="G612" s="1" t="s">
        <v>52</v>
      </c>
      <c r="H612" t="str">
        <f t="shared" si="12"/>
        <v>true</v>
      </c>
      <c r="K612" t="str">
        <f t="shared" si="11"/>
        <v>new ProductRawMaterial { Id = 611, ProductId = 86, RawMaterialId = 32, QuantityRequired = 0.0399f, MapType= "Mix", ShowInReport = true },</v>
      </c>
    </row>
    <row r="613" spans="1:11" x14ac:dyDescent="0.25">
      <c r="A613" s="1">
        <v>612</v>
      </c>
      <c r="B613" s="1">
        <f>VLOOKUP(C613,Products!A:B,2,FALSE)</f>
        <v>86</v>
      </c>
      <c r="C613" s="9" t="s">
        <v>232</v>
      </c>
      <c r="D613" s="1">
        <f>VLOOKUP(E613,Ingridients!A:B,2,FALSE)</f>
        <v>6</v>
      </c>
      <c r="E613" s="4" t="s">
        <v>5</v>
      </c>
      <c r="F613" s="14">
        <v>120.001</v>
      </c>
      <c r="G613" s="1" t="s">
        <v>52</v>
      </c>
      <c r="H613" t="str">
        <f t="shared" si="12"/>
        <v>true</v>
      </c>
      <c r="K613" t="str">
        <f t="shared" si="11"/>
        <v>new ProductRawMaterial { Id = 612, ProductId = 86, RawMaterialId = 6, QuantityRequired = 120.001f, MapType= "Mix", ShowInReport = true },</v>
      </c>
    </row>
    <row r="614" spans="1:11" x14ac:dyDescent="0.25">
      <c r="A614" s="1">
        <v>613</v>
      </c>
      <c r="B614" s="1">
        <f>VLOOKUP(C614,Products!A:B,2,FALSE)</f>
        <v>86</v>
      </c>
      <c r="C614" s="9" t="s">
        <v>232</v>
      </c>
      <c r="D614" s="1">
        <f>VLOOKUP(E614,Ingridients!A:B,2,FALSE)</f>
        <v>14</v>
      </c>
      <c r="E614" s="4" t="s">
        <v>76</v>
      </c>
      <c r="F614" s="14">
        <v>3.9900000000000005E-2</v>
      </c>
      <c r="G614" s="1" t="s">
        <v>52</v>
      </c>
      <c r="H614" t="str">
        <f t="shared" si="12"/>
        <v>true</v>
      </c>
      <c r="K614" t="str">
        <f t="shared" si="11"/>
        <v>new ProductRawMaterial { Id = 613, ProductId = 86, RawMaterialId = 14, QuantityRequired = 0.0399f, MapType= "Mix", ShowInReport = true },</v>
      </c>
    </row>
    <row r="615" spans="1:11" x14ac:dyDescent="0.25">
      <c r="A615" s="1">
        <v>614</v>
      </c>
      <c r="B615" s="1">
        <f>VLOOKUP(C615,Products!A:B,2,FALSE)</f>
        <v>86</v>
      </c>
      <c r="C615" s="9" t="s">
        <v>232</v>
      </c>
      <c r="D615" s="1">
        <f>VLOOKUP(E615,Ingridients!A:B,2,FALSE)</f>
        <v>58</v>
      </c>
      <c r="E615" s="4" t="s">
        <v>201</v>
      </c>
      <c r="F615" s="14">
        <v>2.4500000000000001E-2</v>
      </c>
      <c r="G615" s="1" t="s">
        <v>52</v>
      </c>
      <c r="H615" t="str">
        <f t="shared" si="12"/>
        <v>true</v>
      </c>
      <c r="K615" t="str">
        <f t="shared" si="11"/>
        <v>new ProductRawMaterial { Id = 614, ProductId = 86, RawMaterialId = 58, QuantityRequired = 0.0245f, MapType= "Mix", ShowInReport = true },</v>
      </c>
    </row>
    <row r="616" spans="1:11" x14ac:dyDescent="0.25">
      <c r="A616" s="1">
        <v>615</v>
      </c>
      <c r="B616" s="1">
        <f>VLOOKUP(C616,Products!A:B,2,FALSE)</f>
        <v>86</v>
      </c>
      <c r="C616" s="9" t="s">
        <v>232</v>
      </c>
      <c r="D616" s="1">
        <f>VLOOKUP(E616,Ingridients!A:B,2,FALSE)</f>
        <v>48</v>
      </c>
      <c r="E616" s="4" t="s">
        <v>193</v>
      </c>
      <c r="F616" s="14">
        <v>9.7999999999999997E-3</v>
      </c>
      <c r="G616" s="1" t="s">
        <v>52</v>
      </c>
      <c r="H616" t="str">
        <f t="shared" si="12"/>
        <v>true</v>
      </c>
      <c r="K616" t="str">
        <f t="shared" si="11"/>
        <v>new ProductRawMaterial { Id = 615, ProductId = 86, RawMaterialId = 48, QuantityRequired = 0.0098f, MapType= "Mix", ShowInReport = true },</v>
      </c>
    </row>
    <row r="617" spans="1:11" x14ac:dyDescent="0.25">
      <c r="A617" s="1">
        <v>616</v>
      </c>
      <c r="B617" s="1">
        <f>VLOOKUP(C617,Products!A:B,2,FALSE)</f>
        <v>86</v>
      </c>
      <c r="C617" s="9" t="s">
        <v>232</v>
      </c>
      <c r="D617" s="1">
        <f>VLOOKUP(E617,Ingridients!A:B,2,FALSE)</f>
        <v>60</v>
      </c>
      <c r="E617" s="4" t="s">
        <v>202</v>
      </c>
      <c r="F617" s="14">
        <v>9.7999999999999997E-3</v>
      </c>
      <c r="G617" s="1" t="s">
        <v>52</v>
      </c>
      <c r="H617" t="str">
        <f t="shared" si="12"/>
        <v>true</v>
      </c>
      <c r="K617" t="str">
        <f t="shared" si="11"/>
        <v>new ProductRawMaterial { Id = 616, ProductId = 86, RawMaterialId = 60, QuantityRequired = 0.0098f, MapType= "Mix", ShowInReport = true },</v>
      </c>
    </row>
    <row r="618" spans="1:11" x14ac:dyDescent="0.25">
      <c r="A618" s="1">
        <v>617</v>
      </c>
      <c r="B618" s="1">
        <f>VLOOKUP(C618,Products!A:B,2,FALSE)</f>
        <v>86</v>
      </c>
      <c r="C618" s="9" t="s">
        <v>232</v>
      </c>
      <c r="D618" s="1">
        <f>VLOOKUP(E618,Ingridients!A:B,2,FALSE)</f>
        <v>12</v>
      </c>
      <c r="E618" s="4" t="s">
        <v>65</v>
      </c>
      <c r="F618" s="14">
        <v>9.7999999999999997E-3</v>
      </c>
      <c r="G618" s="1" t="s">
        <v>52</v>
      </c>
      <c r="H618" t="str">
        <f t="shared" si="12"/>
        <v>true</v>
      </c>
      <c r="K618" t="str">
        <f t="shared" si="11"/>
        <v>new ProductRawMaterial { Id = 617, ProductId = 86, RawMaterialId = 12, QuantityRequired = 0.0098f, MapType= "Mix", ShowInReport = true },</v>
      </c>
    </row>
    <row r="619" spans="1:11" x14ac:dyDescent="0.25">
      <c r="A619" s="1">
        <v>618</v>
      </c>
      <c r="B619" s="1">
        <f>VLOOKUP(C619,Products!A:B,2,FALSE)</f>
        <v>86</v>
      </c>
      <c r="C619" s="9" t="s">
        <v>232</v>
      </c>
      <c r="D619" s="1">
        <f>VLOOKUP(E619,Ingridients!A:B,2,FALSE)</f>
        <v>9</v>
      </c>
      <c r="E619" s="4" t="s">
        <v>234</v>
      </c>
      <c r="F619" s="14">
        <v>0.20300000000000001</v>
      </c>
      <c r="G619" s="1" t="s">
        <v>52</v>
      </c>
      <c r="H619" t="str">
        <f t="shared" si="12"/>
        <v>true</v>
      </c>
      <c r="K619" t="str">
        <f t="shared" si="11"/>
        <v>new ProductRawMaterial { Id = 618, ProductId = 86, RawMaterialId = 9, QuantityRequired = 0.203f, MapType= "Mix", ShowInReport = true },</v>
      </c>
    </row>
    <row r="620" spans="1:11" x14ac:dyDescent="0.25">
      <c r="A620" s="1">
        <v>619</v>
      </c>
      <c r="B620" s="1">
        <f>VLOOKUP(C620,Products!A:B,2,FALSE)</f>
        <v>87</v>
      </c>
      <c r="C620" s="9" t="s">
        <v>240</v>
      </c>
      <c r="D620" s="1">
        <f>VLOOKUP(E620,Ingridients!A:B,2,FALSE)</f>
        <v>1</v>
      </c>
      <c r="E620" s="4" t="s">
        <v>6</v>
      </c>
      <c r="F620" s="14">
        <v>8.7999999999999995E-2</v>
      </c>
      <c r="G620" s="1" t="s">
        <v>52</v>
      </c>
      <c r="H620" t="str">
        <f t="shared" si="12"/>
        <v>true</v>
      </c>
      <c r="K620" t="str">
        <f t="shared" si="11"/>
        <v>new ProductRawMaterial { Id = 619, ProductId = 87, RawMaterialId = 1, QuantityRequired = 0.088f, MapType= "Mix", ShowInReport = true },</v>
      </c>
    </row>
    <row r="621" spans="1:11" x14ac:dyDescent="0.25">
      <c r="A621" s="1">
        <v>620</v>
      </c>
      <c r="B621" s="1">
        <f>VLOOKUP(C621,Products!A:B,2,FALSE)</f>
        <v>87</v>
      </c>
      <c r="C621" s="9" t="s">
        <v>240</v>
      </c>
      <c r="D621" s="1">
        <f>VLOOKUP(E621,Ingridients!A:B,2,FALSE)</f>
        <v>2</v>
      </c>
      <c r="E621" s="4" t="s">
        <v>9</v>
      </c>
      <c r="F621" s="14">
        <v>7.543359999999999E-2</v>
      </c>
      <c r="G621" s="1" t="s">
        <v>52</v>
      </c>
      <c r="H621" t="str">
        <f t="shared" si="12"/>
        <v>true</v>
      </c>
      <c r="K621" t="str">
        <f t="shared" si="11"/>
        <v>new ProductRawMaterial { Id = 620, ProductId = 87, RawMaterialId = 2, QuantityRequired = 0.0754336f, MapType= "Mix", ShowInReport = true },</v>
      </c>
    </row>
    <row r="622" spans="1:11" x14ac:dyDescent="0.25">
      <c r="A622" s="1">
        <v>621</v>
      </c>
      <c r="B622" s="1">
        <f>VLOOKUP(C622,Products!A:B,2,FALSE)</f>
        <v>87</v>
      </c>
      <c r="C622" s="9" t="s">
        <v>240</v>
      </c>
      <c r="D622" s="1">
        <f>VLOOKUP(E622,Ingridients!A:B,2,FALSE)</f>
        <v>26</v>
      </c>
      <c r="E622" s="4" t="s">
        <v>218</v>
      </c>
      <c r="F622" s="14">
        <v>5.6583999999999995E-2</v>
      </c>
      <c r="G622" s="1" t="s">
        <v>52</v>
      </c>
      <c r="H622" t="str">
        <f t="shared" si="12"/>
        <v>true</v>
      </c>
      <c r="K622" t="str">
        <f t="shared" si="11"/>
        <v>new ProductRawMaterial { Id = 621, ProductId = 87, RawMaterialId = 26, QuantityRequired = 0.056584f, MapType= "Mix", ShowInReport = true },</v>
      </c>
    </row>
    <row r="623" spans="1:11" x14ac:dyDescent="0.25">
      <c r="A623" s="1">
        <v>622</v>
      </c>
      <c r="B623" s="1">
        <f>VLOOKUP(C623,Products!A:B,2,FALSE)</f>
        <v>87</v>
      </c>
      <c r="C623" s="9" t="s">
        <v>240</v>
      </c>
      <c r="D623" s="1">
        <f>VLOOKUP(E623,Ingridients!A:B,2,FALSE)</f>
        <v>89</v>
      </c>
      <c r="E623" s="4" t="s">
        <v>231</v>
      </c>
      <c r="F623" s="14">
        <v>6.291999999999999E-3</v>
      </c>
      <c r="G623" s="1" t="s">
        <v>52</v>
      </c>
      <c r="H623" t="str">
        <f t="shared" si="12"/>
        <v>true</v>
      </c>
      <c r="K623" t="str">
        <f t="shared" si="11"/>
        <v>new ProductRawMaterial { Id = 622, ProductId = 87, RawMaterialId = 89, QuantityRequired = 0.006292f, MapType= "Mix", ShowInReport = true },</v>
      </c>
    </row>
    <row r="624" spans="1:11" x14ac:dyDescent="0.25">
      <c r="A624" s="1">
        <v>623</v>
      </c>
      <c r="B624" s="1">
        <f>VLOOKUP(C624,Products!A:B,2,FALSE)</f>
        <v>87</v>
      </c>
      <c r="C624" s="9" t="s">
        <v>240</v>
      </c>
      <c r="D624" s="1">
        <f>VLOOKUP(E624,Ingridients!A:B,2,FALSE)</f>
        <v>7</v>
      </c>
      <c r="E624" s="4" t="s">
        <v>14</v>
      </c>
      <c r="F624" s="14">
        <v>2.552E-3</v>
      </c>
      <c r="G624" s="1" t="s">
        <v>52</v>
      </c>
      <c r="H624" t="str">
        <f t="shared" si="12"/>
        <v>true</v>
      </c>
      <c r="K624" t="str">
        <f t="shared" si="11"/>
        <v>new ProductRawMaterial { Id = 623, ProductId = 87, RawMaterialId = 7, QuantityRequired = 0.002552f, MapType= "Mix", ShowInReport = true },</v>
      </c>
    </row>
    <row r="625" spans="1:11" x14ac:dyDescent="0.25">
      <c r="A625" s="1">
        <v>624</v>
      </c>
      <c r="B625" s="1">
        <f>VLOOKUP(C625,Products!A:B,2,FALSE)</f>
        <v>87</v>
      </c>
      <c r="C625" s="9" t="s">
        <v>240</v>
      </c>
      <c r="D625" s="1">
        <f>VLOOKUP(E625,Ingridients!A:B,2,FALSE)</f>
        <v>19</v>
      </c>
      <c r="E625" s="4" t="s">
        <v>60</v>
      </c>
      <c r="F625" s="14">
        <v>5.0159999999999994E-4</v>
      </c>
      <c r="G625" s="1" t="s">
        <v>52</v>
      </c>
      <c r="H625" t="str">
        <f t="shared" si="12"/>
        <v>true</v>
      </c>
      <c r="K625" t="str">
        <f t="shared" si="11"/>
        <v>new ProductRawMaterial { Id = 624, ProductId = 87, RawMaterialId = 19, QuantityRequired = 0.0005016f, MapType= "Mix", ShowInReport = true },</v>
      </c>
    </row>
    <row r="626" spans="1:11" x14ac:dyDescent="0.25">
      <c r="A626" s="1">
        <v>625</v>
      </c>
      <c r="B626" s="1">
        <f>VLOOKUP(C626,Products!A:B,2,FALSE)</f>
        <v>87</v>
      </c>
      <c r="C626" s="9" t="s">
        <v>240</v>
      </c>
      <c r="D626" s="1">
        <f>VLOOKUP(E626,Ingridients!A:B,2,FALSE)</f>
        <v>5</v>
      </c>
      <c r="E626" s="4" t="s">
        <v>169</v>
      </c>
      <c r="F626" s="14">
        <v>5.0159999999999994E-4</v>
      </c>
      <c r="G626" s="1" t="s">
        <v>52</v>
      </c>
      <c r="H626" t="str">
        <f t="shared" si="12"/>
        <v>true</v>
      </c>
      <c r="K626" t="str">
        <f t="shared" si="11"/>
        <v>new ProductRawMaterial { Id = 625, ProductId = 87, RawMaterialId = 5, QuantityRequired = 0.0005016f, MapType= "Mix", ShowInReport = true },</v>
      </c>
    </row>
    <row r="627" spans="1:11" x14ac:dyDescent="0.25">
      <c r="A627" s="1">
        <v>626</v>
      </c>
      <c r="B627" s="1">
        <f>VLOOKUP(C627,Products!A:B,2,FALSE)</f>
        <v>87</v>
      </c>
      <c r="C627" s="9" t="s">
        <v>240</v>
      </c>
      <c r="D627" s="1">
        <f>VLOOKUP(E627,Ingridients!A:B,2,FALSE)</f>
        <v>4</v>
      </c>
      <c r="E627" s="4" t="s">
        <v>12</v>
      </c>
      <c r="F627" s="14">
        <v>5.0159999999999994E-4</v>
      </c>
      <c r="G627" s="1" t="s">
        <v>52</v>
      </c>
      <c r="H627" t="str">
        <f t="shared" si="12"/>
        <v>true</v>
      </c>
      <c r="K627" t="str">
        <f t="shared" si="11"/>
        <v>new ProductRawMaterial { Id = 626, ProductId = 87, RawMaterialId = 4, QuantityRequired = 0.0005016f, MapType= "Mix", ShowInReport = true },</v>
      </c>
    </row>
    <row r="628" spans="1:11" x14ac:dyDescent="0.25">
      <c r="A628" s="1">
        <v>627</v>
      </c>
      <c r="B628" s="1">
        <f>VLOOKUP(C628,Products!A:B,2,FALSE)</f>
        <v>87</v>
      </c>
      <c r="C628" s="9" t="s">
        <v>240</v>
      </c>
      <c r="D628" s="1">
        <f>VLOOKUP(E628,Ingridients!A:B,2,FALSE)</f>
        <v>32</v>
      </c>
      <c r="E628" s="4" t="s">
        <v>182</v>
      </c>
      <c r="F628" s="14">
        <v>5.0159999999999994E-4</v>
      </c>
      <c r="G628" s="1" t="s">
        <v>52</v>
      </c>
      <c r="H628" t="str">
        <f t="shared" si="12"/>
        <v>true</v>
      </c>
      <c r="K628" t="str">
        <f t="shared" si="11"/>
        <v>new ProductRawMaterial { Id = 627, ProductId = 87, RawMaterialId = 32, QuantityRequired = 0.0005016f, MapType= "Mix", ShowInReport = true },</v>
      </c>
    </row>
    <row r="629" spans="1:11" x14ac:dyDescent="0.25">
      <c r="A629" s="1">
        <v>628</v>
      </c>
      <c r="B629" s="1">
        <f>VLOOKUP(C629,Products!A:B,2,FALSE)</f>
        <v>87</v>
      </c>
      <c r="C629" s="9" t="s">
        <v>240</v>
      </c>
      <c r="D629" s="1">
        <f>VLOOKUP(E629,Ingridients!A:B,2,FALSE)</f>
        <v>6</v>
      </c>
      <c r="E629" s="4" t="s">
        <v>5</v>
      </c>
      <c r="F629" s="14">
        <v>1.5085839999999999</v>
      </c>
      <c r="G629" s="1" t="s">
        <v>52</v>
      </c>
      <c r="H629" t="str">
        <f t="shared" si="12"/>
        <v>true</v>
      </c>
      <c r="K629" t="str">
        <f t="shared" si="11"/>
        <v>new ProductRawMaterial { Id = 628, ProductId = 87, RawMaterialId = 6, QuantityRequired = 1.508584f, MapType= "Mix", ShowInReport = true },</v>
      </c>
    </row>
    <row r="630" spans="1:11" x14ac:dyDescent="0.25">
      <c r="A630" s="1">
        <v>629</v>
      </c>
      <c r="B630" s="1">
        <f>VLOOKUP(C630,Products!A:B,2,FALSE)</f>
        <v>87</v>
      </c>
      <c r="C630" s="9" t="s">
        <v>240</v>
      </c>
      <c r="D630" s="1">
        <f>VLOOKUP(E630,Ingridients!A:B,2,FALSE)</f>
        <v>14</v>
      </c>
      <c r="E630" s="4" t="s">
        <v>76</v>
      </c>
      <c r="F630" s="14">
        <v>5.0159999999999994E-4</v>
      </c>
      <c r="G630" s="1" t="s">
        <v>52</v>
      </c>
      <c r="H630" t="str">
        <f t="shared" si="12"/>
        <v>true</v>
      </c>
      <c r="K630" t="str">
        <f t="shared" si="11"/>
        <v>new ProductRawMaterial { Id = 629, ProductId = 87, RawMaterialId = 14, QuantityRequired = 0.0005016f, MapType= "Mix", ShowInReport = true },</v>
      </c>
    </row>
    <row r="631" spans="1:11" x14ac:dyDescent="0.25">
      <c r="A631" s="1">
        <v>630</v>
      </c>
      <c r="B631" s="1">
        <f>VLOOKUP(C631,Products!A:B,2,FALSE)</f>
        <v>87</v>
      </c>
      <c r="C631" s="9" t="s">
        <v>240</v>
      </c>
      <c r="D631" s="1">
        <f>VLOOKUP(E631,Ingridients!A:B,2,FALSE)</f>
        <v>58</v>
      </c>
      <c r="E631" s="4" t="s">
        <v>201</v>
      </c>
      <c r="F631" s="14">
        <v>3.0800000000000001E-4</v>
      </c>
      <c r="G631" s="1" t="s">
        <v>52</v>
      </c>
      <c r="H631" t="str">
        <f t="shared" si="12"/>
        <v>true</v>
      </c>
      <c r="K631" t="str">
        <f t="shared" si="11"/>
        <v>new ProductRawMaterial { Id = 630, ProductId = 87, RawMaterialId = 58, QuantityRequired = 0.000308f, MapType= "Mix", ShowInReport = true },</v>
      </c>
    </row>
    <row r="632" spans="1:11" x14ac:dyDescent="0.25">
      <c r="A632" s="1">
        <v>631</v>
      </c>
      <c r="B632" s="1">
        <f>VLOOKUP(C632,Products!A:B,2,FALSE)</f>
        <v>87</v>
      </c>
      <c r="C632" s="9" t="s">
        <v>240</v>
      </c>
      <c r="D632" s="1">
        <f>VLOOKUP(E632,Ingridients!A:B,2,FALSE)</f>
        <v>48</v>
      </c>
      <c r="E632" s="4" t="s">
        <v>193</v>
      </c>
      <c r="F632" s="14">
        <v>1.2319999999999999E-4</v>
      </c>
      <c r="G632" s="1" t="s">
        <v>52</v>
      </c>
      <c r="H632" t="str">
        <f t="shared" si="12"/>
        <v>true</v>
      </c>
      <c r="K632" t="str">
        <f t="shared" si="11"/>
        <v>new ProductRawMaterial { Id = 631, ProductId = 87, RawMaterialId = 48, QuantityRequired = 0.0001232f, MapType= "Mix", ShowInReport = true },</v>
      </c>
    </row>
    <row r="633" spans="1:11" x14ac:dyDescent="0.25">
      <c r="A633" s="1">
        <v>632</v>
      </c>
      <c r="B633" s="1">
        <f>VLOOKUP(C633,Products!A:B,2,FALSE)</f>
        <v>87</v>
      </c>
      <c r="C633" s="9" t="s">
        <v>240</v>
      </c>
      <c r="D633" s="1">
        <f>VLOOKUP(E633,Ingridients!A:B,2,FALSE)</f>
        <v>60</v>
      </c>
      <c r="E633" s="4" t="s">
        <v>202</v>
      </c>
      <c r="F633" s="14">
        <v>1.2319999999999999E-4</v>
      </c>
      <c r="G633" s="1" t="s">
        <v>52</v>
      </c>
      <c r="H633" t="str">
        <f t="shared" si="12"/>
        <v>true</v>
      </c>
      <c r="K633" t="str">
        <f t="shared" si="11"/>
        <v>new ProductRawMaterial { Id = 632, ProductId = 87, RawMaterialId = 60, QuantityRequired = 0.0001232f, MapType= "Mix", ShowInReport = true },</v>
      </c>
    </row>
    <row r="634" spans="1:11" x14ac:dyDescent="0.25">
      <c r="A634" s="1">
        <v>633</v>
      </c>
      <c r="B634" s="1">
        <f>VLOOKUP(C634,Products!A:B,2,FALSE)</f>
        <v>87</v>
      </c>
      <c r="C634" s="9" t="s">
        <v>240</v>
      </c>
      <c r="D634" s="1">
        <f>VLOOKUP(E634,Ingridients!A:B,2,FALSE)</f>
        <v>12</v>
      </c>
      <c r="E634" s="4" t="s">
        <v>65</v>
      </c>
      <c r="F634" s="14">
        <v>1.2319999999999999E-4</v>
      </c>
      <c r="G634" s="1" t="s">
        <v>52</v>
      </c>
      <c r="H634" t="str">
        <f t="shared" si="12"/>
        <v>true</v>
      </c>
      <c r="K634" t="str">
        <f t="shared" si="11"/>
        <v>new ProductRawMaterial { Id = 633, ProductId = 87, RawMaterialId = 12, QuantityRequired = 0.0001232f, MapType= "Mix", ShowInReport = true },</v>
      </c>
    </row>
    <row r="635" spans="1:11" x14ac:dyDescent="0.25">
      <c r="A635" s="1">
        <v>634</v>
      </c>
      <c r="B635" s="1">
        <f>VLOOKUP(C635,Products!A:B,2,FALSE)</f>
        <v>87</v>
      </c>
      <c r="C635" s="9" t="s">
        <v>240</v>
      </c>
      <c r="D635" s="1">
        <f>VLOOKUP(E635,Ingridients!A:B,2,FALSE)</f>
        <v>9</v>
      </c>
      <c r="E635" s="4" t="s">
        <v>234</v>
      </c>
      <c r="F635" s="14">
        <v>2.552E-3</v>
      </c>
      <c r="G635" s="1" t="s">
        <v>52</v>
      </c>
      <c r="H635" t="str">
        <f t="shared" si="12"/>
        <v>true</v>
      </c>
      <c r="K635" t="str">
        <f t="shared" si="11"/>
        <v>new ProductRawMaterial { Id = 634, ProductId = 87, RawMaterialId = 9, QuantityRequired = 0.002552f, MapType= "Mix", ShowInReport = true },</v>
      </c>
    </row>
    <row r="636" spans="1:11" x14ac:dyDescent="0.25">
      <c r="A636" s="1">
        <v>635</v>
      </c>
      <c r="B636" s="1">
        <f>VLOOKUP(C636,Products!A:B,2,FALSE)</f>
        <v>88</v>
      </c>
      <c r="C636" s="9" t="s">
        <v>238</v>
      </c>
      <c r="D636" s="1">
        <f>VLOOKUP(E636,Ingridients!A:B,2,FALSE)</f>
        <v>1</v>
      </c>
      <c r="E636" s="4" t="s">
        <v>6</v>
      </c>
      <c r="F636" s="14">
        <v>6</v>
      </c>
      <c r="G636" s="1" t="s">
        <v>52</v>
      </c>
      <c r="H636" t="str">
        <f t="shared" si="12"/>
        <v>true</v>
      </c>
      <c r="K636" t="str">
        <f t="shared" ref="K636:K679" si="13">"new ProductRawMaterial { Id = "&amp;A636&amp;", ProductId = "&amp;B636&amp;", RawMaterialId = "&amp;D636&amp;", QuantityRequired = "&amp;F636&amp;"f, MapType= """&amp;G636&amp;""", ShowInReport = "&amp;H636&amp;" },"</f>
        <v>new ProductRawMaterial { Id = 635, ProductId = 88, RawMaterialId = 1, QuantityRequired = 6f, MapType= "Mix", ShowInReport = true },</v>
      </c>
    </row>
    <row r="637" spans="1:11" x14ac:dyDescent="0.25">
      <c r="A637" s="1">
        <v>636</v>
      </c>
      <c r="B637" s="1">
        <f>VLOOKUP(C637,Products!A:B,2,FALSE)</f>
        <v>88</v>
      </c>
      <c r="C637" s="9" t="s">
        <v>238</v>
      </c>
      <c r="D637" s="1">
        <f>VLOOKUP(E637,Ingridients!A:B,2,FALSE)</f>
        <v>2</v>
      </c>
      <c r="E637" s="4" t="s">
        <v>9</v>
      </c>
      <c r="F637" s="14">
        <v>1.1997</v>
      </c>
      <c r="G637" s="1" t="s">
        <v>52</v>
      </c>
      <c r="H637" t="str">
        <f t="shared" si="12"/>
        <v>true</v>
      </c>
      <c r="K637" t="str">
        <f t="shared" si="13"/>
        <v>new ProductRawMaterial { Id = 636, ProductId = 88, RawMaterialId = 2, QuantityRequired = 1.1997f, MapType= "Mix", ShowInReport = true },</v>
      </c>
    </row>
    <row r="638" spans="1:11" x14ac:dyDescent="0.25">
      <c r="A638" s="1">
        <v>637</v>
      </c>
      <c r="B638" s="1">
        <f>VLOOKUP(C638,Products!A:B,2,FALSE)</f>
        <v>88</v>
      </c>
      <c r="C638" s="9" t="s">
        <v>238</v>
      </c>
      <c r="D638" s="1">
        <f>VLOOKUP(E638,Ingridients!A:B,2,FALSE)</f>
        <v>23</v>
      </c>
      <c r="E638" s="4" t="s">
        <v>64</v>
      </c>
      <c r="F638" s="14">
        <v>0.60000000000000009</v>
      </c>
      <c r="G638" s="1" t="s">
        <v>52</v>
      </c>
      <c r="H638" t="str">
        <f t="shared" si="12"/>
        <v>true</v>
      </c>
      <c r="K638" t="str">
        <f t="shared" si="13"/>
        <v>new ProductRawMaterial { Id = 637, ProductId = 88, RawMaterialId = 23, QuantityRequired = 0.6f, MapType= "Mix", ShowInReport = true },</v>
      </c>
    </row>
    <row r="639" spans="1:11" x14ac:dyDescent="0.25">
      <c r="A639" s="1">
        <v>638</v>
      </c>
      <c r="B639" s="1">
        <f>VLOOKUP(C639,Products!A:B,2,FALSE)</f>
        <v>88</v>
      </c>
      <c r="C639" s="9" t="s">
        <v>238</v>
      </c>
      <c r="D639" s="1">
        <f>VLOOKUP(E639,Ingridients!A:B,2,FALSE)</f>
        <v>15</v>
      </c>
      <c r="E639" s="4" t="s">
        <v>66</v>
      </c>
      <c r="F639" s="14">
        <v>0.12</v>
      </c>
      <c r="G639" s="1" t="s">
        <v>52</v>
      </c>
      <c r="H639" t="str">
        <f t="shared" si="12"/>
        <v>true</v>
      </c>
      <c r="K639" t="str">
        <f t="shared" si="13"/>
        <v>new ProductRawMaterial { Id = 638, ProductId = 88, RawMaterialId = 15, QuantityRequired = 0.12f, MapType= "Mix", ShowInReport = true },</v>
      </c>
    </row>
    <row r="640" spans="1:11" x14ac:dyDescent="0.25">
      <c r="A640" s="1">
        <v>639</v>
      </c>
      <c r="B640" s="1">
        <f>VLOOKUP(C640,Products!A:B,2,FALSE)</f>
        <v>88</v>
      </c>
      <c r="C640" s="9" t="s">
        <v>238</v>
      </c>
      <c r="D640" s="1">
        <f>VLOOKUP(E640,Ingridients!A:B,2,FALSE)</f>
        <v>7</v>
      </c>
      <c r="E640" s="4" t="s">
        <v>14</v>
      </c>
      <c r="F640" s="14">
        <v>9.9599999999999994E-2</v>
      </c>
      <c r="G640" s="1" t="s">
        <v>52</v>
      </c>
      <c r="H640" t="str">
        <f t="shared" si="12"/>
        <v>true</v>
      </c>
      <c r="K640" t="str">
        <f t="shared" si="13"/>
        <v>new ProductRawMaterial { Id = 639, ProductId = 88, RawMaterialId = 7, QuantityRequired = 0.0996f, MapType= "Mix", ShowInReport = true },</v>
      </c>
    </row>
    <row r="641" spans="1:11" x14ac:dyDescent="0.25">
      <c r="A641" s="1">
        <v>640</v>
      </c>
      <c r="B641" s="1">
        <f>VLOOKUP(C641,Products!A:B,2,FALSE)</f>
        <v>88</v>
      </c>
      <c r="C641" s="9" t="s">
        <v>238</v>
      </c>
      <c r="D641" s="1">
        <f>VLOOKUP(E641,Ingridients!A:B,2,FALSE)</f>
        <v>9</v>
      </c>
      <c r="E641" s="4" t="s">
        <v>16</v>
      </c>
      <c r="F641" s="14">
        <v>9.9599999999999994E-2</v>
      </c>
      <c r="G641" s="1" t="s">
        <v>52</v>
      </c>
      <c r="H641" t="str">
        <f t="shared" si="12"/>
        <v>true</v>
      </c>
      <c r="K641" t="str">
        <f t="shared" si="13"/>
        <v>new ProductRawMaterial { Id = 640, ProductId = 88, RawMaterialId = 9, QuantityRequired = 0.0996f, MapType= "Mix", ShowInReport = true },</v>
      </c>
    </row>
    <row r="642" spans="1:11" x14ac:dyDescent="0.25">
      <c r="A642" s="1">
        <v>641</v>
      </c>
      <c r="B642" s="1">
        <f>VLOOKUP(C642,Products!A:B,2,FALSE)</f>
        <v>88</v>
      </c>
      <c r="C642" s="9" t="s">
        <v>238</v>
      </c>
      <c r="D642" s="1">
        <f>VLOOKUP(E642,Ingridients!A:B,2,FALSE)</f>
        <v>5</v>
      </c>
      <c r="E642" s="4" t="s">
        <v>169</v>
      </c>
      <c r="F642" s="14">
        <v>3.1800000000000002E-2</v>
      </c>
      <c r="G642" s="1" t="s">
        <v>52</v>
      </c>
      <c r="H642" t="str">
        <f t="shared" si="12"/>
        <v>true</v>
      </c>
      <c r="K642" t="str">
        <f t="shared" si="13"/>
        <v>new ProductRawMaterial { Id = 641, ProductId = 88, RawMaterialId = 5, QuantityRequired = 0.0318f, MapType= "Mix", ShowInReport = true },</v>
      </c>
    </row>
    <row r="643" spans="1:11" x14ac:dyDescent="0.25">
      <c r="A643" s="1">
        <v>642</v>
      </c>
      <c r="B643" s="1">
        <f>VLOOKUP(C643,Products!A:B,2,FALSE)</f>
        <v>88</v>
      </c>
      <c r="C643" s="9" t="s">
        <v>238</v>
      </c>
      <c r="D643" s="1">
        <f>VLOOKUP(E643,Ingridients!A:B,2,FALSE)</f>
        <v>4</v>
      </c>
      <c r="E643" s="4" t="s">
        <v>12</v>
      </c>
      <c r="F643" s="14">
        <v>3.1800000000000002E-2</v>
      </c>
      <c r="G643" s="1" t="s">
        <v>52</v>
      </c>
      <c r="H643" t="str">
        <f t="shared" si="12"/>
        <v>true</v>
      </c>
      <c r="K643" t="str">
        <f t="shared" si="13"/>
        <v>new ProductRawMaterial { Id = 642, ProductId = 88, RawMaterialId = 4, QuantityRequired = 0.0318f, MapType= "Mix", ShowInReport = true },</v>
      </c>
    </row>
    <row r="644" spans="1:11" x14ac:dyDescent="0.25">
      <c r="A644" s="1">
        <v>643</v>
      </c>
      <c r="B644" s="1">
        <f>VLOOKUP(C644,Products!A:B,2,FALSE)</f>
        <v>88</v>
      </c>
      <c r="C644" s="9" t="s">
        <v>238</v>
      </c>
      <c r="D644" s="1">
        <f>VLOOKUP(E644,Ingridients!A:B,2,FALSE)</f>
        <v>90</v>
      </c>
      <c r="E644" s="4" t="s">
        <v>241</v>
      </c>
      <c r="F644" s="14">
        <v>0.50039999999999996</v>
      </c>
      <c r="G644" s="1" t="s">
        <v>52</v>
      </c>
      <c r="H644" t="str">
        <f t="shared" si="12"/>
        <v>true</v>
      </c>
      <c r="K644" t="str">
        <f t="shared" si="13"/>
        <v>new ProductRawMaterial { Id = 643, ProductId = 88, RawMaterialId = 90, QuantityRequired = 0.5004f, MapType= "Mix", ShowInReport = true },</v>
      </c>
    </row>
    <row r="645" spans="1:11" x14ac:dyDescent="0.25">
      <c r="A645" s="1">
        <v>644</v>
      </c>
      <c r="B645" s="1">
        <f>VLOOKUP(C645,Products!A:B,2,FALSE)</f>
        <v>88</v>
      </c>
      <c r="C645" s="9" t="s">
        <v>238</v>
      </c>
      <c r="D645" s="1">
        <f>VLOOKUP(E645,Ingridients!A:B,2,FALSE)</f>
        <v>32</v>
      </c>
      <c r="E645" s="4" t="s">
        <v>182</v>
      </c>
      <c r="F645" s="14">
        <v>3.1800000000000002E-2</v>
      </c>
      <c r="G645" s="1" t="s">
        <v>52</v>
      </c>
      <c r="H645" t="str">
        <f t="shared" si="12"/>
        <v>true</v>
      </c>
      <c r="K645" t="str">
        <f t="shared" si="13"/>
        <v>new ProductRawMaterial { Id = 644, ProductId = 88, RawMaterialId = 32, QuantityRequired = 0.0318f, MapType= "Mix", ShowInReport = true },</v>
      </c>
    </row>
    <row r="646" spans="1:11" x14ac:dyDescent="0.25">
      <c r="A646" s="1">
        <v>645</v>
      </c>
      <c r="B646" s="1">
        <f>VLOOKUP(C646,Products!A:B,2,FALSE)</f>
        <v>88</v>
      </c>
      <c r="C646" s="9" t="s">
        <v>238</v>
      </c>
      <c r="D646" s="1">
        <f>VLOOKUP(E646,Ingridients!A:B,2,FALSE)</f>
        <v>53</v>
      </c>
      <c r="E646" s="4" t="s">
        <v>196</v>
      </c>
      <c r="F646" s="14">
        <v>0.30000000000000004</v>
      </c>
      <c r="G646" s="1" t="s">
        <v>52</v>
      </c>
      <c r="H646" t="str">
        <f t="shared" si="12"/>
        <v>true</v>
      </c>
      <c r="K646" t="str">
        <f t="shared" si="13"/>
        <v>new ProductRawMaterial { Id = 645, ProductId = 88, RawMaterialId = 53, QuantityRequired = 0.3f, MapType= "Mix", ShowInReport = true },</v>
      </c>
    </row>
    <row r="647" spans="1:11" x14ac:dyDescent="0.25">
      <c r="A647" s="1">
        <v>646</v>
      </c>
      <c r="B647" s="1">
        <f>VLOOKUP(C647,Products!A:B,2,FALSE)</f>
        <v>88</v>
      </c>
      <c r="C647" s="9" t="s">
        <v>238</v>
      </c>
      <c r="D647" s="1">
        <f>VLOOKUP(E647,Ingridients!A:B,2,FALSE)</f>
        <v>91</v>
      </c>
      <c r="E647" s="4" t="s">
        <v>236</v>
      </c>
      <c r="F647" s="14">
        <v>3.1800000000000002E-2</v>
      </c>
      <c r="G647" s="1" t="s">
        <v>52</v>
      </c>
      <c r="H647" t="str">
        <f t="shared" si="12"/>
        <v>true</v>
      </c>
      <c r="K647" t="str">
        <f t="shared" si="13"/>
        <v>new ProductRawMaterial { Id = 646, ProductId = 88, RawMaterialId = 91, QuantityRequired = 0.0318f, MapType= "Mix", ShowInReport = true },</v>
      </c>
    </row>
    <row r="648" spans="1:11" x14ac:dyDescent="0.25">
      <c r="A648" s="1">
        <v>647</v>
      </c>
      <c r="B648" s="1">
        <f>VLOOKUP(C648,Products!A:B,2,FALSE)</f>
        <v>88</v>
      </c>
      <c r="C648" s="9" t="s">
        <v>238</v>
      </c>
      <c r="D648" s="1">
        <f>VLOOKUP(E648,Ingridients!A:B,2,FALSE)</f>
        <v>29</v>
      </c>
      <c r="E648" s="4" t="s">
        <v>29</v>
      </c>
      <c r="F648" s="14">
        <v>1.9799999999999998E-2</v>
      </c>
      <c r="G648" s="1" t="s">
        <v>52</v>
      </c>
      <c r="H648" t="str">
        <f t="shared" si="12"/>
        <v>true</v>
      </c>
      <c r="K648" t="str">
        <f t="shared" si="13"/>
        <v>new ProductRawMaterial { Id = 647, ProductId = 88, RawMaterialId = 29, QuantityRequired = 0.0198f, MapType= "Mix", ShowInReport = true },</v>
      </c>
    </row>
    <row r="649" spans="1:11" x14ac:dyDescent="0.25">
      <c r="A649" s="1">
        <v>648</v>
      </c>
      <c r="B649" s="1">
        <f>VLOOKUP(C649,Products!A:B,2,FALSE)</f>
        <v>88</v>
      </c>
      <c r="C649" s="9" t="s">
        <v>238</v>
      </c>
      <c r="D649" s="1">
        <f>VLOOKUP(E649,Ingridients!A:B,2,FALSE)</f>
        <v>19</v>
      </c>
      <c r="E649" s="4" t="s">
        <v>60</v>
      </c>
      <c r="F649" s="14">
        <v>3.1800000000000002E-2</v>
      </c>
      <c r="G649" s="1" t="s">
        <v>52</v>
      </c>
      <c r="H649" t="str">
        <f t="shared" si="12"/>
        <v>true</v>
      </c>
      <c r="K649" t="str">
        <f t="shared" si="13"/>
        <v>new ProductRawMaterial { Id = 648, ProductId = 88, RawMaterialId = 19, QuantityRequired = 0.0318f, MapType= "Mix", ShowInReport = true },</v>
      </c>
    </row>
    <row r="650" spans="1:11" x14ac:dyDescent="0.25">
      <c r="A650" s="1">
        <v>649</v>
      </c>
      <c r="B650" s="1">
        <f>VLOOKUP(C650,Products!A:B,2,FALSE)</f>
        <v>89</v>
      </c>
      <c r="C650" s="9" t="s">
        <v>239</v>
      </c>
      <c r="D650" s="1">
        <f>VLOOKUP(E650,Ingridients!A:B,2,FALSE)</f>
        <v>1</v>
      </c>
      <c r="E650" s="4" t="s">
        <v>6</v>
      </c>
      <c r="F650" s="14">
        <v>0.14599999999999999</v>
      </c>
      <c r="G650" s="1" t="s">
        <v>52</v>
      </c>
      <c r="H650" t="str">
        <f t="shared" si="12"/>
        <v>true</v>
      </c>
      <c r="K650" t="str">
        <f t="shared" si="13"/>
        <v>new ProductRawMaterial { Id = 649, ProductId = 89, RawMaterialId = 1, QuantityRequired = 0.146f, MapType= "Mix", ShowInReport = true },</v>
      </c>
    </row>
    <row r="651" spans="1:11" x14ac:dyDescent="0.25">
      <c r="A651" s="1">
        <v>650</v>
      </c>
      <c r="B651" s="1">
        <f>VLOOKUP(C651,Products!A:B,2,FALSE)</f>
        <v>89</v>
      </c>
      <c r="C651" s="9" t="s">
        <v>239</v>
      </c>
      <c r="D651" s="1">
        <f>VLOOKUP(E651,Ingridients!A:B,2,FALSE)</f>
        <v>2</v>
      </c>
      <c r="E651" s="4" t="s">
        <v>9</v>
      </c>
      <c r="F651" s="14">
        <v>2.9192699999999995E-2</v>
      </c>
      <c r="G651" s="1" t="s">
        <v>52</v>
      </c>
      <c r="H651" t="str">
        <f t="shared" si="12"/>
        <v>true</v>
      </c>
      <c r="K651" t="str">
        <f t="shared" si="13"/>
        <v>new ProductRawMaterial { Id = 650, ProductId = 89, RawMaterialId = 2, QuantityRequired = 0.0291927f, MapType= "Mix", ShowInReport = true },</v>
      </c>
    </row>
    <row r="652" spans="1:11" x14ac:dyDescent="0.25">
      <c r="A652" s="1">
        <v>651</v>
      </c>
      <c r="B652" s="1">
        <f>VLOOKUP(C652,Products!A:B,2,FALSE)</f>
        <v>89</v>
      </c>
      <c r="C652" s="9" t="s">
        <v>239</v>
      </c>
      <c r="D652" s="1">
        <f>VLOOKUP(E652,Ingridients!A:B,2,FALSE)</f>
        <v>23</v>
      </c>
      <c r="E652" s="4" t="s">
        <v>64</v>
      </c>
      <c r="F652" s="14">
        <v>1.46E-2</v>
      </c>
      <c r="G652" s="1" t="s">
        <v>52</v>
      </c>
      <c r="H652" t="str">
        <f t="shared" si="12"/>
        <v>true</v>
      </c>
      <c r="K652" t="str">
        <f t="shared" si="13"/>
        <v>new ProductRawMaterial { Id = 651, ProductId = 89, RawMaterialId = 23, QuantityRequired = 0.0146f, MapType= "Mix", ShowInReport = true },</v>
      </c>
    </row>
    <row r="653" spans="1:11" x14ac:dyDescent="0.25">
      <c r="A653" s="1">
        <v>652</v>
      </c>
      <c r="B653" s="1">
        <f>VLOOKUP(C653,Products!A:B,2,FALSE)</f>
        <v>89</v>
      </c>
      <c r="C653" s="9" t="s">
        <v>239</v>
      </c>
      <c r="D653" s="1">
        <f>VLOOKUP(E653,Ingridients!A:B,2,FALSE)</f>
        <v>15</v>
      </c>
      <c r="E653" s="4" t="s">
        <v>66</v>
      </c>
      <c r="F653" s="14">
        <v>2.9199999999999999E-3</v>
      </c>
      <c r="G653" s="1" t="s">
        <v>52</v>
      </c>
      <c r="H653" t="str">
        <f t="shared" si="12"/>
        <v>true</v>
      </c>
      <c r="K653" t="str">
        <f t="shared" si="13"/>
        <v>new ProductRawMaterial { Id = 652, ProductId = 89, RawMaterialId = 15, QuantityRequired = 0.00292f, MapType= "Mix", ShowInReport = true },</v>
      </c>
    </row>
    <row r="654" spans="1:11" x14ac:dyDescent="0.25">
      <c r="A654" s="1">
        <v>653</v>
      </c>
      <c r="B654" s="1">
        <f>VLOOKUP(C654,Products!A:B,2,FALSE)</f>
        <v>89</v>
      </c>
      <c r="C654" s="9" t="s">
        <v>239</v>
      </c>
      <c r="D654" s="1">
        <f>VLOOKUP(E654,Ingridients!A:B,2,FALSE)</f>
        <v>7</v>
      </c>
      <c r="E654" s="4" t="s">
        <v>14</v>
      </c>
      <c r="F654" s="14">
        <v>2.4235999999999997E-3</v>
      </c>
      <c r="G654" s="1" t="s">
        <v>52</v>
      </c>
      <c r="H654" t="str">
        <f t="shared" si="12"/>
        <v>true</v>
      </c>
      <c r="K654" t="str">
        <f t="shared" si="13"/>
        <v>new ProductRawMaterial { Id = 653, ProductId = 89, RawMaterialId = 7, QuantityRequired = 0.0024236f, MapType= "Mix", ShowInReport = true },</v>
      </c>
    </row>
    <row r="655" spans="1:11" x14ac:dyDescent="0.25">
      <c r="A655" s="1">
        <v>654</v>
      </c>
      <c r="B655" s="1">
        <f>VLOOKUP(C655,Products!A:B,2,FALSE)</f>
        <v>89</v>
      </c>
      <c r="C655" s="9" t="s">
        <v>239</v>
      </c>
      <c r="D655" s="1">
        <f>VLOOKUP(E655,Ingridients!A:B,2,FALSE)</f>
        <v>9</v>
      </c>
      <c r="E655" s="4" t="s">
        <v>16</v>
      </c>
      <c r="F655" s="14">
        <v>2.4235999999999997E-3</v>
      </c>
      <c r="G655" s="1" t="s">
        <v>52</v>
      </c>
      <c r="H655" t="str">
        <f t="shared" si="12"/>
        <v>true</v>
      </c>
      <c r="K655" t="str">
        <f t="shared" si="13"/>
        <v>new ProductRawMaterial { Id = 654, ProductId = 89, RawMaterialId = 9, QuantityRequired = 0.0024236f, MapType= "Mix", ShowInReport = true },</v>
      </c>
    </row>
    <row r="656" spans="1:11" x14ac:dyDescent="0.25">
      <c r="A656" s="1">
        <v>655</v>
      </c>
      <c r="B656" s="1">
        <f>VLOOKUP(C656,Products!A:B,2,FALSE)</f>
        <v>89</v>
      </c>
      <c r="C656" s="9" t="s">
        <v>239</v>
      </c>
      <c r="D656" s="1">
        <f>VLOOKUP(E656,Ingridients!A:B,2,FALSE)</f>
        <v>5</v>
      </c>
      <c r="E656" s="4" t="s">
        <v>169</v>
      </c>
      <c r="F656" s="14">
        <v>7.7379999999999994E-4</v>
      </c>
      <c r="G656" s="1" t="s">
        <v>52</v>
      </c>
      <c r="H656" t="str">
        <f t="shared" si="12"/>
        <v>true</v>
      </c>
      <c r="K656" t="str">
        <f t="shared" si="13"/>
        <v>new ProductRawMaterial { Id = 655, ProductId = 89, RawMaterialId = 5, QuantityRequired = 0.0007738f, MapType= "Mix", ShowInReport = true },</v>
      </c>
    </row>
    <row r="657" spans="1:11" x14ac:dyDescent="0.25">
      <c r="A657" s="1">
        <v>656</v>
      </c>
      <c r="B657" s="1">
        <f>VLOOKUP(C657,Products!A:B,2,FALSE)</f>
        <v>89</v>
      </c>
      <c r="C657" s="9" t="s">
        <v>239</v>
      </c>
      <c r="D657" s="1">
        <f>VLOOKUP(E657,Ingridients!A:B,2,FALSE)</f>
        <v>4</v>
      </c>
      <c r="E657" s="4" t="s">
        <v>12</v>
      </c>
      <c r="F657" s="14">
        <v>7.7379999999999994E-4</v>
      </c>
      <c r="G657" s="1" t="s">
        <v>52</v>
      </c>
      <c r="H657" t="str">
        <f t="shared" si="12"/>
        <v>true</v>
      </c>
      <c r="K657" t="str">
        <f t="shared" si="13"/>
        <v>new ProductRawMaterial { Id = 656, ProductId = 89, RawMaterialId = 4, QuantityRequired = 0.0007738f, MapType= "Mix", ShowInReport = true },</v>
      </c>
    </row>
    <row r="658" spans="1:11" x14ac:dyDescent="0.25">
      <c r="A658" s="1">
        <v>657</v>
      </c>
      <c r="B658" s="1">
        <f>VLOOKUP(C658,Products!A:B,2,FALSE)</f>
        <v>89</v>
      </c>
      <c r="C658" s="9" t="s">
        <v>239</v>
      </c>
      <c r="D658" s="1">
        <f>VLOOKUP(E658,Ingridients!A:B,2,FALSE)</f>
        <v>90</v>
      </c>
      <c r="E658" s="4" t="s">
        <v>241</v>
      </c>
      <c r="F658" s="14">
        <v>1.2176399999999999E-2</v>
      </c>
      <c r="G658" s="1" t="s">
        <v>52</v>
      </c>
      <c r="H658" t="str">
        <f t="shared" si="12"/>
        <v>true</v>
      </c>
      <c r="K658" t="str">
        <f t="shared" si="13"/>
        <v>new ProductRawMaterial { Id = 657, ProductId = 89, RawMaterialId = 90, QuantityRequired = 0.0121764f, MapType= "Mix", ShowInReport = true },</v>
      </c>
    </row>
    <row r="659" spans="1:11" x14ac:dyDescent="0.25">
      <c r="A659" s="1">
        <v>658</v>
      </c>
      <c r="B659" s="1">
        <f>VLOOKUP(C659,Products!A:B,2,FALSE)</f>
        <v>89</v>
      </c>
      <c r="C659" s="9" t="s">
        <v>239</v>
      </c>
      <c r="D659" s="1">
        <f>VLOOKUP(E659,Ingridients!A:B,2,FALSE)</f>
        <v>32</v>
      </c>
      <c r="E659" s="4" t="s">
        <v>182</v>
      </c>
      <c r="F659" s="14">
        <v>7.7379999999999994E-4</v>
      </c>
      <c r="G659" s="1" t="s">
        <v>52</v>
      </c>
      <c r="H659" t="str">
        <f t="shared" si="12"/>
        <v>true</v>
      </c>
      <c r="K659" t="str">
        <f t="shared" si="13"/>
        <v>new ProductRawMaterial { Id = 658, ProductId = 89, RawMaterialId = 32, QuantityRequired = 0.0007738f, MapType= "Mix", ShowInReport = true },</v>
      </c>
    </row>
    <row r="660" spans="1:11" x14ac:dyDescent="0.25">
      <c r="A660" s="1">
        <v>659</v>
      </c>
      <c r="B660" s="1">
        <f>VLOOKUP(C660,Products!A:B,2,FALSE)</f>
        <v>89</v>
      </c>
      <c r="C660" s="9" t="s">
        <v>239</v>
      </c>
      <c r="D660" s="1">
        <f>VLOOKUP(E660,Ingridients!A:B,2,FALSE)</f>
        <v>53</v>
      </c>
      <c r="E660" s="4" t="s">
        <v>196</v>
      </c>
      <c r="F660" s="14">
        <v>7.3000000000000001E-3</v>
      </c>
      <c r="G660" s="1" t="s">
        <v>52</v>
      </c>
      <c r="H660" t="str">
        <f t="shared" si="12"/>
        <v>true</v>
      </c>
      <c r="K660" t="str">
        <f t="shared" si="13"/>
        <v>new ProductRawMaterial { Id = 659, ProductId = 89, RawMaterialId = 53, QuantityRequired = 0.0073f, MapType= "Mix", ShowInReport = true },</v>
      </c>
    </row>
    <row r="661" spans="1:11" x14ac:dyDescent="0.25">
      <c r="A661" s="1">
        <v>660</v>
      </c>
      <c r="B661" s="1">
        <f>VLOOKUP(C661,Products!A:B,2,FALSE)</f>
        <v>89</v>
      </c>
      <c r="C661" s="9" t="s">
        <v>239</v>
      </c>
      <c r="D661" s="1">
        <f>VLOOKUP(E661,Ingridients!A:B,2,FALSE)</f>
        <v>91</v>
      </c>
      <c r="E661" s="4" t="s">
        <v>236</v>
      </c>
      <c r="F661" s="14">
        <v>7.7379999999999994E-4</v>
      </c>
      <c r="G661" s="1" t="s">
        <v>52</v>
      </c>
      <c r="H661" t="str">
        <f t="shared" si="12"/>
        <v>true</v>
      </c>
      <c r="K661" t="str">
        <f t="shared" si="13"/>
        <v>new ProductRawMaterial { Id = 660, ProductId = 89, RawMaterialId = 91, QuantityRequired = 0.0007738f, MapType= "Mix", ShowInReport = true },</v>
      </c>
    </row>
    <row r="662" spans="1:11" x14ac:dyDescent="0.25">
      <c r="A662" s="1">
        <v>661</v>
      </c>
      <c r="B662" s="1">
        <f>VLOOKUP(C662,Products!A:B,2,FALSE)</f>
        <v>89</v>
      </c>
      <c r="C662" s="9" t="s">
        <v>239</v>
      </c>
      <c r="D662" s="1">
        <f>VLOOKUP(E662,Ingridients!A:B,2,FALSE)</f>
        <v>29</v>
      </c>
      <c r="E662" s="4" t="s">
        <v>29</v>
      </c>
      <c r="F662" s="14">
        <v>4.8179999999999995E-4</v>
      </c>
      <c r="G662" s="1" t="s">
        <v>52</v>
      </c>
      <c r="H662" t="str">
        <f t="shared" si="12"/>
        <v>true</v>
      </c>
      <c r="K662" t="str">
        <f t="shared" si="13"/>
        <v>new ProductRawMaterial { Id = 661, ProductId = 89, RawMaterialId = 29, QuantityRequired = 0.0004818f, MapType= "Mix", ShowInReport = true },</v>
      </c>
    </row>
    <row r="663" spans="1:11" x14ac:dyDescent="0.25">
      <c r="A663" s="1">
        <v>662</v>
      </c>
      <c r="B663" s="1">
        <f>VLOOKUP(C663,Products!A:B,2,FALSE)</f>
        <v>89</v>
      </c>
      <c r="C663" s="9" t="s">
        <v>239</v>
      </c>
      <c r="D663" s="1">
        <f>VLOOKUP(E663,Ingridients!A:B,2,FALSE)</f>
        <v>19</v>
      </c>
      <c r="E663" s="4" t="s">
        <v>60</v>
      </c>
      <c r="F663" s="14">
        <v>7.7379999999999994E-4</v>
      </c>
      <c r="G663" s="1" t="s">
        <v>52</v>
      </c>
      <c r="H663" t="str">
        <f t="shared" si="12"/>
        <v>true</v>
      </c>
      <c r="K663" t="str">
        <f t="shared" si="13"/>
        <v>new ProductRawMaterial { Id = 662, ProductId = 89, RawMaterialId = 19, QuantityRequired = 0.0007738f, MapType= "Mix", ShowInReport = true },</v>
      </c>
    </row>
    <row r="664" spans="1:11" x14ac:dyDescent="0.25">
      <c r="A664" s="1">
        <v>663</v>
      </c>
      <c r="B664" s="1">
        <f>VLOOKUP(C664,Products!A:B,2,FALSE)</f>
        <v>90</v>
      </c>
      <c r="C664" s="9" t="s">
        <v>242</v>
      </c>
      <c r="D664" s="1">
        <f>VLOOKUP(E664,Ingridients!A:B,2,FALSE)</f>
        <v>70</v>
      </c>
      <c r="E664" s="4" t="s">
        <v>209</v>
      </c>
      <c r="F664" s="14">
        <v>3.5999999999999997E-2</v>
      </c>
      <c r="G664" s="1" t="s">
        <v>52</v>
      </c>
      <c r="H664" t="str">
        <f t="shared" si="12"/>
        <v>true</v>
      </c>
      <c r="K664" t="str">
        <f t="shared" si="13"/>
        <v>new ProductRawMaterial { Id = 663, ProductId = 90, RawMaterialId = 70, QuantityRequired = 0.036f, MapType= "Mix", ShowInReport = true },</v>
      </c>
    </row>
    <row r="665" spans="1:11" x14ac:dyDescent="0.25">
      <c r="A665" s="1">
        <v>664</v>
      </c>
      <c r="B665" s="1">
        <f>VLOOKUP(C665,Products!A:B,2,FALSE)</f>
        <v>90</v>
      </c>
      <c r="C665" s="9" t="s">
        <v>242</v>
      </c>
      <c r="D665" s="1">
        <f>VLOOKUP(E665,Ingridients!A:B,2,FALSE)</f>
        <v>6</v>
      </c>
      <c r="E665" s="4" t="s">
        <v>5</v>
      </c>
      <c r="F665" s="14">
        <v>0.60699999999999998</v>
      </c>
      <c r="G665" s="1" t="s">
        <v>52</v>
      </c>
      <c r="H665" t="str">
        <f t="shared" si="12"/>
        <v>true</v>
      </c>
      <c r="K665" t="str">
        <f t="shared" si="13"/>
        <v>new ProductRawMaterial { Id = 664, ProductId = 90, RawMaterialId = 6, QuantityRequired = 0.607f, MapType= "Mix", ShowInReport = true },</v>
      </c>
    </row>
    <row r="666" spans="1:11" x14ac:dyDescent="0.25">
      <c r="A666" s="1">
        <v>665</v>
      </c>
      <c r="B666" s="1">
        <f>VLOOKUP(C666,Products!A:B,2,FALSE)</f>
        <v>90</v>
      </c>
      <c r="C666" s="9" t="s">
        <v>242</v>
      </c>
      <c r="D666" s="1">
        <f>VLOOKUP(E666,Ingridients!A:B,2,FALSE)</f>
        <v>16</v>
      </c>
      <c r="E666" s="4" t="s">
        <v>172</v>
      </c>
      <c r="F666" s="14">
        <v>3.5999999999999997E-2</v>
      </c>
      <c r="G666" s="1" t="s">
        <v>52</v>
      </c>
      <c r="H666" t="str">
        <f t="shared" si="12"/>
        <v>true</v>
      </c>
      <c r="K666" t="str">
        <f t="shared" si="13"/>
        <v>new ProductRawMaterial { Id = 665, ProductId = 90, RawMaterialId = 16, QuantityRequired = 0.036f, MapType= "Mix", ShowInReport = true },</v>
      </c>
    </row>
    <row r="667" spans="1:11" x14ac:dyDescent="0.25">
      <c r="A667" s="1">
        <v>666</v>
      </c>
      <c r="B667" s="1">
        <f>VLOOKUP(C667,Products!A:B,2,FALSE)</f>
        <v>90</v>
      </c>
      <c r="C667" s="9" t="s">
        <v>242</v>
      </c>
      <c r="D667" s="1">
        <f>VLOOKUP(E667,Ingridients!A:B,2,FALSE)</f>
        <v>60</v>
      </c>
      <c r="E667" s="4" t="s">
        <v>202</v>
      </c>
      <c r="F667" s="14">
        <v>1.4E-2</v>
      </c>
      <c r="G667" s="1" t="s">
        <v>52</v>
      </c>
      <c r="H667" t="str">
        <f t="shared" si="12"/>
        <v>true</v>
      </c>
      <c r="K667" t="str">
        <f t="shared" si="13"/>
        <v>new ProductRawMaterial { Id = 666, ProductId = 90, RawMaterialId = 60, QuantityRequired = 0.014f, MapType= "Mix", ShowInReport = true },</v>
      </c>
    </row>
    <row r="668" spans="1:11" x14ac:dyDescent="0.25">
      <c r="A668" s="1">
        <v>667</v>
      </c>
      <c r="B668" s="1">
        <f>VLOOKUP(C668,Products!A:B,2,FALSE)</f>
        <v>91</v>
      </c>
      <c r="C668" s="9" t="s">
        <v>247</v>
      </c>
      <c r="D668" s="1">
        <f>VLOOKUP(E668,Ingridients!A:B,2,FALSE)</f>
        <v>70</v>
      </c>
      <c r="E668" s="4" t="s">
        <v>209</v>
      </c>
      <c r="F668" s="14">
        <v>3.5999999999999997E-2</v>
      </c>
      <c r="G668" s="1" t="s">
        <v>52</v>
      </c>
      <c r="H668" t="str">
        <f t="shared" si="12"/>
        <v>true</v>
      </c>
      <c r="K668" t="str">
        <f t="shared" si="13"/>
        <v>new ProductRawMaterial { Id = 667, ProductId = 91, RawMaterialId = 70, QuantityRequired = 0.036f, MapType= "Mix", ShowInReport = true },</v>
      </c>
    </row>
    <row r="669" spans="1:11" x14ac:dyDescent="0.25">
      <c r="A669" s="1">
        <v>668</v>
      </c>
      <c r="B669" s="1">
        <f>VLOOKUP(C669,Products!A:B,2,FALSE)</f>
        <v>91</v>
      </c>
      <c r="C669" s="9" t="s">
        <v>247</v>
      </c>
      <c r="D669" s="1">
        <f>VLOOKUP(E669,Ingridients!A:B,2,FALSE)</f>
        <v>6</v>
      </c>
      <c r="E669" s="4" t="s">
        <v>5</v>
      </c>
      <c r="F669" s="14">
        <v>0.60699999999999998</v>
      </c>
      <c r="G669" s="1" t="s">
        <v>52</v>
      </c>
      <c r="H669" t="str">
        <f t="shared" ref="H669:H679" si="14">"true"</f>
        <v>true</v>
      </c>
      <c r="K669" t="str">
        <f t="shared" si="13"/>
        <v>new ProductRawMaterial { Id = 668, ProductId = 91, RawMaterialId = 6, QuantityRequired = 0.607f, MapType= "Mix", ShowInReport = true },</v>
      </c>
    </row>
    <row r="670" spans="1:11" x14ac:dyDescent="0.25">
      <c r="A670" s="1">
        <v>669</v>
      </c>
      <c r="B670" s="1">
        <f>VLOOKUP(C670,Products!A:B,2,FALSE)</f>
        <v>91</v>
      </c>
      <c r="C670" s="9" t="s">
        <v>247</v>
      </c>
      <c r="D670" s="1">
        <f>VLOOKUP(E670,Ingridients!A:B,2,FALSE)</f>
        <v>16</v>
      </c>
      <c r="E670" s="4" t="s">
        <v>172</v>
      </c>
      <c r="F670" s="14">
        <v>3.5999999999999997E-2</v>
      </c>
      <c r="G670" s="1" t="s">
        <v>52</v>
      </c>
      <c r="H670" t="str">
        <f t="shared" si="14"/>
        <v>true</v>
      </c>
      <c r="K670" t="str">
        <f t="shared" si="13"/>
        <v>new ProductRawMaterial { Id = 669, ProductId = 91, RawMaterialId = 16, QuantityRequired = 0.036f, MapType= "Mix", ShowInReport = true },</v>
      </c>
    </row>
    <row r="671" spans="1:11" x14ac:dyDescent="0.25">
      <c r="A671" s="1">
        <v>670</v>
      </c>
      <c r="B671" s="1">
        <f>VLOOKUP(C671,Products!A:B,2,FALSE)</f>
        <v>91</v>
      </c>
      <c r="C671" s="9" t="s">
        <v>247</v>
      </c>
      <c r="D671" s="1">
        <f>VLOOKUP(E671,Ingridients!A:B,2,FALSE)</f>
        <v>52</v>
      </c>
      <c r="E671" s="4" t="s">
        <v>13</v>
      </c>
      <c r="F671" s="14">
        <v>1.4E-2</v>
      </c>
      <c r="G671" s="1" t="s">
        <v>52</v>
      </c>
      <c r="H671" t="str">
        <f t="shared" si="14"/>
        <v>true</v>
      </c>
      <c r="K671" t="str">
        <f t="shared" si="13"/>
        <v>new ProductRawMaterial { Id = 670, ProductId = 91, RawMaterialId = 52, QuantityRequired = 0.014f, MapType= "Mix", ShowInReport = true },</v>
      </c>
    </row>
    <row r="672" spans="1:11" x14ac:dyDescent="0.25">
      <c r="A672" s="1">
        <v>671</v>
      </c>
      <c r="B672" s="1">
        <f>VLOOKUP(C672,Products!A:B,2,FALSE)</f>
        <v>92</v>
      </c>
      <c r="C672" s="1" t="s">
        <v>243</v>
      </c>
      <c r="D672" s="1">
        <f>VLOOKUP(E672,Ingridients!A:B,2,FALSE)</f>
        <v>70</v>
      </c>
      <c r="E672" s="4" t="s">
        <v>209</v>
      </c>
      <c r="F672" s="14">
        <v>3.5999999999999997E-2</v>
      </c>
      <c r="G672" s="1" t="s">
        <v>52</v>
      </c>
      <c r="H672" t="str">
        <f t="shared" si="14"/>
        <v>true</v>
      </c>
      <c r="K672" t="str">
        <f t="shared" si="13"/>
        <v>new ProductRawMaterial { Id = 671, ProductId = 92, RawMaterialId = 70, QuantityRequired = 0.036f, MapType= "Mix", ShowInReport = true },</v>
      </c>
    </row>
    <row r="673" spans="1:11" x14ac:dyDescent="0.25">
      <c r="A673" s="1">
        <v>672</v>
      </c>
      <c r="B673" s="1">
        <f>VLOOKUP(C673,Products!A:B,2,FALSE)</f>
        <v>92</v>
      </c>
      <c r="C673" s="1" t="s">
        <v>243</v>
      </c>
      <c r="D673" s="1">
        <f>VLOOKUP(E673,Ingridients!A:B,2,FALSE)</f>
        <v>6</v>
      </c>
      <c r="E673" s="4" t="s">
        <v>5</v>
      </c>
      <c r="F673" s="14">
        <v>0.60699999999999998</v>
      </c>
      <c r="G673" s="1" t="s">
        <v>52</v>
      </c>
      <c r="H673" t="str">
        <f t="shared" si="14"/>
        <v>true</v>
      </c>
      <c r="K673" t="str">
        <f t="shared" si="13"/>
        <v>new ProductRawMaterial { Id = 672, ProductId = 92, RawMaterialId = 6, QuantityRequired = 0.607f, MapType= "Mix", ShowInReport = true },</v>
      </c>
    </row>
    <row r="674" spans="1:11" x14ac:dyDescent="0.25">
      <c r="A674" s="1">
        <v>673</v>
      </c>
      <c r="B674" s="1">
        <f>VLOOKUP(C674,Products!A:B,2,FALSE)</f>
        <v>92</v>
      </c>
      <c r="C674" s="1" t="s">
        <v>243</v>
      </c>
      <c r="D674" s="1">
        <f>VLOOKUP(E674,Ingridients!A:B,2,FALSE)</f>
        <v>16</v>
      </c>
      <c r="E674" s="4" t="s">
        <v>172</v>
      </c>
      <c r="F674" s="14">
        <v>3.5999999999999997E-2</v>
      </c>
      <c r="G674" s="1" t="s">
        <v>52</v>
      </c>
      <c r="H674" t="str">
        <f t="shared" si="14"/>
        <v>true</v>
      </c>
      <c r="K674" t="str">
        <f t="shared" si="13"/>
        <v>new ProductRawMaterial { Id = 673, ProductId = 92, RawMaterialId = 16, QuantityRequired = 0.036f, MapType= "Mix", ShowInReport = true },</v>
      </c>
    </row>
    <row r="675" spans="1:11" x14ac:dyDescent="0.25">
      <c r="A675" s="1">
        <v>674</v>
      </c>
      <c r="B675" s="1">
        <f>VLOOKUP(C675,Products!A:B,2,FALSE)</f>
        <v>92</v>
      </c>
      <c r="C675" s="1" t="s">
        <v>243</v>
      </c>
      <c r="D675" s="1">
        <f>VLOOKUP(E675,Ingridients!A:B,2,FALSE)</f>
        <v>92</v>
      </c>
      <c r="E675" s="4" t="s">
        <v>246</v>
      </c>
      <c r="F675" s="23">
        <v>2E-3</v>
      </c>
      <c r="G675" s="1" t="s">
        <v>52</v>
      </c>
      <c r="H675" t="str">
        <f t="shared" si="14"/>
        <v>true</v>
      </c>
      <c r="K675" t="str">
        <f t="shared" si="13"/>
        <v>new ProductRawMaterial { Id = 674, ProductId = 92, RawMaterialId = 92, QuantityRequired = 0.002f, MapType= "Mix", ShowInReport = true },</v>
      </c>
    </row>
    <row r="676" spans="1:11" x14ac:dyDescent="0.25">
      <c r="A676" s="1">
        <v>675</v>
      </c>
      <c r="B676" s="1">
        <f>VLOOKUP(C676,Products!A:B,2,FALSE)</f>
        <v>93</v>
      </c>
      <c r="C676" s="1" t="s">
        <v>244</v>
      </c>
      <c r="D676" s="1">
        <f>VLOOKUP(E676,Ingridients!A:B,2,FALSE)</f>
        <v>70</v>
      </c>
      <c r="E676" s="4" t="s">
        <v>209</v>
      </c>
      <c r="F676" s="14">
        <v>3.5999999999999997E-2</v>
      </c>
      <c r="G676" s="1" t="s">
        <v>52</v>
      </c>
      <c r="H676" t="str">
        <f t="shared" si="14"/>
        <v>true</v>
      </c>
      <c r="K676" t="str">
        <f t="shared" si="13"/>
        <v>new ProductRawMaterial { Id = 675, ProductId = 93, RawMaterialId = 70, QuantityRequired = 0.036f, MapType= "Mix", ShowInReport = true },</v>
      </c>
    </row>
    <row r="677" spans="1:11" x14ac:dyDescent="0.25">
      <c r="A677" s="1">
        <v>676</v>
      </c>
      <c r="B677" s="1">
        <f>VLOOKUP(C677,Products!A:B,2,FALSE)</f>
        <v>93</v>
      </c>
      <c r="C677" s="1" t="s">
        <v>244</v>
      </c>
      <c r="D677" s="1">
        <f>VLOOKUP(E677,Ingridients!A:B,2,FALSE)</f>
        <v>6</v>
      </c>
      <c r="E677" s="4" t="s">
        <v>5</v>
      </c>
      <c r="F677" s="14">
        <v>0.60699999999999998</v>
      </c>
      <c r="G677" s="1" t="s">
        <v>52</v>
      </c>
      <c r="H677" t="str">
        <f t="shared" si="14"/>
        <v>true</v>
      </c>
      <c r="K677" t="str">
        <f t="shared" si="13"/>
        <v>new ProductRawMaterial { Id = 676, ProductId = 93, RawMaterialId = 6, QuantityRequired = 0.607f, MapType= "Mix", ShowInReport = true },</v>
      </c>
    </row>
    <row r="678" spans="1:11" x14ac:dyDescent="0.25">
      <c r="A678" s="1">
        <v>677</v>
      </c>
      <c r="B678" s="1">
        <f>VLOOKUP(C678,Products!A:B,2,FALSE)</f>
        <v>93</v>
      </c>
      <c r="C678" s="1" t="s">
        <v>244</v>
      </c>
      <c r="D678" s="1">
        <f>VLOOKUP(E678,Ingridients!A:B,2,FALSE)</f>
        <v>16</v>
      </c>
      <c r="E678" s="4" t="s">
        <v>172</v>
      </c>
      <c r="F678" s="14">
        <v>3.5999999999999997E-2</v>
      </c>
      <c r="G678" s="1" t="s">
        <v>52</v>
      </c>
      <c r="H678" t="str">
        <f t="shared" si="14"/>
        <v>true</v>
      </c>
      <c r="K678" t="str">
        <f t="shared" si="13"/>
        <v>new ProductRawMaterial { Id = 677, ProductId = 93, RawMaterialId = 16, QuantityRequired = 0.036f, MapType= "Mix", ShowInReport = true },</v>
      </c>
    </row>
    <row r="679" spans="1:11" x14ac:dyDescent="0.25">
      <c r="A679" s="1">
        <v>678</v>
      </c>
      <c r="B679" s="1">
        <f>VLOOKUP(C679,Products!A:B,2,FALSE)</f>
        <v>93</v>
      </c>
      <c r="C679" s="1" t="s">
        <v>244</v>
      </c>
      <c r="D679" s="1">
        <f>VLOOKUP(E679,Ingridients!A:B,2,FALSE)</f>
        <v>51</v>
      </c>
      <c r="E679" s="4" t="s">
        <v>47</v>
      </c>
      <c r="F679" s="14">
        <v>1.4E-2</v>
      </c>
      <c r="G679" s="1" t="s">
        <v>52</v>
      </c>
      <c r="H679" t="str">
        <f t="shared" si="14"/>
        <v>true</v>
      </c>
      <c r="K679" t="str">
        <f t="shared" si="13"/>
        <v>new ProductRawMaterial { Id = 678, ProductId = 93, RawMaterialId = 51, QuantityRequired = 0.014f, MapType= "Mix", ShowInReport = true },</v>
      </c>
    </row>
  </sheetData>
  <autoFilter ref="A1:I635" xr:uid="{865097FF-959A-48C3-B582-D8520AA9053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354C-AE6A-4800-BE02-D61C42BA4962}">
  <dimension ref="A1:E15"/>
  <sheetViews>
    <sheetView workbookViewId="0">
      <selection activeCell="E1" sqref="E1"/>
    </sheetView>
  </sheetViews>
  <sheetFormatPr defaultRowHeight="15" x14ac:dyDescent="0.25"/>
  <cols>
    <col min="1" max="1" width="13.7109375" bestFit="1" customWidth="1"/>
    <col min="2" max="2" width="18.5703125" bestFit="1" customWidth="1"/>
    <col min="4" max="4" width="10.85546875" bestFit="1" customWidth="1"/>
    <col min="5" max="5" width="25.140625" bestFit="1" customWidth="1"/>
  </cols>
  <sheetData>
    <row r="1" spans="1:5" x14ac:dyDescent="0.25">
      <c r="A1" s="13" t="s">
        <v>221</v>
      </c>
      <c r="B1" s="9" t="s">
        <v>237</v>
      </c>
      <c r="D1" s="13" t="s">
        <v>221</v>
      </c>
      <c r="E1" s="1" t="s">
        <v>244</v>
      </c>
    </row>
    <row r="2" spans="1:5" x14ac:dyDescent="0.25">
      <c r="A2" s="4" t="s">
        <v>6</v>
      </c>
      <c r="B2" s="20">
        <v>0.14599999999999999</v>
      </c>
      <c r="D2" s="4" t="s">
        <v>245</v>
      </c>
      <c r="E2" s="20">
        <v>3.5999999999999997E-2</v>
      </c>
    </row>
    <row r="3" spans="1:5" x14ac:dyDescent="0.25">
      <c r="A3" s="4" t="s">
        <v>9</v>
      </c>
      <c r="B3" s="19">
        <v>2.9192699999999995E-2</v>
      </c>
      <c r="D3" s="4" t="s">
        <v>5</v>
      </c>
      <c r="E3" s="19">
        <v>0.60699999999999998</v>
      </c>
    </row>
    <row r="4" spans="1:5" x14ac:dyDescent="0.25">
      <c r="A4" s="4" t="s">
        <v>64</v>
      </c>
      <c r="B4" s="19">
        <v>1.46E-2</v>
      </c>
      <c r="D4" s="4" t="s">
        <v>172</v>
      </c>
      <c r="E4" s="19">
        <v>3.5999999999999997E-2</v>
      </c>
    </row>
    <row r="5" spans="1:5" x14ac:dyDescent="0.25">
      <c r="A5" s="4" t="s">
        <v>66</v>
      </c>
      <c r="B5" s="19">
        <v>2.9199999999999999E-3</v>
      </c>
      <c r="D5" s="4" t="s">
        <v>47</v>
      </c>
      <c r="E5" s="19">
        <v>1.4E-2</v>
      </c>
    </row>
    <row r="6" spans="1:5" x14ac:dyDescent="0.25">
      <c r="A6" s="4" t="s">
        <v>14</v>
      </c>
      <c r="B6" s="19">
        <v>2.4235999999999997E-3</v>
      </c>
    </row>
    <row r="7" spans="1:5" x14ac:dyDescent="0.25">
      <c r="A7" s="4" t="s">
        <v>16</v>
      </c>
      <c r="B7" s="19">
        <v>2.4235999999999997E-3</v>
      </c>
    </row>
    <row r="8" spans="1:5" x14ac:dyDescent="0.25">
      <c r="A8" s="4" t="s">
        <v>169</v>
      </c>
      <c r="B8" s="19">
        <v>7.7379999999999994E-4</v>
      </c>
    </row>
    <row r="9" spans="1:5" x14ac:dyDescent="0.25">
      <c r="A9" s="4" t="s">
        <v>12</v>
      </c>
      <c r="B9" s="19">
        <v>7.7379999999999994E-4</v>
      </c>
    </row>
    <row r="10" spans="1:5" x14ac:dyDescent="0.25">
      <c r="A10" s="4" t="s">
        <v>235</v>
      </c>
      <c r="B10" s="19">
        <v>1.2176399999999999E-2</v>
      </c>
    </row>
    <row r="11" spans="1:5" x14ac:dyDescent="0.25">
      <c r="A11" s="4" t="s">
        <v>182</v>
      </c>
      <c r="B11" s="19">
        <v>7.7379999999999994E-4</v>
      </c>
    </row>
    <row r="12" spans="1:5" x14ac:dyDescent="0.25">
      <c r="A12" s="4" t="s">
        <v>21</v>
      </c>
      <c r="B12" s="19">
        <v>7.3000000000000001E-3</v>
      </c>
    </row>
    <row r="13" spans="1:5" x14ac:dyDescent="0.25">
      <c r="A13" s="4" t="s">
        <v>236</v>
      </c>
      <c r="B13" s="19">
        <v>7.7379999999999994E-4</v>
      </c>
    </row>
    <row r="14" spans="1:5" x14ac:dyDescent="0.25">
      <c r="A14" s="4" t="s">
        <v>29</v>
      </c>
      <c r="B14" s="19">
        <v>4.8179999999999995E-4</v>
      </c>
    </row>
    <row r="15" spans="1:5" x14ac:dyDescent="0.25">
      <c r="A15" s="4" t="s">
        <v>60</v>
      </c>
      <c r="B15" s="19">
        <v>7.7379999999999994E-4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Products</vt:lpstr>
      <vt:lpstr>Ingridients</vt:lpstr>
      <vt:lpstr>Sheet5</vt:lpstr>
      <vt:lpstr>Sheet1 (2)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2015-06-05T18:17:20Z</dcterms:created>
  <dcterms:modified xsi:type="dcterms:W3CDTF">2025-07-14T06:43:45Z</dcterms:modified>
</cp:coreProperties>
</file>