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1315" windowHeight="901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O42" i="1"/>
  <c r="O55"/>
  <c r="O41"/>
  <c r="O56" l="1"/>
  <c r="O57" s="1"/>
</calcChain>
</file>

<file path=xl/sharedStrings.xml><?xml version="1.0" encoding="utf-8"?>
<sst xmlns="http://schemas.openxmlformats.org/spreadsheetml/2006/main" count="109" uniqueCount="57">
  <si>
    <t>Source de revenus</t>
  </si>
  <si>
    <t>Montant</t>
  </si>
  <si>
    <t>Quantité</t>
  </si>
  <si>
    <t>Total</t>
  </si>
  <si>
    <t>Financement</t>
  </si>
  <si>
    <t>Département de génie électrique et informatique</t>
  </si>
  <si>
    <t>2 000,00 $</t>
  </si>
  <si>
    <t>Commandites</t>
  </si>
  <si>
    <t>31,05 $</t>
  </si>
  <si>
    <t>62,10 $</t>
  </si>
  <si>
    <t>Freescale</t>
  </si>
  <si>
    <t>172,50 $</t>
  </si>
  <si>
    <t>345,00 $</t>
  </si>
  <si>
    <t>RobotShop</t>
  </si>
  <si>
    <t>4,31 $</t>
  </si>
  <si>
    <t>112,13 $</t>
  </si>
  <si>
    <t>2 519,23 $</t>
  </si>
  <si>
    <t>Composant</t>
  </si>
  <si>
    <t>Coût</t>
  </si>
  <si>
    <t>Tête</t>
  </si>
  <si>
    <t>Caméra</t>
  </si>
  <si>
    <t>25,00 $</t>
  </si>
  <si>
    <t>50,00 $</t>
  </si>
  <si>
    <t>Servomoteur</t>
  </si>
  <si>
    <t>37,50 $</t>
  </si>
  <si>
    <t>150,00 $</t>
  </si>
  <si>
    <t>Torse</t>
  </si>
  <si>
    <t>Batterie</t>
  </si>
  <si>
    <t>15,00 $</t>
  </si>
  <si>
    <t>30,00 $</t>
  </si>
  <si>
    <t>Ordinateur embarqué i.MX53 Quick Start Board</t>
  </si>
  <si>
    <t>300,00 $</t>
  </si>
  <si>
    <t>Carte de contrôle</t>
  </si>
  <si>
    <t>Microcontrôleur STM32F4</t>
  </si>
  <si>
    <t>13,00 $</t>
  </si>
  <si>
    <t>26,00 $</t>
  </si>
  <si>
    <t>PCB</t>
  </si>
  <si>
    <t>40,00 $</t>
  </si>
  <si>
    <t>80,00 $</t>
  </si>
  <si>
    <t>Composants (résistances, condensateurs, etc.)</t>
  </si>
  <si>
    <t>5,00 $</t>
  </si>
  <si>
    <t>10,00 $</t>
  </si>
  <si>
    <t>Régulateur 5V</t>
  </si>
  <si>
    <t>20,00 $</t>
  </si>
  <si>
    <t>Régulateur 3V</t>
  </si>
  <si>
    <t>2,00 $</t>
  </si>
  <si>
    <t>4,00 $</t>
  </si>
  <si>
    <t>Gyroscope/Accéléromètre</t>
  </si>
  <si>
    <t>Jambes</t>
  </si>
  <si>
    <t>900,00 $</t>
  </si>
  <si>
    <t>Fabrication des pièces</t>
  </si>
  <si>
    <t>275,00 $</t>
  </si>
  <si>
    <t>550,00 $</t>
  </si>
  <si>
    <t>Sous-total</t>
  </si>
  <si>
    <t>2 180,00 $</t>
  </si>
  <si>
    <t>Total après taxes</t>
  </si>
  <si>
    <t>2 507,00 $</t>
  </si>
</sst>
</file>

<file path=xl/styles.xml><?xml version="1.0" encoding="utf-8"?>
<styleSheet xmlns="http://schemas.openxmlformats.org/spreadsheetml/2006/main">
  <numFmts count="1">
    <numFmt numFmtId="44" formatCode="_ * #,##0.00_)\ &quot;$&quot;_ ;_ * \(#,##0.00\)\ &quot;$&quot;_ ;_ * &quot;-&quot;??_)\ &quot;$&quot;_ ;_ @_ "/>
  </numFmts>
  <fonts count="1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C6D9F1"/>
        <bgColor indexed="64"/>
      </patternFill>
    </fill>
  </fills>
  <borders count="11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00">
    <xf numFmtId="0" fontId="0" fillId="0" borderId="0" xfId="0"/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3" fillId="3" borderId="5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right" wrapText="1" indent="3"/>
    </xf>
    <xf numFmtId="0" fontId="3" fillId="3" borderId="6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2" borderId="5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right" wrapText="1"/>
    </xf>
    <xf numFmtId="0" fontId="7" fillId="0" borderId="8" xfId="0" applyFont="1" applyBorder="1" applyAlignment="1">
      <alignment horizontal="right" wrapText="1"/>
    </xf>
    <xf numFmtId="0" fontId="7" fillId="3" borderId="5" xfId="0" applyFont="1" applyFill="1" applyBorder="1" applyAlignment="1">
      <alignment horizontal="right" wrapText="1"/>
    </xf>
    <xf numFmtId="0" fontId="7" fillId="3" borderId="6" xfId="0" applyFont="1" applyFill="1" applyBorder="1" applyAlignment="1">
      <alignment horizontal="right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right" wrapText="1"/>
    </xf>
    <xf numFmtId="0" fontId="7" fillId="0" borderId="6" xfId="0" applyFont="1" applyBorder="1" applyAlignment="1">
      <alignment horizontal="right" wrapText="1"/>
    </xf>
    <xf numFmtId="0" fontId="8" fillId="2" borderId="4" xfId="0" applyFont="1" applyFill="1" applyBorder="1" applyAlignment="1">
      <alignment horizontal="right" wrapText="1"/>
    </xf>
    <xf numFmtId="0" fontId="8" fillId="2" borderId="5" xfId="0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5" fillId="2" borderId="6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3" fillId="0" borderId="6" xfId="0" applyFont="1" applyBorder="1" applyAlignment="1">
      <alignment horizontal="right" vertical="top" wrapText="1"/>
    </xf>
    <xf numFmtId="0" fontId="3" fillId="3" borderId="0" xfId="0" applyFont="1" applyFill="1" applyAlignment="1">
      <alignment horizontal="right" vertical="top" wrapText="1"/>
    </xf>
    <xf numFmtId="0" fontId="3" fillId="3" borderId="8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justify" vertical="top" wrapText="1"/>
    </xf>
    <xf numFmtId="0" fontId="1" fillId="2" borderId="5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right" vertical="top" wrapText="1"/>
    </xf>
    <xf numFmtId="0" fontId="1" fillId="2" borderId="10" xfId="0" applyFont="1" applyFill="1" applyBorder="1" applyAlignment="1">
      <alignment horizontal="righ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6" xfId="0" applyFont="1" applyFill="1" applyBorder="1" applyAlignment="1">
      <alignment horizontal="center" vertical="top" wrapText="1"/>
    </xf>
    <xf numFmtId="44" fontId="13" fillId="0" borderId="0" xfId="1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44" fontId="13" fillId="0" borderId="8" xfId="1" applyFont="1" applyBorder="1" applyAlignment="1">
      <alignment horizontal="right" vertical="top" wrapText="1"/>
    </xf>
    <xf numFmtId="44" fontId="13" fillId="0" borderId="5" xfId="1" applyFont="1" applyBorder="1" applyAlignment="1">
      <alignment horizontal="right" vertical="top" wrapText="1"/>
    </xf>
    <xf numFmtId="0" fontId="13" fillId="0" borderId="5" xfId="0" applyFont="1" applyBorder="1" applyAlignment="1">
      <alignment horizontal="right" vertical="top" wrapText="1"/>
    </xf>
    <xf numFmtId="44" fontId="13" fillId="0" borderId="6" xfId="1" applyFont="1" applyBorder="1" applyAlignment="1">
      <alignment horizontal="right" vertical="top" wrapText="1"/>
    </xf>
    <xf numFmtId="0" fontId="13" fillId="3" borderId="0" xfId="0" applyFont="1" applyFill="1" applyBorder="1" applyAlignment="1">
      <alignment horizontal="right" vertical="top" wrapText="1"/>
    </xf>
    <xf numFmtId="44" fontId="13" fillId="3" borderId="8" xfId="1" applyFont="1" applyFill="1" applyBorder="1" applyAlignment="1">
      <alignment horizontal="right" vertical="top" wrapText="1"/>
    </xf>
    <xf numFmtId="44" fontId="14" fillId="3" borderId="4" xfId="1" applyFont="1" applyFill="1" applyBorder="1" applyAlignment="1">
      <alignment horizontal="left" vertical="top" wrapText="1"/>
    </xf>
    <xf numFmtId="0" fontId="14" fillId="3" borderId="5" xfId="0" applyFont="1" applyFill="1" applyBorder="1" applyAlignment="1">
      <alignment horizontal="right" vertical="top" wrapText="1"/>
    </xf>
    <xf numFmtId="44" fontId="14" fillId="3" borderId="6" xfId="1" applyFont="1" applyFill="1" applyBorder="1" applyAlignment="1">
      <alignment horizontal="right" vertical="top" wrapText="1"/>
    </xf>
    <xf numFmtId="44" fontId="13" fillId="0" borderId="1" xfId="1" applyFont="1" applyBorder="1" applyAlignment="1">
      <alignment horizontal="left" vertical="top" wrapText="1"/>
    </xf>
    <xf numFmtId="44" fontId="13" fillId="0" borderId="0" xfId="1" applyFont="1" applyBorder="1" applyAlignment="1">
      <alignment horizontal="left" vertical="top" wrapText="1"/>
    </xf>
    <xf numFmtId="44" fontId="13" fillId="0" borderId="4" xfId="1" applyFont="1" applyBorder="1" applyAlignment="1">
      <alignment horizontal="left" vertical="top" wrapText="1"/>
    </xf>
    <xf numFmtId="44" fontId="13" fillId="0" borderId="5" xfId="1" applyFont="1" applyBorder="1" applyAlignment="1">
      <alignment horizontal="left" vertical="top" wrapText="1"/>
    </xf>
    <xf numFmtId="44" fontId="13" fillId="0" borderId="7" xfId="1" applyFont="1" applyBorder="1" applyAlignment="1">
      <alignment horizontal="left" vertical="top" wrapText="1"/>
    </xf>
    <xf numFmtId="0" fontId="13" fillId="0" borderId="2" xfId="0" applyFont="1" applyBorder="1" applyAlignment="1">
      <alignment horizontal="right" vertical="top" wrapText="1"/>
    </xf>
    <xf numFmtId="0" fontId="13" fillId="0" borderId="9" xfId="0" applyFont="1" applyBorder="1" applyAlignment="1">
      <alignment horizontal="right" vertical="top" wrapText="1"/>
    </xf>
    <xf numFmtId="0" fontId="11" fillId="2" borderId="4" xfId="0" applyFont="1" applyFill="1" applyBorder="1" applyAlignment="1">
      <alignment horizontal="justify" vertical="top" wrapText="1"/>
    </xf>
    <xf numFmtId="44" fontId="11" fillId="2" borderId="6" xfId="1" applyFont="1" applyFill="1" applyBorder="1" applyAlignment="1">
      <alignment horizontal="right" vertical="top" wrapText="1"/>
    </xf>
    <xf numFmtId="44" fontId="11" fillId="2" borderId="10" xfId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justify" vertical="top" wrapText="1"/>
    </xf>
    <xf numFmtId="0" fontId="1" fillId="2" borderId="5" xfId="0" applyFont="1" applyFill="1" applyBorder="1" applyAlignment="1">
      <alignment horizontal="justify" vertical="top" wrapText="1"/>
    </xf>
    <xf numFmtId="0" fontId="1" fillId="2" borderId="5" xfId="0" applyFont="1" applyFill="1" applyBorder="1" applyAlignment="1">
      <alignment horizontal="right" vertical="top" wrapText="1"/>
    </xf>
    <xf numFmtId="44" fontId="13" fillId="0" borderId="4" xfId="1" applyFont="1" applyBorder="1" applyAlignment="1">
      <alignment horizontal="left" vertical="top" wrapText="1"/>
    </xf>
    <xf numFmtId="44" fontId="13" fillId="0" borderId="5" xfId="1" applyFont="1" applyBorder="1" applyAlignment="1">
      <alignment horizontal="left" vertical="top" wrapText="1"/>
    </xf>
    <xf numFmtId="0" fontId="11" fillId="2" borderId="4" xfId="0" applyFont="1" applyFill="1" applyBorder="1" applyAlignment="1">
      <alignment horizontal="justify" vertical="top" wrapText="1"/>
    </xf>
    <xf numFmtId="0" fontId="11" fillId="2" borderId="5" xfId="0" applyFont="1" applyFill="1" applyBorder="1" applyAlignment="1">
      <alignment horizontal="justify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44" fontId="12" fillId="3" borderId="4" xfId="1" applyFont="1" applyFill="1" applyBorder="1" applyAlignment="1">
      <alignment horizontal="left" vertical="top" wrapText="1"/>
    </xf>
    <xf numFmtId="44" fontId="12" fillId="3" borderId="5" xfId="1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right" vertical="top" wrapText="1"/>
    </xf>
    <xf numFmtId="0" fontId="11" fillId="2" borderId="5" xfId="0" applyFont="1" applyFill="1" applyBorder="1" applyAlignment="1">
      <alignment horizontal="right" vertical="top" wrapText="1"/>
    </xf>
    <xf numFmtId="44" fontId="14" fillId="3" borderId="5" xfId="1" applyFont="1" applyFill="1" applyBorder="1" applyAlignment="1">
      <alignment horizontal="left" vertical="top" wrapText="1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zoomScaleNormal="100" workbookViewId="0">
      <selection activeCell="B21" sqref="B21"/>
    </sheetView>
  </sheetViews>
  <sheetFormatPr baseColWidth="10" defaultRowHeight="15"/>
  <cols>
    <col min="2" max="2" width="54.85546875" customWidth="1"/>
    <col min="3" max="3" width="16.42578125" customWidth="1"/>
    <col min="5" max="5" width="19.28515625" customWidth="1"/>
    <col min="6" max="6" width="20.140625" customWidth="1"/>
    <col min="11" max="11" width="2.7109375" customWidth="1"/>
    <col min="12" max="12" width="35.85546875" customWidth="1"/>
    <col min="13" max="13" width="14.28515625" customWidth="1"/>
    <col min="14" max="14" width="12.42578125" customWidth="1"/>
    <col min="15" max="15" width="17.28515625" customWidth="1"/>
  </cols>
  <sheetData>
    <row r="1" spans="1:5" ht="15.75" thickBot="1"/>
    <row r="2" spans="1:5" ht="15.75" thickBot="1">
      <c r="A2" s="79" t="s">
        <v>0</v>
      </c>
      <c r="B2" s="80"/>
      <c r="C2" s="1" t="s">
        <v>1</v>
      </c>
      <c r="D2" s="1" t="s">
        <v>2</v>
      </c>
      <c r="E2" s="2" t="s">
        <v>3</v>
      </c>
    </row>
    <row r="3" spans="1:5" ht="15.75" thickBot="1">
      <c r="A3" s="81" t="s">
        <v>4</v>
      </c>
      <c r="B3" s="82"/>
      <c r="C3" s="4"/>
      <c r="D3" s="4"/>
      <c r="E3" s="5"/>
    </row>
    <row r="4" spans="1:5" ht="18" customHeight="1" thickBot="1">
      <c r="A4" s="6"/>
      <c r="B4" s="7" t="s">
        <v>5</v>
      </c>
      <c r="C4" s="8" t="s">
        <v>6</v>
      </c>
      <c r="D4" s="8">
        <v>1</v>
      </c>
      <c r="E4" s="9" t="s">
        <v>6</v>
      </c>
    </row>
    <row r="5" spans="1:5" ht="15.75" thickBot="1">
      <c r="A5" s="81" t="s">
        <v>7</v>
      </c>
      <c r="B5" s="82"/>
      <c r="C5" s="10"/>
      <c r="D5" s="11"/>
      <c r="E5" s="12"/>
    </row>
    <row r="6" spans="1:5" ht="18" customHeight="1" thickBot="1">
      <c r="A6" s="6"/>
      <c r="B6" s="7" t="s">
        <v>5</v>
      </c>
      <c r="C6" s="8" t="s">
        <v>8</v>
      </c>
      <c r="D6" s="8">
        <v>2</v>
      </c>
      <c r="E6" s="9" t="s">
        <v>9</v>
      </c>
    </row>
    <row r="7" spans="1:5" ht="15.75" thickBot="1">
      <c r="A7" s="13"/>
      <c r="B7" s="14" t="s">
        <v>10</v>
      </c>
      <c r="C7" s="15" t="s">
        <v>11</v>
      </c>
      <c r="D7" s="15">
        <v>2</v>
      </c>
      <c r="E7" s="16" t="s">
        <v>12</v>
      </c>
    </row>
    <row r="8" spans="1:5" ht="15.75" thickBot="1">
      <c r="A8" s="6"/>
      <c r="B8" s="7" t="s">
        <v>13</v>
      </c>
      <c r="C8" s="8" t="s">
        <v>14</v>
      </c>
      <c r="D8" s="8">
        <v>26</v>
      </c>
      <c r="E8" s="9" t="s">
        <v>15</v>
      </c>
    </row>
    <row r="9" spans="1:5" ht="15.75" thickBot="1">
      <c r="A9" s="79"/>
      <c r="B9" s="80"/>
      <c r="C9" s="17"/>
      <c r="D9" s="18" t="s">
        <v>3</v>
      </c>
      <c r="E9" s="19" t="s">
        <v>16</v>
      </c>
    </row>
    <row r="10" spans="1:5" ht="15.75" thickBot="1"/>
    <row r="11" spans="1:5" ht="19.5" thickBot="1">
      <c r="B11" s="20" t="s">
        <v>0</v>
      </c>
      <c r="C11" s="21" t="s">
        <v>1</v>
      </c>
      <c r="D11" s="21" t="s">
        <v>2</v>
      </c>
      <c r="E11" s="22" t="s">
        <v>3</v>
      </c>
    </row>
    <row r="12" spans="1:5" ht="19.5" thickBot="1">
      <c r="B12" s="23" t="s">
        <v>4</v>
      </c>
      <c r="C12" s="24"/>
      <c r="D12" s="24"/>
      <c r="E12" s="25"/>
    </row>
    <row r="13" spans="1:5" ht="21.75" customHeight="1" thickBot="1">
      <c r="B13" s="26" t="s">
        <v>5</v>
      </c>
      <c r="C13" s="27" t="s">
        <v>6</v>
      </c>
      <c r="D13" s="27">
        <v>1</v>
      </c>
      <c r="E13" s="28" t="s">
        <v>6</v>
      </c>
    </row>
    <row r="14" spans="1:5" ht="19.5" thickBot="1">
      <c r="B14" s="23" t="s">
        <v>7</v>
      </c>
      <c r="C14" s="29"/>
      <c r="D14" s="29"/>
      <c r="E14" s="30"/>
    </row>
    <row r="15" spans="1:5" ht="21" customHeight="1" thickBot="1">
      <c r="B15" s="26" t="s">
        <v>5</v>
      </c>
      <c r="C15" s="27" t="s">
        <v>8</v>
      </c>
      <c r="D15" s="27">
        <v>2</v>
      </c>
      <c r="E15" s="28" t="s">
        <v>9</v>
      </c>
    </row>
    <row r="16" spans="1:5" ht="19.5" thickBot="1">
      <c r="B16" s="31" t="s">
        <v>10</v>
      </c>
      <c r="C16" s="32" t="s">
        <v>11</v>
      </c>
      <c r="D16" s="32">
        <v>2</v>
      </c>
      <c r="E16" s="33" t="s">
        <v>12</v>
      </c>
    </row>
    <row r="17" spans="1:6" ht="19.5" thickBot="1">
      <c r="B17" s="26" t="s">
        <v>13</v>
      </c>
      <c r="C17" s="27" t="s">
        <v>14</v>
      </c>
      <c r="D17" s="27">
        <v>26</v>
      </c>
      <c r="E17" s="28" t="s">
        <v>15</v>
      </c>
    </row>
    <row r="18" spans="1:6" ht="23.25" customHeight="1" thickBot="1">
      <c r="B18" s="34"/>
      <c r="C18" s="35"/>
      <c r="D18" s="36" t="s">
        <v>3</v>
      </c>
      <c r="E18" s="37" t="s">
        <v>16</v>
      </c>
    </row>
    <row r="24" spans="1:6" ht="15.75" thickBot="1"/>
    <row r="25" spans="1:6" ht="15.75" thickBot="1">
      <c r="A25" s="86" t="s">
        <v>17</v>
      </c>
      <c r="B25" s="87"/>
      <c r="C25" s="87"/>
      <c r="D25" s="38" t="s">
        <v>18</v>
      </c>
      <c r="E25" s="38" t="s">
        <v>2</v>
      </c>
      <c r="F25" s="39" t="s">
        <v>3</v>
      </c>
    </row>
    <row r="26" spans="1:6" ht="15.75" thickBot="1">
      <c r="A26" s="84" t="s">
        <v>19</v>
      </c>
      <c r="B26" s="85"/>
      <c r="C26" s="85"/>
      <c r="D26" s="40"/>
      <c r="E26" s="40"/>
      <c r="F26" s="41"/>
    </row>
    <row r="27" spans="1:6" ht="15.75" thickBot="1">
      <c r="A27" s="6"/>
      <c r="B27" s="83" t="s">
        <v>20</v>
      </c>
      <c r="C27" s="83"/>
      <c r="D27" s="42" t="s">
        <v>21</v>
      </c>
      <c r="E27" s="42">
        <v>2</v>
      </c>
      <c r="F27" s="43" t="s">
        <v>22</v>
      </c>
    </row>
    <row r="28" spans="1:6" ht="15.75" thickBot="1">
      <c r="A28" s="13"/>
      <c r="B28" s="83" t="s">
        <v>23</v>
      </c>
      <c r="C28" s="83"/>
      <c r="D28" s="44" t="s">
        <v>24</v>
      </c>
      <c r="E28" s="44">
        <v>4</v>
      </c>
      <c r="F28" s="45" t="s">
        <v>25</v>
      </c>
    </row>
    <row r="29" spans="1:6" ht="15.75" thickBot="1">
      <c r="A29" s="84" t="s">
        <v>26</v>
      </c>
      <c r="B29" s="85"/>
      <c r="C29" s="85"/>
      <c r="D29" s="46"/>
      <c r="E29" s="46"/>
      <c r="F29" s="47"/>
    </row>
    <row r="30" spans="1:6" ht="15.75" thickBot="1">
      <c r="A30" s="13"/>
      <c r="B30" s="83" t="s">
        <v>27</v>
      </c>
      <c r="C30" s="83"/>
      <c r="D30" s="44" t="s">
        <v>28</v>
      </c>
      <c r="E30" s="44">
        <v>2</v>
      </c>
      <c r="F30" s="45" t="s">
        <v>29</v>
      </c>
    </row>
    <row r="31" spans="1:6" ht="15.75" thickBot="1">
      <c r="A31" s="6"/>
      <c r="B31" s="83" t="s">
        <v>30</v>
      </c>
      <c r="C31" s="83"/>
      <c r="D31" s="42" t="s">
        <v>25</v>
      </c>
      <c r="E31" s="42">
        <v>2</v>
      </c>
      <c r="F31" s="43" t="s">
        <v>31</v>
      </c>
    </row>
    <row r="32" spans="1:6" ht="15.75" thickBot="1">
      <c r="A32" s="3"/>
      <c r="B32" s="82" t="s">
        <v>32</v>
      </c>
      <c r="C32" s="82"/>
      <c r="D32" s="48"/>
      <c r="E32" s="48"/>
      <c r="F32" s="49"/>
    </row>
    <row r="33" spans="1:15" ht="30.75" thickBot="1">
      <c r="A33" s="6"/>
      <c r="B33" s="7"/>
      <c r="C33" s="7" t="s">
        <v>33</v>
      </c>
      <c r="D33" s="42" t="s">
        <v>34</v>
      </c>
      <c r="E33" s="42">
        <v>2</v>
      </c>
      <c r="F33" s="43" t="s">
        <v>35</v>
      </c>
    </row>
    <row r="34" spans="1:15" ht="15.75" thickBot="1">
      <c r="A34" s="13"/>
      <c r="B34" s="14"/>
      <c r="C34" s="14" t="s">
        <v>36</v>
      </c>
      <c r="D34" s="44" t="s">
        <v>37</v>
      </c>
      <c r="E34" s="44">
        <v>2</v>
      </c>
      <c r="F34" s="45" t="s">
        <v>38</v>
      </c>
    </row>
    <row r="35" spans="1:15" ht="60.75" thickBot="1">
      <c r="A35" s="6"/>
      <c r="B35" s="7"/>
      <c r="C35" s="7" t="s">
        <v>39</v>
      </c>
      <c r="D35" s="42" t="s">
        <v>40</v>
      </c>
      <c r="E35" s="42">
        <v>2</v>
      </c>
      <c r="F35" s="43" t="s">
        <v>41</v>
      </c>
    </row>
    <row r="36" spans="1:15" ht="15.75" thickBot="1">
      <c r="A36" s="13"/>
      <c r="B36" s="14"/>
      <c r="C36" s="14" t="s">
        <v>42</v>
      </c>
      <c r="D36" s="44" t="s">
        <v>43</v>
      </c>
      <c r="E36" s="44">
        <v>2</v>
      </c>
      <c r="F36" s="45" t="s">
        <v>37</v>
      </c>
    </row>
    <row r="37" spans="1:15" ht="15.75" thickBot="1">
      <c r="A37" s="6"/>
      <c r="B37" s="7"/>
      <c r="C37" s="7" t="s">
        <v>44</v>
      </c>
      <c r="D37" s="42" t="s">
        <v>45</v>
      </c>
      <c r="E37" s="42">
        <v>2</v>
      </c>
      <c r="F37" s="43" t="s">
        <v>46</v>
      </c>
    </row>
    <row r="38" spans="1:15" ht="30.75" thickBot="1">
      <c r="A38" s="13"/>
      <c r="B38" s="14"/>
      <c r="C38" s="14" t="s">
        <v>47</v>
      </c>
      <c r="D38" s="44" t="s">
        <v>43</v>
      </c>
      <c r="E38" s="44">
        <v>2</v>
      </c>
      <c r="F38" s="45" t="s">
        <v>43</v>
      </c>
    </row>
    <row r="39" spans="1:15" ht="21.75" thickBot="1">
      <c r="A39" s="84" t="s">
        <v>48</v>
      </c>
      <c r="B39" s="85"/>
      <c r="C39" s="85"/>
      <c r="D39" s="46"/>
      <c r="E39" s="46"/>
      <c r="F39" s="47"/>
      <c r="K39" s="91" t="s">
        <v>17</v>
      </c>
      <c r="L39" s="92"/>
      <c r="M39" s="92"/>
      <c r="N39" s="54" t="s">
        <v>2</v>
      </c>
      <c r="O39" s="55" t="s">
        <v>3</v>
      </c>
    </row>
    <row r="40" spans="1:15" ht="21.75" thickBot="1">
      <c r="A40" s="13"/>
      <c r="B40" s="83" t="s">
        <v>23</v>
      </c>
      <c r="C40" s="83"/>
      <c r="D40" s="44" t="s">
        <v>24</v>
      </c>
      <c r="E40" s="44">
        <v>24</v>
      </c>
      <c r="F40" s="45" t="s">
        <v>49</v>
      </c>
      <c r="K40" s="93" t="s">
        <v>19</v>
      </c>
      <c r="L40" s="94"/>
      <c r="M40" s="94"/>
      <c r="N40" s="56"/>
      <c r="O40" s="57"/>
    </row>
    <row r="41" spans="1:15" ht="21.75" thickBot="1">
      <c r="A41" s="6"/>
      <c r="B41" s="83" t="s">
        <v>50</v>
      </c>
      <c r="C41" s="83"/>
      <c r="D41" s="42" t="s">
        <v>51</v>
      </c>
      <c r="E41" s="42">
        <v>2</v>
      </c>
      <c r="F41" s="43" t="s">
        <v>52</v>
      </c>
      <c r="K41" s="89" t="s">
        <v>20</v>
      </c>
      <c r="L41" s="90"/>
      <c r="M41" s="58">
        <v>25</v>
      </c>
      <c r="N41" s="59">
        <v>2</v>
      </c>
      <c r="O41" s="60">
        <f>M41*N41</f>
        <v>50</v>
      </c>
    </row>
    <row r="42" spans="1:15" ht="21.75" thickBot="1">
      <c r="A42" s="86"/>
      <c r="B42" s="87"/>
      <c r="C42" s="87"/>
      <c r="D42" s="50"/>
      <c r="E42" s="51" t="s">
        <v>53</v>
      </c>
      <c r="F42" s="52" t="s">
        <v>54</v>
      </c>
      <c r="K42" s="89" t="s">
        <v>23</v>
      </c>
      <c r="L42" s="90"/>
      <c r="M42" s="61">
        <v>37.5</v>
      </c>
      <c r="N42" s="62">
        <v>4</v>
      </c>
      <c r="O42" s="63">
        <f>M42*N42</f>
        <v>150</v>
      </c>
    </row>
    <row r="43" spans="1:15" ht="21.75" thickBot="1">
      <c r="A43" s="86"/>
      <c r="B43" s="87"/>
      <c r="C43" s="87"/>
      <c r="D43" s="88" t="s">
        <v>55</v>
      </c>
      <c r="E43" s="88"/>
      <c r="F43" s="53" t="s">
        <v>56</v>
      </c>
      <c r="K43" s="95" t="s">
        <v>26</v>
      </c>
      <c r="L43" s="96"/>
      <c r="M43" s="96"/>
      <c r="N43" s="64"/>
      <c r="O43" s="65"/>
    </row>
    <row r="44" spans="1:15" ht="21.75" thickBot="1">
      <c r="K44" s="89" t="s">
        <v>27</v>
      </c>
      <c r="L44" s="90"/>
      <c r="M44" s="61">
        <v>15</v>
      </c>
      <c r="N44" s="62">
        <v>2</v>
      </c>
      <c r="O44" s="63">
        <v>30</v>
      </c>
    </row>
    <row r="45" spans="1:15" ht="21.75" thickBot="1">
      <c r="K45" s="89" t="s">
        <v>30</v>
      </c>
      <c r="L45" s="90"/>
      <c r="M45" s="58">
        <v>150</v>
      </c>
      <c r="N45" s="59">
        <v>2</v>
      </c>
      <c r="O45" s="60">
        <v>300</v>
      </c>
    </row>
    <row r="46" spans="1:15" ht="21" customHeight="1" thickBot="1">
      <c r="K46" s="66"/>
      <c r="L46" s="99" t="s">
        <v>32</v>
      </c>
      <c r="M46" s="99"/>
      <c r="N46" s="67"/>
      <c r="O46" s="68"/>
    </row>
    <row r="47" spans="1:15" ht="21.75" customHeight="1" thickBot="1">
      <c r="K47" s="69"/>
      <c r="L47" s="70" t="s">
        <v>33</v>
      </c>
      <c r="M47" s="58">
        <v>13</v>
      </c>
      <c r="N47" s="59">
        <v>2</v>
      </c>
      <c r="O47" s="60">
        <v>26</v>
      </c>
    </row>
    <row r="48" spans="1:15" ht="19.5" customHeight="1" thickBot="1">
      <c r="K48" s="71"/>
      <c r="L48" s="72" t="s">
        <v>36</v>
      </c>
      <c r="M48" s="61">
        <v>40</v>
      </c>
      <c r="N48" s="62">
        <v>2</v>
      </c>
      <c r="O48" s="63">
        <v>80</v>
      </c>
    </row>
    <row r="49" spans="11:15" ht="19.5" customHeight="1" thickBot="1">
      <c r="K49" s="73"/>
      <c r="L49" s="70" t="s">
        <v>39</v>
      </c>
      <c r="M49" s="58">
        <v>5</v>
      </c>
      <c r="N49" s="59">
        <v>2</v>
      </c>
      <c r="O49" s="60">
        <v>10</v>
      </c>
    </row>
    <row r="50" spans="11:15" ht="21.75" customHeight="1" thickBot="1">
      <c r="K50" s="71"/>
      <c r="L50" s="72" t="s">
        <v>42</v>
      </c>
      <c r="M50" s="61">
        <v>20</v>
      </c>
      <c r="N50" s="62">
        <v>2</v>
      </c>
      <c r="O50" s="63">
        <v>40</v>
      </c>
    </row>
    <row r="51" spans="11:15" ht="21" customHeight="1" thickBot="1">
      <c r="K51" s="73"/>
      <c r="L51" s="70" t="s">
        <v>44</v>
      </c>
      <c r="M51" s="58">
        <v>2</v>
      </c>
      <c r="N51" s="59">
        <v>2</v>
      </c>
      <c r="O51" s="60">
        <v>4</v>
      </c>
    </row>
    <row r="52" spans="11:15" ht="19.5" customHeight="1" thickBot="1">
      <c r="K52" s="71"/>
      <c r="L52" s="72" t="s">
        <v>47</v>
      </c>
      <c r="M52" s="61">
        <v>20</v>
      </c>
      <c r="N52" s="74">
        <v>2</v>
      </c>
      <c r="O52" s="63">
        <v>20</v>
      </c>
    </row>
    <row r="53" spans="11:15" ht="21" customHeight="1" thickBot="1">
      <c r="K53" s="95" t="s">
        <v>48</v>
      </c>
      <c r="L53" s="96"/>
      <c r="M53" s="96"/>
      <c r="N53" s="67"/>
      <c r="O53" s="65"/>
    </row>
    <row r="54" spans="11:15" ht="22.5" customHeight="1" thickBot="1">
      <c r="K54" s="89" t="s">
        <v>23</v>
      </c>
      <c r="L54" s="90"/>
      <c r="M54" s="61">
        <v>37.5</v>
      </c>
      <c r="N54" s="75">
        <v>24</v>
      </c>
      <c r="O54" s="63">
        <v>900</v>
      </c>
    </row>
    <row r="55" spans="11:15" ht="21.75" thickBot="1">
      <c r="K55" s="89" t="s">
        <v>50</v>
      </c>
      <c r="L55" s="90"/>
      <c r="M55" s="58">
        <v>388</v>
      </c>
      <c r="N55" s="59">
        <v>2</v>
      </c>
      <c r="O55" s="60">
        <f>M55*N55</f>
        <v>776</v>
      </c>
    </row>
    <row r="56" spans="11:15" ht="21.75" thickBot="1">
      <c r="K56" s="76"/>
      <c r="L56" s="97" t="s">
        <v>53</v>
      </c>
      <c r="M56" s="98"/>
      <c r="N56" s="98"/>
      <c r="O56" s="77">
        <f>SUM(O41:O55)</f>
        <v>2386</v>
      </c>
    </row>
    <row r="57" spans="11:15" ht="20.25" customHeight="1" thickBot="1">
      <c r="K57" s="76"/>
      <c r="L57" s="97" t="s">
        <v>55</v>
      </c>
      <c r="M57" s="98"/>
      <c r="N57" s="98"/>
      <c r="O57" s="78">
        <f>O56*1.15</f>
        <v>2743.8999999999996</v>
      </c>
    </row>
  </sheetData>
  <mergeCells count="31">
    <mergeCell ref="K39:M39"/>
    <mergeCell ref="K40:M40"/>
    <mergeCell ref="K43:M43"/>
    <mergeCell ref="L57:N57"/>
    <mergeCell ref="L56:N56"/>
    <mergeCell ref="K54:L54"/>
    <mergeCell ref="K55:L55"/>
    <mergeCell ref="L46:M46"/>
    <mergeCell ref="K53:M53"/>
    <mergeCell ref="K45:L45"/>
    <mergeCell ref="A43:C43"/>
    <mergeCell ref="D43:E43"/>
    <mergeCell ref="K41:L41"/>
    <mergeCell ref="K42:L42"/>
    <mergeCell ref="K44:L44"/>
    <mergeCell ref="B41:C41"/>
    <mergeCell ref="A42:C42"/>
    <mergeCell ref="B31:C31"/>
    <mergeCell ref="B32:C32"/>
    <mergeCell ref="A39:C39"/>
    <mergeCell ref="B40:C40"/>
    <mergeCell ref="A25:C25"/>
    <mergeCell ref="A26:C26"/>
    <mergeCell ref="B27:C27"/>
    <mergeCell ref="B28:C28"/>
    <mergeCell ref="A29:C29"/>
    <mergeCell ref="A2:B2"/>
    <mergeCell ref="A3:B3"/>
    <mergeCell ref="A5:B5"/>
    <mergeCell ref="A9:B9"/>
    <mergeCell ref="B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RobotFoot</dc:creator>
  <cp:lastModifiedBy>RobotFoot</cp:lastModifiedBy>
  <dcterms:created xsi:type="dcterms:W3CDTF">2013-04-15T16:45:29Z</dcterms:created>
  <dcterms:modified xsi:type="dcterms:W3CDTF">2013-04-22T23:09:40Z</dcterms:modified>
</cp:coreProperties>
</file>