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5" i="2"/>
  <c r="I6"/>
  <c r="I7"/>
  <c r="I8"/>
  <c r="I9"/>
  <c r="I10"/>
  <c r="I4"/>
  <c r="E9"/>
  <c r="E12" s="1"/>
  <c r="E4"/>
  <c r="I12" l="1"/>
  <c r="E32" i="1"/>
  <c r="E31"/>
  <c r="E30"/>
  <c r="E28"/>
  <c r="E27"/>
  <c r="E25"/>
  <c r="E24"/>
  <c r="E23"/>
  <c r="E22"/>
  <c r="E21"/>
  <c r="E20"/>
  <c r="E17"/>
  <c r="E16"/>
  <c r="E15"/>
  <c r="E13"/>
  <c r="E12"/>
  <c r="E11"/>
  <c r="E10"/>
  <c r="E9"/>
  <c r="E8"/>
  <c r="E7"/>
  <c r="E6"/>
  <c r="E3"/>
  <c r="E34" l="1"/>
</calcChain>
</file>

<file path=xl/sharedStrings.xml><?xml version="1.0" encoding="utf-8"?>
<sst xmlns="http://schemas.openxmlformats.org/spreadsheetml/2006/main" count="81" uniqueCount="65">
  <si>
    <t>Digikey part number</t>
  </si>
  <si>
    <t>Qty</t>
  </si>
  <si>
    <t>Prix unitaire</t>
  </si>
  <si>
    <t>Prix</t>
  </si>
  <si>
    <t>USB</t>
  </si>
  <si>
    <t>609-4613-1-ND</t>
  </si>
  <si>
    <t>Condensateurs</t>
  </si>
  <si>
    <t>15pf</t>
  </si>
  <si>
    <t>311-1101-1-ND</t>
  </si>
  <si>
    <t>100nf</t>
  </si>
  <si>
    <t>445-6957-1-ND</t>
  </si>
  <si>
    <t>10nf</t>
  </si>
  <si>
    <t>445-2280-1-ND</t>
  </si>
  <si>
    <t>10uf</t>
  </si>
  <si>
    <t>718-1118-1-ND</t>
  </si>
  <si>
    <t>100uf</t>
  </si>
  <si>
    <t>PCE3898CT-ND</t>
  </si>
  <si>
    <t>2.2uF</t>
  </si>
  <si>
    <t>478-3105-1-ND</t>
  </si>
  <si>
    <t>470uF</t>
  </si>
  <si>
    <t>493-2181-1-ND</t>
  </si>
  <si>
    <t>1000uf</t>
  </si>
  <si>
    <t>URS1V102MHD-ND</t>
  </si>
  <si>
    <t>Diode</t>
  </si>
  <si>
    <t>SS3P3-M3/84AGICT-ND</t>
  </si>
  <si>
    <t>MBR1645-E3/45GI-ND</t>
  </si>
  <si>
    <t>MMBD914-FDICT-ND</t>
  </si>
  <si>
    <t>Résistances</t>
  </si>
  <si>
    <t>P10GCT-ND</t>
  </si>
  <si>
    <t>P22GCT-ND</t>
  </si>
  <si>
    <t>P100GCT-ND</t>
  </si>
  <si>
    <t>P240GCT-ND</t>
  </si>
  <si>
    <t>P390GCT-ND</t>
  </si>
  <si>
    <t>10K</t>
  </si>
  <si>
    <t>P10KGCT-ND</t>
  </si>
  <si>
    <t>Potentiometre 1k</t>
  </si>
  <si>
    <t>3352W-102LF-ND</t>
  </si>
  <si>
    <t>Led</t>
  </si>
  <si>
    <t>350-2307-1-ND</t>
  </si>
  <si>
    <t>Crystal</t>
  </si>
  <si>
    <t>CTX900-ND</t>
  </si>
  <si>
    <t>F4546-ND</t>
  </si>
  <si>
    <t>LSM330DLC</t>
  </si>
  <si>
    <t>497-12400-1-ND</t>
  </si>
  <si>
    <t>Total</t>
  </si>
  <si>
    <t>Liste de pièces Digikey</t>
  </si>
  <si>
    <t>Fuseholder</t>
  </si>
  <si>
    <t>10R</t>
  </si>
  <si>
    <t>22R</t>
  </si>
  <si>
    <t>100R</t>
  </si>
  <si>
    <t>240R</t>
  </si>
  <si>
    <t>390R</t>
  </si>
  <si>
    <t>Scénario 1</t>
  </si>
  <si>
    <t>292132-4</t>
  </si>
  <si>
    <t>Pièce</t>
  </si>
  <si>
    <t>Description</t>
  </si>
  <si>
    <t>Con. moteur</t>
  </si>
  <si>
    <t>Diode 3A</t>
  </si>
  <si>
    <t>Diode 16A</t>
  </si>
  <si>
    <t>10uF</t>
  </si>
  <si>
    <t>1 autre board</t>
  </si>
  <si>
    <t>TOTAL</t>
  </si>
  <si>
    <t>2 autres boards</t>
  </si>
  <si>
    <t>Scénario 2</t>
  </si>
  <si>
    <t>Prix unitaire @Qty</t>
  </si>
</sst>
</file>

<file path=xl/styles.xml><?xml version="1.0" encoding="utf-8"?>
<styleSheet xmlns="http://schemas.openxmlformats.org/spreadsheetml/2006/main">
  <numFmts count="3">
    <numFmt numFmtId="44" formatCode="_ * #,##0.00_)\ &quot;$&quot;_ ;_ * \(#,##0.00\)\ &quot;$&quot;_ ;_ * &quot;-&quot;??_)\ &quot;$&quot;_ ;_ @_ "/>
    <numFmt numFmtId="164" formatCode="_ * #,##0.000_)\ &quot;$&quot;_ ;_ * \(#,##0.000\)\ &quot;$&quot;_ ;_ * &quot;-&quot;??_)\ &quot;$&quot;_ ;_ @_ "/>
    <numFmt numFmtId="165" formatCode="#,##0.00\ &quot;$&quot;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44" fontId="0" fillId="0" borderId="0" xfId="1" applyFont="1"/>
    <xf numFmtId="164" fontId="0" fillId="0" borderId="0" xfId="1" applyNumberFormat="1" applyFont="1" applyFill="1"/>
    <xf numFmtId="44" fontId="0" fillId="0" borderId="0" xfId="1" applyFont="1" applyFill="1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165" fontId="0" fillId="2" borderId="0" xfId="0" applyNumberFormat="1" applyFill="1"/>
    <xf numFmtId="165" fontId="0" fillId="2" borderId="1" xfId="0" applyNumberFormat="1" applyFill="1" applyBorder="1"/>
    <xf numFmtId="0" fontId="0" fillId="2" borderId="2" xfId="0" applyFill="1" applyBorder="1"/>
    <xf numFmtId="165" fontId="0" fillId="2" borderId="2" xfId="0" applyNumberForma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mruColors>
      <color rgb="FFFFF7D5"/>
      <color rgb="FFFFF1B7"/>
      <color rgb="FFFFEA8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A25" sqref="A25"/>
    </sheetView>
  </sheetViews>
  <sheetFormatPr baseColWidth="10" defaultRowHeight="15"/>
  <cols>
    <col min="1" max="1" width="16.85546875" customWidth="1"/>
    <col min="2" max="2" width="21.140625" customWidth="1"/>
    <col min="4" max="4" width="13.28515625" customWidth="1"/>
  </cols>
  <sheetData>
    <row r="1" spans="1:5">
      <c r="A1" t="s">
        <v>45</v>
      </c>
      <c r="D1" s="1"/>
      <c r="E1" s="2"/>
    </row>
    <row r="2" spans="1:5">
      <c r="B2" t="s">
        <v>0</v>
      </c>
      <c r="C2" t="s">
        <v>1</v>
      </c>
      <c r="D2" s="1" t="s">
        <v>2</v>
      </c>
      <c r="E2" s="2" t="s">
        <v>3</v>
      </c>
    </row>
    <row r="3" spans="1:5">
      <c r="A3" t="s">
        <v>4</v>
      </c>
      <c r="B3" t="s">
        <v>5</v>
      </c>
      <c r="C3">
        <v>3</v>
      </c>
      <c r="D3" s="3">
        <v>0.51</v>
      </c>
      <c r="E3" s="4">
        <f>D3*C3</f>
        <v>1.53</v>
      </c>
    </row>
    <row r="4" spans="1:5">
      <c r="D4" s="3"/>
      <c r="E4" s="4"/>
    </row>
    <row r="5" spans="1:5">
      <c r="A5" t="s">
        <v>6</v>
      </c>
      <c r="D5" s="3"/>
      <c r="E5" s="4"/>
    </row>
    <row r="6" spans="1:5">
      <c r="A6" t="s">
        <v>7</v>
      </c>
      <c r="B6" t="s">
        <v>8</v>
      </c>
      <c r="C6">
        <v>25</v>
      </c>
      <c r="D6" s="3">
        <v>4.9200000000000001E-2</v>
      </c>
      <c r="E6" s="4">
        <f t="shared" ref="E6:E13" si="0">D6*C6</f>
        <v>1.23</v>
      </c>
    </row>
    <row r="7" spans="1:5">
      <c r="A7" t="s">
        <v>9</v>
      </c>
      <c r="B7" t="s">
        <v>10</v>
      </c>
      <c r="C7">
        <v>100</v>
      </c>
      <c r="D7" s="3">
        <v>6.3299999999999995E-2</v>
      </c>
      <c r="E7" s="4">
        <f t="shared" si="0"/>
        <v>6.3299999999999992</v>
      </c>
    </row>
    <row r="8" spans="1:5">
      <c r="A8" t="s">
        <v>11</v>
      </c>
      <c r="B8" t="s">
        <v>12</v>
      </c>
      <c r="C8">
        <v>30</v>
      </c>
      <c r="D8" s="3">
        <v>0.122</v>
      </c>
      <c r="E8" s="4">
        <f t="shared" si="0"/>
        <v>3.66</v>
      </c>
    </row>
    <row r="9" spans="1:5">
      <c r="A9" t="s">
        <v>13</v>
      </c>
      <c r="B9" t="s">
        <v>14</v>
      </c>
      <c r="C9">
        <v>20</v>
      </c>
      <c r="D9" s="3">
        <v>0.55000000000000004</v>
      </c>
      <c r="E9" s="4">
        <f t="shared" si="0"/>
        <v>11</v>
      </c>
    </row>
    <row r="10" spans="1:5">
      <c r="A10" t="s">
        <v>15</v>
      </c>
      <c r="B10" t="s">
        <v>16</v>
      </c>
      <c r="C10">
        <v>9</v>
      </c>
      <c r="D10" s="3">
        <v>0.7</v>
      </c>
      <c r="E10" s="4">
        <f t="shared" si="0"/>
        <v>6.3</v>
      </c>
    </row>
    <row r="11" spans="1:5">
      <c r="A11" t="s">
        <v>17</v>
      </c>
      <c r="B11" t="s">
        <v>18</v>
      </c>
      <c r="C11">
        <v>3</v>
      </c>
      <c r="D11" s="3">
        <v>1.1200000000000001</v>
      </c>
      <c r="E11" s="4">
        <f t="shared" si="0"/>
        <v>3.3600000000000003</v>
      </c>
    </row>
    <row r="12" spans="1:5">
      <c r="A12" t="s">
        <v>19</v>
      </c>
      <c r="B12" t="s">
        <v>20</v>
      </c>
      <c r="C12">
        <v>3</v>
      </c>
      <c r="D12" s="3">
        <v>0.68</v>
      </c>
      <c r="E12" s="4">
        <f t="shared" si="0"/>
        <v>2.04</v>
      </c>
    </row>
    <row r="13" spans="1:5">
      <c r="A13" t="s">
        <v>21</v>
      </c>
      <c r="B13" t="s">
        <v>22</v>
      </c>
      <c r="C13">
        <v>3</v>
      </c>
      <c r="D13" s="3">
        <v>0.88</v>
      </c>
      <c r="E13" s="4">
        <f t="shared" si="0"/>
        <v>2.64</v>
      </c>
    </row>
    <row r="14" spans="1:5">
      <c r="D14" s="3"/>
      <c r="E14" s="4"/>
    </row>
    <row r="15" spans="1:5">
      <c r="A15" t="s">
        <v>23</v>
      </c>
      <c r="B15" t="s">
        <v>24</v>
      </c>
      <c r="C15">
        <v>3</v>
      </c>
      <c r="D15" s="3">
        <v>0.67</v>
      </c>
      <c r="E15" s="4">
        <f>D15*C15</f>
        <v>2.0100000000000002</v>
      </c>
    </row>
    <row r="16" spans="1:5">
      <c r="A16" t="s">
        <v>23</v>
      </c>
      <c r="B16" t="s">
        <v>25</v>
      </c>
      <c r="C16">
        <v>6</v>
      </c>
      <c r="D16" s="3">
        <v>0.99</v>
      </c>
      <c r="E16" s="4">
        <f>D16*C16</f>
        <v>5.9399999999999995</v>
      </c>
    </row>
    <row r="17" spans="1:5">
      <c r="A17" t="s">
        <v>23</v>
      </c>
      <c r="B17" t="s">
        <v>26</v>
      </c>
      <c r="C17">
        <v>10</v>
      </c>
      <c r="D17" s="3">
        <v>0.125</v>
      </c>
      <c r="E17" s="4">
        <f>D17*C17</f>
        <v>1.25</v>
      </c>
    </row>
    <row r="18" spans="1:5">
      <c r="D18" s="3"/>
      <c r="E18" s="4"/>
    </row>
    <row r="19" spans="1:5">
      <c r="A19" t="s">
        <v>27</v>
      </c>
      <c r="D19" s="1"/>
      <c r="E19" s="4"/>
    </row>
    <row r="20" spans="1:5">
      <c r="A20" t="s">
        <v>47</v>
      </c>
      <c r="B20" t="s">
        <v>28</v>
      </c>
      <c r="C20">
        <v>50</v>
      </c>
      <c r="D20" s="1">
        <v>1.0800000000000001E-2</v>
      </c>
      <c r="E20" s="4">
        <f t="shared" ref="E20:E25" si="1">D20*C20</f>
        <v>0.54</v>
      </c>
    </row>
    <row r="21" spans="1:5">
      <c r="A21" t="s">
        <v>48</v>
      </c>
      <c r="B21" t="s">
        <v>29</v>
      </c>
      <c r="C21">
        <v>50</v>
      </c>
      <c r="D21" s="1">
        <v>1.0800000000000001E-2</v>
      </c>
      <c r="E21" s="4">
        <f t="shared" si="1"/>
        <v>0.54</v>
      </c>
    </row>
    <row r="22" spans="1:5">
      <c r="A22" t="s">
        <v>49</v>
      </c>
      <c r="B22" t="s">
        <v>30</v>
      </c>
      <c r="C22">
        <v>50</v>
      </c>
      <c r="D22" s="1">
        <v>1.0800000000000001E-2</v>
      </c>
      <c r="E22" s="4">
        <f t="shared" si="1"/>
        <v>0.54</v>
      </c>
    </row>
    <row r="23" spans="1:5">
      <c r="A23" t="s">
        <v>50</v>
      </c>
      <c r="B23" t="s">
        <v>31</v>
      </c>
      <c r="C23">
        <v>50</v>
      </c>
      <c r="D23" s="1">
        <v>1.0800000000000001E-2</v>
      </c>
      <c r="E23" s="4">
        <f t="shared" si="1"/>
        <v>0.54</v>
      </c>
    </row>
    <row r="24" spans="1:5">
      <c r="A24" t="s">
        <v>51</v>
      </c>
      <c r="B24" t="s">
        <v>32</v>
      </c>
      <c r="C24">
        <v>50</v>
      </c>
      <c r="D24" s="1">
        <v>1.0800000000000001E-2</v>
      </c>
      <c r="E24" s="4">
        <f t="shared" si="1"/>
        <v>0.54</v>
      </c>
    </row>
    <row r="25" spans="1:5">
      <c r="A25" t="s">
        <v>33</v>
      </c>
      <c r="B25" t="s">
        <v>34</v>
      </c>
      <c r="C25">
        <v>50</v>
      </c>
      <c r="D25" s="1">
        <v>1.0800000000000001E-2</v>
      </c>
      <c r="E25" s="4">
        <f t="shared" si="1"/>
        <v>0.54</v>
      </c>
    </row>
    <row r="26" spans="1:5">
      <c r="D26" s="1"/>
      <c r="E26" s="4"/>
    </row>
    <row r="27" spans="1:5">
      <c r="A27" t="s">
        <v>35</v>
      </c>
      <c r="B27" t="s">
        <v>36</v>
      </c>
      <c r="C27">
        <v>6</v>
      </c>
      <c r="D27" s="2">
        <v>1.63</v>
      </c>
      <c r="E27" s="4">
        <f>D27*C27</f>
        <v>9.7799999999999994</v>
      </c>
    </row>
    <row r="28" spans="1:5">
      <c r="A28" t="s">
        <v>37</v>
      </c>
      <c r="B28" t="s">
        <v>38</v>
      </c>
      <c r="C28">
        <v>25</v>
      </c>
      <c r="D28" s="1">
        <v>0.39960000000000001</v>
      </c>
      <c r="E28" s="4">
        <f>D28*C28</f>
        <v>9.99</v>
      </c>
    </row>
    <row r="29" spans="1:5">
      <c r="D29" s="1"/>
      <c r="E29" s="4"/>
    </row>
    <row r="30" spans="1:5">
      <c r="A30" t="s">
        <v>39</v>
      </c>
      <c r="B30" t="s">
        <v>40</v>
      </c>
      <c r="C30">
        <v>3</v>
      </c>
      <c r="D30" s="1">
        <v>0.39</v>
      </c>
      <c r="E30" s="4">
        <f>D30*C30</f>
        <v>1.17</v>
      </c>
    </row>
    <row r="31" spans="1:5">
      <c r="A31" t="s">
        <v>46</v>
      </c>
      <c r="B31" t="s">
        <v>41</v>
      </c>
      <c r="C31">
        <v>3</v>
      </c>
      <c r="D31" s="1">
        <v>1.4</v>
      </c>
      <c r="E31" s="4">
        <f>D31*C31</f>
        <v>4.1999999999999993</v>
      </c>
    </row>
    <row r="32" spans="1:5">
      <c r="A32" t="s">
        <v>42</v>
      </c>
      <c r="B32" t="s">
        <v>43</v>
      </c>
      <c r="C32">
        <v>3</v>
      </c>
      <c r="D32" s="1">
        <v>7.5</v>
      </c>
      <c r="E32" s="4">
        <f>D32*C32</f>
        <v>22.5</v>
      </c>
    </row>
    <row r="33" spans="4:5">
      <c r="D33" s="1"/>
      <c r="E33" s="4"/>
    </row>
    <row r="34" spans="4:5">
      <c r="D34" s="1" t="s">
        <v>44</v>
      </c>
      <c r="E34" s="2">
        <f>SUM(E3:E32)</f>
        <v>98.17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C14" sqref="C14"/>
    </sheetView>
  </sheetViews>
  <sheetFormatPr baseColWidth="10" defaultRowHeight="15"/>
  <cols>
    <col min="1" max="1" width="21.85546875" customWidth="1"/>
    <col min="2" max="2" width="21.28515625" customWidth="1"/>
    <col min="3" max="3" width="14" customWidth="1"/>
    <col min="4" max="4" width="17.42578125" customWidth="1"/>
    <col min="6" max="6" width="3" customWidth="1"/>
    <col min="7" max="7" width="17.85546875" customWidth="1"/>
    <col min="8" max="8" width="17.42578125" customWidth="1"/>
  </cols>
  <sheetData>
    <row r="1" spans="1:9">
      <c r="A1" s="5"/>
      <c r="B1" s="5"/>
      <c r="C1" s="6" t="s">
        <v>52</v>
      </c>
      <c r="D1" s="6"/>
      <c r="E1" s="6"/>
      <c r="F1" s="6"/>
      <c r="G1" s="6" t="s">
        <v>63</v>
      </c>
      <c r="H1" s="5"/>
      <c r="I1" s="5"/>
    </row>
    <row r="2" spans="1:9">
      <c r="A2" s="5"/>
      <c r="B2" s="5"/>
      <c r="C2" s="6" t="s">
        <v>60</v>
      </c>
      <c r="D2" s="6"/>
      <c r="E2" s="6"/>
      <c r="F2" s="6"/>
      <c r="G2" s="6" t="s">
        <v>62</v>
      </c>
      <c r="H2" s="5"/>
      <c r="I2" s="5"/>
    </row>
    <row r="3" spans="1:9">
      <c r="A3" s="7" t="s">
        <v>54</v>
      </c>
      <c r="B3" s="7" t="s">
        <v>55</v>
      </c>
      <c r="C3" s="8" t="s">
        <v>1</v>
      </c>
      <c r="D3" s="8" t="s">
        <v>64</v>
      </c>
      <c r="E3" s="8" t="s">
        <v>3</v>
      </c>
      <c r="F3" s="8"/>
      <c r="G3" s="8" t="s">
        <v>1</v>
      </c>
      <c r="H3" s="8" t="s">
        <v>64</v>
      </c>
      <c r="I3" s="8" t="s">
        <v>3</v>
      </c>
    </row>
    <row r="4" spans="1:9">
      <c r="A4" s="5" t="s">
        <v>53</v>
      </c>
      <c r="B4" s="5" t="s">
        <v>56</v>
      </c>
      <c r="C4" s="5">
        <v>3</v>
      </c>
      <c r="D4" s="9">
        <v>0.43</v>
      </c>
      <c r="E4" s="9">
        <f>D4*C4</f>
        <v>1.29</v>
      </c>
      <c r="F4" s="9"/>
      <c r="G4" s="5">
        <v>6</v>
      </c>
      <c r="H4" s="9">
        <v>0.43</v>
      </c>
      <c r="I4" s="9">
        <f>H4*G4</f>
        <v>2.58</v>
      </c>
    </row>
    <row r="5" spans="1:9">
      <c r="A5" s="5" t="s">
        <v>24</v>
      </c>
      <c r="B5" s="5" t="s">
        <v>57</v>
      </c>
      <c r="C5" s="5"/>
      <c r="D5" s="9"/>
      <c r="E5" s="9"/>
      <c r="F5" s="9"/>
      <c r="G5" s="5">
        <v>1</v>
      </c>
      <c r="H5" s="9">
        <v>0.68</v>
      </c>
      <c r="I5" s="9">
        <f t="shared" ref="I5:I10" si="0">H5*G5</f>
        <v>0.68</v>
      </c>
    </row>
    <row r="6" spans="1:9">
      <c r="A6" s="5" t="s">
        <v>25</v>
      </c>
      <c r="B6" s="5" t="s">
        <v>58</v>
      </c>
      <c r="C6" s="5"/>
      <c r="D6" s="9"/>
      <c r="E6" s="9"/>
      <c r="F6" s="9"/>
      <c r="G6" s="5">
        <v>2</v>
      </c>
      <c r="H6" s="9">
        <v>1.01</v>
      </c>
      <c r="I6" s="9">
        <f t="shared" si="0"/>
        <v>2.02</v>
      </c>
    </row>
    <row r="7" spans="1:9">
      <c r="A7" s="5" t="s">
        <v>14</v>
      </c>
      <c r="B7" s="5" t="s">
        <v>59</v>
      </c>
      <c r="C7" s="5"/>
      <c r="D7" s="9"/>
      <c r="E7" s="9"/>
      <c r="F7" s="9"/>
      <c r="G7" s="5">
        <v>3</v>
      </c>
      <c r="H7" s="9">
        <v>0.67</v>
      </c>
      <c r="I7" s="9">
        <f t="shared" si="0"/>
        <v>2.0100000000000002</v>
      </c>
    </row>
    <row r="8" spans="1:9">
      <c r="A8" s="5" t="s">
        <v>16</v>
      </c>
      <c r="B8" s="5" t="s">
        <v>15</v>
      </c>
      <c r="C8" s="5"/>
      <c r="D8" s="9"/>
      <c r="E8" s="9"/>
      <c r="F8" s="9"/>
      <c r="G8" s="5">
        <v>3</v>
      </c>
      <c r="H8" s="9">
        <v>0.72</v>
      </c>
      <c r="I8" s="9">
        <f t="shared" si="0"/>
        <v>2.16</v>
      </c>
    </row>
    <row r="9" spans="1:9">
      <c r="A9" s="5" t="s">
        <v>18</v>
      </c>
      <c r="B9" s="5" t="s">
        <v>17</v>
      </c>
      <c r="C9" s="5">
        <v>1</v>
      </c>
      <c r="D9" s="9">
        <v>1.1499999999999999</v>
      </c>
      <c r="E9" s="9">
        <f t="shared" ref="E9" si="1">D9*C9</f>
        <v>1.1499999999999999</v>
      </c>
      <c r="F9" s="9"/>
      <c r="G9" s="5">
        <v>3</v>
      </c>
      <c r="H9" s="9">
        <v>1.1499999999999999</v>
      </c>
      <c r="I9" s="9">
        <f t="shared" si="0"/>
        <v>3.4499999999999997</v>
      </c>
    </row>
    <row r="10" spans="1:9">
      <c r="A10" s="5" t="s">
        <v>22</v>
      </c>
      <c r="B10" s="5" t="s">
        <v>21</v>
      </c>
      <c r="C10" s="8"/>
      <c r="D10" s="10"/>
      <c r="E10" s="10"/>
      <c r="F10" s="9"/>
      <c r="G10" s="8">
        <v>1</v>
      </c>
      <c r="H10" s="10">
        <v>0.9</v>
      </c>
      <c r="I10" s="10">
        <f t="shared" si="0"/>
        <v>0.9</v>
      </c>
    </row>
    <row r="11" spans="1:9">
      <c r="A11" s="5"/>
      <c r="B11" s="5"/>
      <c r="C11" s="5"/>
      <c r="D11" s="5"/>
      <c r="E11" s="5"/>
      <c r="F11" s="5"/>
      <c r="G11" s="5"/>
      <c r="H11" s="5"/>
      <c r="I11" s="5"/>
    </row>
    <row r="12" spans="1:9" ht="15.75" thickBot="1">
      <c r="A12" s="11" t="s">
        <v>61</v>
      </c>
      <c r="B12" s="12"/>
      <c r="C12" s="12"/>
      <c r="D12" s="12"/>
      <c r="E12" s="12">
        <f>SUM(E4:E10)</f>
        <v>2.44</v>
      </c>
      <c r="F12" s="12"/>
      <c r="G12" s="12"/>
      <c r="H12" s="12"/>
      <c r="I12" s="12">
        <f>SUM(I4:I10)</f>
        <v>13.8</v>
      </c>
    </row>
    <row r="13" spans="1:9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RobotFoot</dc:creator>
  <cp:lastModifiedBy>RobotFoot</cp:lastModifiedBy>
  <dcterms:created xsi:type="dcterms:W3CDTF">2013-04-23T21:23:37Z</dcterms:created>
  <dcterms:modified xsi:type="dcterms:W3CDTF">2013-07-23T18:00:16Z</dcterms:modified>
</cp:coreProperties>
</file>