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165" windowWidth="14805" windowHeight="7950"/>
  </bookViews>
  <sheets>
    <sheet name="Sheet1" sheetId="5" r:id="rId1"/>
    <sheet name="Layout example" sheetId="2" r:id="rId2"/>
    <sheet name="Graph example" sheetId="1" r:id="rId3"/>
    <sheet name="Classified as UnClassified" sheetId="4" state="hidden" r:id="rId4"/>
    <sheet name="xl_DCF_History" sheetId="3" state="veryHidden" r:id="rId5"/>
  </sheets>
  <calcPr calcId="145621"/>
</workbook>
</file>

<file path=xl/calcChain.xml><?xml version="1.0" encoding="utf-8"?>
<calcChain xmlns="http://schemas.openxmlformats.org/spreadsheetml/2006/main">
  <c r="C8" i="5" l="1"/>
  <c r="C9" i="5"/>
  <c r="C10" i="5" l="1"/>
  <c r="C11" i="5" s="1"/>
  <c r="C16" i="5" l="1"/>
  <c r="C12" i="5"/>
  <c r="C13" i="5"/>
  <c r="G20" i="2"/>
  <c r="F20" i="2"/>
  <c r="E20" i="2"/>
  <c r="D20" i="2"/>
  <c r="C20" i="2"/>
  <c r="B20" i="2"/>
  <c r="C14" i="5" l="1"/>
  <c r="C15" i="5"/>
</calcChain>
</file>

<file path=xl/sharedStrings.xml><?xml version="1.0" encoding="utf-8"?>
<sst xmlns="http://schemas.openxmlformats.org/spreadsheetml/2006/main" count="79" uniqueCount="58">
  <si>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</si>
  <si>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</si>
  <si>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</si>
  <si>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</si>
  <si>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</si>
  <si>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</si>
  <si>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</si>
  <si>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</si>
  <si>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 xml:space="preserve"> </t>
  </si>
  <si>
    <r>
      <rPr>
        <sz val="24"/>
        <color theme="4"/>
        <rFont val="Arial"/>
        <family val="2"/>
      </rPr>
      <t xml:space="preserve">XXXXXX </t>
    </r>
    <r>
      <rPr>
        <sz val="24"/>
        <color theme="5"/>
        <rFont val="Arial"/>
        <family val="2"/>
      </rPr>
      <t>usage</t>
    </r>
  </si>
  <si>
    <t>Column 1</t>
  </si>
  <si>
    <t>Column 2</t>
  </si>
  <si>
    <t>Column 3</t>
  </si>
  <si>
    <t>Column 4</t>
  </si>
  <si>
    <t>Column 5</t>
  </si>
  <si>
    <t>Column 6</t>
  </si>
  <si>
    <t>CLINAME</t>
  </si>
  <si>
    <t>DATETIME</t>
  </si>
  <si>
    <t>DONEBY</t>
  </si>
  <si>
    <t>IPADDRESS</t>
  </si>
  <si>
    <t>APPVER</t>
  </si>
  <si>
    <t>RANDOM</t>
  </si>
  <si>
    <t>CHECKSUM</t>
  </si>
  <si>
    <t>ᑤᑥᐱᑣᑶᒄᒅᒃᑺᑴᒅᑶᑵ</t>
  </si>
  <si>
    <t>ᑈᑀᑂᑁᑀᑃᑁᑂᑃᐱᐱᑂᑂᑋᑂᑆᑒᑞᐱᐹᑘᑞᑥᐼᑃᑋᑁᐺ</t>
  </si>
  <si>
    <t>ᑤᑥᑭᑔᑽᑲᒃᑲᐱᑴᒀᑽᒀᑾᑳᒀ</t>
  </si>
  <si>
    <t>ᑒᑘᑣᑔᑨᑝᑃᑂᑄᑄ</t>
  </si>
  <si>
    <t>ᑅᐿᑁᐿᑁᐿᑁ</t>
  </si>
  <si>
    <t>ᑅᑉᑇᑊ</t>
  </si>
  <si>
    <t>ज़ॴॉॲ१ॹॹ९६९५४</t>
  </si>
  <si>
    <t>ऽवषशवसशषसददषषीषऻे॓दम्॓ग़ऱसीशय</t>
  </si>
  <si>
    <t>ख़ग़ॢॉॲ१ॸ१द३ॵॲॵॳ२ॵ</t>
  </si>
  <si>
    <t>े्क़ॉढ़॒सषहह</t>
  </si>
  <si>
    <t>ऺऴशऴशऴश</t>
  </si>
  <si>
    <t>ऺाहष</t>
  </si>
  <si>
    <t>To keep 2 colours in the title: In the Formula Bar above, double click to select "xxxxxx" and enter half your title, proceed similarly for 'usage'</t>
  </si>
  <si>
    <t>V</t>
  </si>
  <si>
    <t>L min</t>
  </si>
  <si>
    <t>Vin min</t>
  </si>
  <si>
    <t>Vout</t>
  </si>
  <si>
    <t>Vf</t>
  </si>
  <si>
    <t>Saturation voltage Vsta</t>
  </si>
  <si>
    <t>ton/toff</t>
  </si>
  <si>
    <t>ton+toff</t>
  </si>
  <si>
    <t>s</t>
  </si>
  <si>
    <t>toff</t>
  </si>
  <si>
    <t>ton</t>
  </si>
  <si>
    <t>CT</t>
  </si>
  <si>
    <t>F</t>
  </si>
  <si>
    <t>Ipeak</t>
  </si>
  <si>
    <t>Iout max</t>
  </si>
  <si>
    <t>A</t>
  </si>
  <si>
    <t>Rsc</t>
  </si>
  <si>
    <t>Ohm</t>
  </si>
  <si>
    <t>H</t>
  </si>
  <si>
    <t>Co</t>
  </si>
  <si>
    <t>Vripple</t>
  </si>
  <si>
    <t>1.25(1+R2/R1)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</si>
</sst>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sz val="24"/>
      <color theme="2"/>
      <name val="Arial"/>
      <family val="2"/>
    </font>
    <font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24"/>
      <color theme="5"/>
      <name val="Arial"/>
      <family val="2"/>
    </font>
    <font>
      <sz val="24"/>
      <color theme="4"/>
      <name val="Arial"/>
      <family val="2"/>
    </font>
    <font>
      <b/>
      <sz val="18"/>
      <color theme="4"/>
      <name val="Arial"/>
      <family val="2"/>
      <scheme val="major"/>
    </font>
    <font>
      <b/>
      <sz val="15"/>
      <color theme="4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89996032593768116"/>
        <bgColor indexed="64"/>
      </patternFill>
    </fill>
    <fill>
      <patternFill patternType="solid">
        <fgColor theme="2" tint="0.749961851863155"/>
        <bgColor indexed="64"/>
      </patternFill>
    </fill>
    <fill>
      <patternFill patternType="solid">
        <fgColor theme="2" tint="0.499984740745262"/>
        <bgColor indexed="64"/>
      </patternFill>
    </fill>
    <fill>
      <patternFill patternType="solid">
        <fgColor theme="5" tint="0.89996032593768116"/>
        <bgColor indexed="64"/>
      </patternFill>
    </fill>
    <fill>
      <patternFill patternType="solid">
        <fgColor theme="5" tint="0.749961851863155"/>
        <bgColor indexed="64"/>
      </patternFill>
    </fill>
    <fill>
      <patternFill patternType="solid">
        <fgColor theme="5" tint="0.499984740745262"/>
        <bgColor indexed="64"/>
      </patternFill>
    </fill>
    <fill>
      <patternFill patternType="solid">
        <fgColor theme="9" tint="0.89996032593768116"/>
        <bgColor indexed="64"/>
      </patternFill>
    </fill>
    <fill>
      <patternFill patternType="solid">
        <fgColor theme="9" tint="0.749961851863155"/>
        <bgColor indexed="64"/>
      </patternFill>
    </fill>
    <fill>
      <patternFill patternType="solid">
        <fgColor theme="9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</borders>
  <cellStyleXfs count="25">
    <xf numFmtId="0" fontId="0" fillId="0" borderId="0"/>
    <xf numFmtId="0" fontId="8" fillId="0" borderId="2" applyNumberFormat="0" applyFill="0" applyAlignment="0" applyProtection="0"/>
    <xf numFmtId="0" fontId="9" fillId="0" borderId="2" applyNumberFormat="0" applyFill="0" applyAlignment="0" applyProtection="0"/>
    <xf numFmtId="0" fontId="10" fillId="0" borderId="1" applyNumberFormat="0" applyFill="0" applyAlignment="0" applyProtection="0"/>
    <xf numFmtId="0" fontId="10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3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3" fillId="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7" fillId="0" borderId="0" applyNumberFormat="0" applyBorder="0" applyAlignment="0" applyProtection="0"/>
    <xf numFmtId="0" fontId="3" fillId="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10" fillId="0" borderId="0" xfId="4"/>
    <xf numFmtId="0" fontId="11" fillId="3" borderId="3" xfId="0" applyFont="1" applyFill="1" applyBorder="1"/>
    <xf numFmtId="0" fontId="11" fillId="3" borderId="4" xfId="0" applyFont="1" applyFill="1" applyBorder="1"/>
    <xf numFmtId="0" fontId="11" fillId="3" borderId="5" xfId="0" applyFont="1" applyFill="1" applyBorder="1"/>
    <xf numFmtId="0" fontId="12" fillId="0" borderId="0" xfId="0" applyFont="1"/>
    <xf numFmtId="0" fontId="2" fillId="0" borderId="0" xfId="0" applyFont="1" applyAlignment="1">
      <alignment horizontal="center" vertical="center"/>
    </xf>
  </cellXfs>
  <cellStyles count="25">
    <cellStyle name="20% - Accent1" xfId="7" builtinId="30" customBuiltin="1"/>
    <cellStyle name="20% - Accent2" xfId="10" builtinId="34" customBuiltin="1"/>
    <cellStyle name="20% - Accent3" xfId="14" builtinId="38" customBuiltin="1"/>
    <cellStyle name="20% - Accent5" xfId="19" builtinId="46" customBuiltin="1"/>
    <cellStyle name="20% - Accent6" xfId="22" builtinId="50" customBuiltin="1"/>
    <cellStyle name="40% - Accent1" xfId="8" builtinId="31" customBuiltin="1"/>
    <cellStyle name="40% - Accent2" xfId="11" builtinId="35" customBuiltin="1"/>
    <cellStyle name="40% - Accent3" xfId="15" builtinId="39" customBuiltin="1"/>
    <cellStyle name="40% - Accent5" xfId="20" builtinId="47" customBuiltin="1"/>
    <cellStyle name="40% - Accent6" xfId="23" builtinId="51" customBuiltin="1"/>
    <cellStyle name="60% - Accent1" xfId="6" builtinId="32" customBuiltin="1"/>
    <cellStyle name="60% - Accent2" xfId="12" builtinId="36" customBuiltin="1"/>
    <cellStyle name="60% - Accent3" xfId="16" builtinId="40" customBuiltin="1"/>
    <cellStyle name="60% - Accent5" xfId="21" builtinId="48" customBuiltin="1"/>
    <cellStyle name="60% - Accent6" xfId="24" builtinId="52" customBuiltin="1"/>
    <cellStyle name="Accent1" xfId="5" builtinId="29" customBuiltin="1"/>
    <cellStyle name="Accent2" xfId="9" builtinId="33" customBuiltin="1"/>
    <cellStyle name="Accent3" xfId="13" builtinId="37" customBuiltin="1"/>
    <cellStyle name="Accent5" xfId="18" builtinId="45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  <cellStyle name="Title" xfId="17" builtinId="15" customBuiltin="1"/>
  </cellStyles>
  <dxfs count="4">
    <dxf>
      <font>
        <b val="0"/>
        <i val="0"/>
        <color theme="1"/>
      </font>
      <fill>
        <patternFill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 val="0"/>
        <i val="0"/>
        <color theme="1"/>
      </font>
      <fill>
        <patternFill>
          <bgColor theme="4" tint="0.59996337778862885"/>
        </patternFill>
      </fill>
      <border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/>
        <i val="0"/>
        <strike val="0"/>
        <color theme="0"/>
      </font>
      <border>
        <left style="thick">
          <color theme="0"/>
        </left>
        <right style="thick">
          <color theme="0"/>
        </right>
        <top style="thick">
          <color theme="0"/>
        </top>
        <bottom/>
        <vertical style="thick">
          <color theme="0"/>
        </vertical>
        <horizontal/>
      </border>
    </dxf>
    <dxf>
      <font>
        <b/>
        <i val="0"/>
        <color theme="0"/>
      </font>
      <fill>
        <patternFill>
          <bgColor theme="5"/>
        </patternFill>
      </fill>
      <border>
        <left/>
        <right/>
        <top/>
        <bottom style="medium">
          <color theme="0"/>
        </bottom>
        <vertical/>
        <horizontal/>
      </border>
    </dxf>
  </dxfs>
  <tableStyles count="1" defaultTableStyle="Style de tableau 1" defaultPivotStyle="PivotStyleMedium9">
    <tableStyle name="Style de tableau 1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BB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example'!$Q$5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example'!$Q$6:$Q$8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'Graph example'!$R$5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example'!$R$6:$R$8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'Graph example'!$S$5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example'!$S$6:$S$8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</c:ser>
        <c:ser>
          <c:idx val="3"/>
          <c:order val="3"/>
          <c:tx>
            <c:strRef>
              <c:f>'Graph example'!$T$5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example'!$T$6:$T$8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'Graph example'!$U$5</c:f>
              <c:strCache>
                <c:ptCount val="1"/>
                <c:pt idx="0">
                  <c:v>Category 5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example'!$U$6:$U$8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22</c:v>
                </c:pt>
              </c:numCache>
            </c:numRef>
          </c:val>
        </c:ser>
        <c:ser>
          <c:idx val="5"/>
          <c:order val="5"/>
          <c:tx>
            <c:strRef>
              <c:f>'Graph example'!$V$5</c:f>
              <c:strCache>
                <c:ptCount val="1"/>
                <c:pt idx="0">
                  <c:v>Category 6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example'!$V$6:$V$8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6"/>
          <c:order val="6"/>
          <c:tx>
            <c:strRef>
              <c:f>'Graph example'!$W$5</c:f>
              <c:strCache>
                <c:ptCount val="1"/>
                <c:pt idx="0">
                  <c:v>Category 7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example'!$W$6:$W$8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26</c:v>
                </c:pt>
              </c:numCache>
            </c:numRef>
          </c:val>
        </c:ser>
        <c:ser>
          <c:idx val="7"/>
          <c:order val="7"/>
          <c:tx>
            <c:strRef>
              <c:f>'Graph example'!$X$5</c:f>
              <c:strCache>
                <c:ptCount val="1"/>
                <c:pt idx="0">
                  <c:v>Category 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example'!$X$6:$X$8</c:f>
              <c:numCache>
                <c:formatCode>General</c:formatCode>
                <c:ptCount val="3"/>
                <c:pt idx="0">
                  <c:v>24</c:v>
                </c:pt>
                <c:pt idx="1">
                  <c:v>5</c:v>
                </c:pt>
                <c:pt idx="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5286912"/>
        <c:axId val="215288832"/>
      </c:barChart>
      <c:catAx>
        <c:axId val="2152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fr-FR" sz="8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5288832"/>
        <c:crosses val="autoZero"/>
        <c:auto val="1"/>
        <c:lblAlgn val="ctr"/>
        <c:lblOffset val="100"/>
        <c:noMultiLvlLbl val="0"/>
      </c:catAx>
      <c:valAx>
        <c:axId val="215288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fr-FR" sz="800"/>
                  <a:t>Value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52869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574846894138232"/>
          <c:y val="0.83148585593467483"/>
          <c:w val="0.59516972878390206"/>
          <c:h val="0.14073636628754738"/>
        </c:manualLayout>
      </c:layout>
      <c:overlay val="0"/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5"/>
              </a:solidFill>
            </c:spPr>
          </c:dPt>
          <c:dPt>
            <c:idx val="4"/>
            <c:bubble3D val="0"/>
            <c:spPr>
              <a:solidFill>
                <a:schemeClr val="bg2"/>
              </a:solidFill>
            </c:spPr>
          </c:dPt>
          <c:dPt>
            <c:idx val="5"/>
            <c:bubble3D val="0"/>
            <c:spPr>
              <a:solidFill>
                <a:schemeClr val="tx2"/>
              </a:solidFill>
            </c:spPr>
          </c:dPt>
          <c:dPt>
            <c:idx val="6"/>
            <c:bubble3D val="0"/>
            <c:spPr>
              <a:solidFill>
                <a:schemeClr val="accent3"/>
              </a:solidFill>
            </c:spPr>
          </c:dPt>
          <c:dPt>
            <c:idx val="7"/>
            <c:bubble3D val="0"/>
            <c:spPr>
              <a:solidFill>
                <a:schemeClr val="accent4"/>
              </a:solidFill>
            </c:spPr>
          </c:dPt>
          <c:dLbls>
            <c:dLbl>
              <c:idx val="0"/>
              <c:layout>
                <c:manualLayout>
                  <c:x val="0.10555555555555556"/>
                  <c:y val="-0.13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0.16143902371620442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0.17423118135433335"/>
                  <c:y val="5.09259259259260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0.10833333333333334"/>
                  <c:y val="0.13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0.11169519450774837"/>
                  <c:y val="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0.17229412389817214"/>
                  <c:y val="8.33333333333334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-0.15950168135675502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7"/>
              <c:layout>
                <c:manualLayout>
                  <c:x val="-0.10555552864802278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'Graph example'!$Q$11:$X$11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'Graph example'!$Q$12:$X$12</c:f>
              <c:numCache>
                <c:formatCode>0%</c:formatCode>
                <c:ptCount val="8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example'!$Q$5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example'!$Q$6:$Q$8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'Graph example'!$R$5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example'!$R$6:$R$8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'Graph example'!$S$5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example'!$S$6:$S$8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5515136"/>
        <c:axId val="215517056"/>
      </c:barChart>
      <c:lineChart>
        <c:grouping val="standard"/>
        <c:varyColors val="0"/>
        <c:ser>
          <c:idx val="3"/>
          <c:order val="3"/>
          <c:tx>
            <c:strRef>
              <c:f>'Graph example'!$T$5</c:f>
              <c:strCache>
                <c:ptCount val="1"/>
                <c:pt idx="0">
                  <c:v>Category 4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'Graph example'!$P$6:$P$8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'Graph example'!$T$6:$T$8</c:f>
              <c:numCache>
                <c:formatCode>General</c:formatCode>
                <c:ptCount val="3"/>
                <c:pt idx="0">
                  <c:v>16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21152"/>
        <c:axId val="215519232"/>
      </c:lineChart>
      <c:catAx>
        <c:axId val="2155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fr-FR" sz="800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5517056"/>
        <c:crosses val="autoZero"/>
        <c:auto val="1"/>
        <c:lblAlgn val="ctr"/>
        <c:lblOffset val="100"/>
        <c:noMultiLvlLbl val="0"/>
      </c:catAx>
      <c:valAx>
        <c:axId val="215517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fr-FR" sz="800"/>
                  <a:t>Value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5515136"/>
        <c:crosses val="autoZero"/>
        <c:crossBetween val="between"/>
      </c:valAx>
      <c:valAx>
        <c:axId val="215519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fr-FR" sz="800"/>
                  <a:t>Second Value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5521152"/>
        <c:crosses val="max"/>
        <c:crossBetween val="between"/>
      </c:valAx>
      <c:catAx>
        <c:axId val="2155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192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852624671916011"/>
          <c:y val="0.83148585593467483"/>
          <c:w val="0.76461417322834646"/>
          <c:h val="0.14073636628754738"/>
        </c:manualLayout>
      </c:layout>
      <c:overlay val="0"/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200025</xdr:rowOff>
    </xdr:from>
    <xdr:to>
      <xdr:col>1</xdr:col>
      <xdr:colOff>276225</xdr:colOff>
      <xdr:row>1</xdr:row>
      <xdr:rowOff>200025</xdr:rowOff>
    </xdr:to>
    <xdr:cxnSp macro="">
      <xdr:nvCxnSpPr>
        <xdr:cNvPr id="2" name="Connecteur droit 1"/>
        <xdr:cNvCxnSpPr/>
      </xdr:nvCxnSpPr>
      <xdr:spPr>
        <a:xfrm>
          <a:off x="0" y="742950"/>
          <a:ext cx="962025" cy="0"/>
        </a:xfrm>
        <a:prstGeom prst="line">
          <a:avLst/>
        </a:prstGeom>
        <a:ln w="952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</xdr:row>
      <xdr:rowOff>133350</xdr:rowOff>
    </xdr:from>
    <xdr:to>
      <xdr:col>1</xdr:col>
      <xdr:colOff>409575</xdr:colOff>
      <xdr:row>1</xdr:row>
      <xdr:rowOff>276225</xdr:rowOff>
    </xdr:to>
    <xdr:sp macro="" textlink="">
      <xdr:nvSpPr>
        <xdr:cNvPr id="3" name="Ellipse 2"/>
        <xdr:cNvSpPr/>
      </xdr:nvSpPr>
      <xdr:spPr>
        <a:xfrm>
          <a:off x="952500" y="676275"/>
          <a:ext cx="142875" cy="142875"/>
        </a:xfrm>
        <a:prstGeom prst="ellipse">
          <a:avLst/>
        </a:prstGeom>
        <a:solidFill>
          <a:srgbClr val="BBCC00"/>
        </a:solidFill>
        <a:ln w="952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200025</xdr:rowOff>
    </xdr:from>
    <xdr:to>
      <xdr:col>1</xdr:col>
      <xdr:colOff>276225</xdr:colOff>
      <xdr:row>1</xdr:row>
      <xdr:rowOff>200025</xdr:rowOff>
    </xdr:to>
    <xdr:cxnSp macro="">
      <xdr:nvCxnSpPr>
        <xdr:cNvPr id="7" name="Connecteur droit 6"/>
        <xdr:cNvCxnSpPr/>
      </xdr:nvCxnSpPr>
      <xdr:spPr>
        <a:xfrm>
          <a:off x="0" y="581025"/>
          <a:ext cx="885825" cy="0"/>
        </a:xfrm>
        <a:prstGeom prst="line">
          <a:avLst/>
        </a:prstGeom>
        <a:ln w="9525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</xdr:row>
      <xdr:rowOff>133350</xdr:rowOff>
    </xdr:from>
    <xdr:to>
      <xdr:col>1</xdr:col>
      <xdr:colOff>409575</xdr:colOff>
      <xdr:row>1</xdr:row>
      <xdr:rowOff>276225</xdr:rowOff>
    </xdr:to>
    <xdr:sp macro="" textlink="">
      <xdr:nvSpPr>
        <xdr:cNvPr id="8" name="Ellipse 7"/>
        <xdr:cNvSpPr/>
      </xdr:nvSpPr>
      <xdr:spPr>
        <a:xfrm>
          <a:off x="876300" y="514350"/>
          <a:ext cx="142875" cy="142875"/>
        </a:xfrm>
        <a:prstGeom prst="ellipse">
          <a:avLst/>
        </a:prstGeom>
        <a:solidFill>
          <a:srgbClr val="BBCC00"/>
        </a:solidFill>
        <a:ln w="952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500062</xdr:colOff>
      <xdr:row>3</xdr:row>
      <xdr:rowOff>176212</xdr:rowOff>
    </xdr:from>
    <xdr:to>
      <xdr:col>13</xdr:col>
      <xdr:colOff>271462</xdr:colOff>
      <xdr:row>19</xdr:row>
      <xdr:rowOff>23812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300036</xdr:colOff>
      <xdr:row>20</xdr:row>
      <xdr:rowOff>147637</xdr:rowOff>
    </xdr:from>
    <xdr:to>
      <xdr:col>5</xdr:col>
      <xdr:colOff>380999</xdr:colOff>
      <xdr:row>35</xdr:row>
      <xdr:rowOff>176212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20</xdr:row>
      <xdr:rowOff>123825</xdr:rowOff>
    </xdr:from>
    <xdr:to>
      <xdr:col>13</xdr:col>
      <xdr:colOff>238125</xdr:colOff>
      <xdr:row>35</xdr:row>
      <xdr:rowOff>152400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6:G20" totalsRowShown="0">
  <autoFilter ref="B6:G20"/>
  <tableColumns count="6">
    <tableColumn id="1" name="Column 1"/>
    <tableColumn id="2" name="Column 2"/>
    <tableColumn id="3" name="Column 3"/>
    <tableColumn id="4" name="Column 4"/>
    <tableColumn id="5" name="Column 5"/>
    <tableColumn id="6" name="Column 6"/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ST Micro">
      <a:dk1>
        <a:sysClr val="windowText" lastClr="000000"/>
      </a:dk1>
      <a:lt1>
        <a:sysClr val="window" lastClr="FFFFFF"/>
      </a:lt1>
      <a:dk2>
        <a:srgbClr val="BBCC00"/>
      </a:dk2>
      <a:lt2>
        <a:srgbClr val="003D14"/>
      </a:lt2>
      <a:accent1>
        <a:srgbClr val="39A9DC"/>
      </a:accent1>
      <a:accent2>
        <a:srgbClr val="002052"/>
      </a:accent2>
      <a:accent3>
        <a:srgbClr val="D4007A"/>
      </a:accent3>
      <a:accent4>
        <a:srgbClr val="590D58"/>
      </a:accent4>
      <a:accent5>
        <a:srgbClr val="FFD300"/>
      </a:accent5>
      <a:accent6>
        <a:srgbClr val="5C0915"/>
      </a:accent6>
      <a:hlink>
        <a:srgbClr val="4F5251"/>
      </a:hlink>
      <a:folHlink>
        <a:srgbClr val="90989E"/>
      </a:folHlink>
    </a:clrScheme>
    <a:fontScheme name="ST Template">
      <a:majorFont>
        <a:latin typeface="Arial"/>
        <a:ea typeface="Hiragino Sans GB"/>
        <a:cs typeface=""/>
      </a:majorFont>
      <a:minorFont>
        <a:latin typeface="Arial"/>
        <a:ea typeface="Hiragino Sans GB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zoomScale="130" zoomScaleNormal="130" workbookViewId="0">
      <selection activeCell="C12" sqref="C12"/>
    </sheetView>
  </sheetViews>
  <sheetFormatPr defaultColWidth="9" defaultRowHeight="12.75" x14ac:dyDescent="0.2"/>
  <cols>
    <col min="1" max="1" width="9" style="2"/>
    <col min="2" max="2" width="18.5" style="2" customWidth="1"/>
    <col min="3" max="3" width="15" style="9" customWidth="1"/>
    <col min="4" max="16384" width="9" style="2"/>
  </cols>
  <sheetData>
    <row r="2" spans="2:4" x14ac:dyDescent="0.2">
      <c r="B2" s="2" t="s">
        <v>56</v>
      </c>
      <c r="C2" s="9">
        <v>0.5</v>
      </c>
      <c r="D2" s="2" t="s">
        <v>36</v>
      </c>
    </row>
    <row r="3" spans="2:4" x14ac:dyDescent="0.2">
      <c r="B3" s="2" t="s">
        <v>40</v>
      </c>
      <c r="C3" s="9">
        <v>0.4</v>
      </c>
      <c r="D3" s="2" t="s">
        <v>36</v>
      </c>
    </row>
    <row r="4" spans="2:4" x14ac:dyDescent="0.2">
      <c r="B4" s="2" t="s">
        <v>41</v>
      </c>
      <c r="C4" s="9">
        <v>1</v>
      </c>
      <c r="D4" s="2" t="s">
        <v>36</v>
      </c>
    </row>
    <row r="5" spans="2:4" x14ac:dyDescent="0.2">
      <c r="B5" s="2" t="s">
        <v>38</v>
      </c>
      <c r="C5" s="9">
        <v>5</v>
      </c>
      <c r="D5" s="2" t="s">
        <v>36</v>
      </c>
    </row>
    <row r="6" spans="2:4" x14ac:dyDescent="0.2">
      <c r="B6" s="2" t="s">
        <v>39</v>
      </c>
      <c r="C6" s="9">
        <v>19</v>
      </c>
      <c r="D6" s="2" t="s">
        <v>36</v>
      </c>
    </row>
    <row r="7" spans="2:4" x14ac:dyDescent="0.2">
      <c r="B7" s="2" t="s">
        <v>50</v>
      </c>
      <c r="C7" s="9">
        <v>0.25</v>
      </c>
      <c r="D7" s="2" t="s">
        <v>51</v>
      </c>
    </row>
    <row r="8" spans="2:4" x14ac:dyDescent="0.2">
      <c r="B8" s="2" t="s">
        <v>42</v>
      </c>
      <c r="C8" s="9">
        <f>+(C6+C3-C5)/(C5-C4)</f>
        <v>3.5999999999999996</v>
      </c>
    </row>
    <row r="9" spans="2:4" x14ac:dyDescent="0.2">
      <c r="B9" s="2" t="s">
        <v>43</v>
      </c>
      <c r="C9" s="9">
        <f>1/90000</f>
        <v>1.1111111111111112E-5</v>
      </c>
      <c r="D9" s="2" t="s">
        <v>44</v>
      </c>
    </row>
    <row r="10" spans="2:4" x14ac:dyDescent="0.2">
      <c r="B10" s="2" t="s">
        <v>45</v>
      </c>
      <c r="C10" s="9">
        <f>+(C9)/(C8+1)</f>
        <v>2.4154589371980681E-6</v>
      </c>
      <c r="D10" s="2" t="s">
        <v>44</v>
      </c>
    </row>
    <row r="11" spans="2:4" x14ac:dyDescent="0.2">
      <c r="B11" s="2" t="s">
        <v>46</v>
      </c>
      <c r="C11" s="9">
        <f>+C9-C10</f>
        <v>8.6956521739130427E-6</v>
      </c>
      <c r="D11" s="2" t="s">
        <v>44</v>
      </c>
    </row>
    <row r="12" spans="2:4" x14ac:dyDescent="0.2">
      <c r="B12" s="2" t="s">
        <v>47</v>
      </c>
      <c r="C12" s="9">
        <f>4*0.0001*C11</f>
        <v>3.4782608695652172E-9</v>
      </c>
      <c r="D12" s="2" t="s">
        <v>48</v>
      </c>
    </row>
    <row r="13" spans="2:4" x14ac:dyDescent="0.2">
      <c r="B13" s="2" t="s">
        <v>49</v>
      </c>
      <c r="C13" s="9">
        <f>2*C7*(C8+1)</f>
        <v>2.2999999999999998</v>
      </c>
      <c r="D13" s="2" t="s">
        <v>51</v>
      </c>
    </row>
    <row r="14" spans="2:4" x14ac:dyDescent="0.2">
      <c r="B14" s="2" t="s">
        <v>52</v>
      </c>
      <c r="C14" s="9">
        <f>0.36/C13</f>
        <v>0.15652173913043479</v>
      </c>
      <c r="D14" s="2" t="s">
        <v>53</v>
      </c>
    </row>
    <row r="15" spans="2:4" x14ac:dyDescent="0.2">
      <c r="B15" s="2" t="s">
        <v>37</v>
      </c>
      <c r="C15" s="9">
        <f>+((C5-C4)/C13)*C11</f>
        <v>1.5122873345935728E-5</v>
      </c>
      <c r="D15" s="2" t="s">
        <v>54</v>
      </c>
    </row>
    <row r="16" spans="2:4" x14ac:dyDescent="0.2">
      <c r="B16" s="2" t="s">
        <v>55</v>
      </c>
      <c r="C16" s="9">
        <f>9*(C7*C11)/C2</f>
        <v>3.9130434782608692E-5</v>
      </c>
      <c r="D16" s="2" t="s">
        <v>48</v>
      </c>
    </row>
    <row r="17" spans="2:3" x14ac:dyDescent="0.2">
      <c r="B17" s="2" t="s">
        <v>39</v>
      </c>
      <c r="C17" s="9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B1" sqref="B1"/>
    </sheetView>
  </sheetViews>
  <sheetFormatPr defaultColWidth="9" defaultRowHeight="14.25" x14ac:dyDescent="0.2"/>
  <cols>
    <col min="2" max="8" width="11.375" bestFit="1" customWidth="1"/>
  </cols>
  <sheetData>
    <row r="1" spans="2:7" x14ac:dyDescent="0.2">
      <c r="C1" s="8" t="s">
        <v>35</v>
      </c>
    </row>
    <row r="2" spans="2:7" ht="30" x14ac:dyDescent="0.4">
      <c r="C2" s="1" t="s">
        <v>9</v>
      </c>
    </row>
    <row r="6" spans="2:7" x14ac:dyDescent="0.2"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</row>
    <row r="7" spans="2:7" x14ac:dyDescent="0.2"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</row>
    <row r="8" spans="2:7" x14ac:dyDescent="0.2"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</row>
    <row r="9" spans="2:7" x14ac:dyDescent="0.2"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</row>
    <row r="10" spans="2:7" x14ac:dyDescent="0.2"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2:7" x14ac:dyDescent="0.2"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2:7" x14ac:dyDescent="0.2"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</row>
    <row r="13" spans="2:7" x14ac:dyDescent="0.2"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</row>
    <row r="14" spans="2:7" x14ac:dyDescent="0.2"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</row>
    <row r="15" spans="2:7" x14ac:dyDescent="0.2"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</row>
    <row r="16" spans="2:7" x14ac:dyDescent="0.2"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</row>
    <row r="17" spans="2:7" x14ac:dyDescent="0.2"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</row>
    <row r="18" spans="2:7" x14ac:dyDescent="0.2"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</row>
    <row r="19" spans="2:7" ht="15" thickBot="1" x14ac:dyDescent="0.25"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</row>
    <row r="20" spans="2:7" ht="15" x14ac:dyDescent="0.25">
      <c r="B20" s="5">
        <f>SUM(B7:B19)</f>
        <v>130</v>
      </c>
      <c r="C20" s="6">
        <f t="shared" ref="C20:G20" si="0">SUM(C7:C19)</f>
        <v>130</v>
      </c>
      <c r="D20" s="6">
        <f t="shared" si="0"/>
        <v>130</v>
      </c>
      <c r="E20" s="6">
        <f t="shared" si="0"/>
        <v>130</v>
      </c>
      <c r="F20" s="6">
        <f t="shared" si="0"/>
        <v>130</v>
      </c>
      <c r="G20" s="7">
        <f t="shared" si="0"/>
        <v>130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5"/>
  <sheetViews>
    <sheetView zoomScaleNormal="100" workbookViewId="0">
      <selection activeCell="C1" sqref="C1"/>
    </sheetView>
  </sheetViews>
  <sheetFormatPr defaultColWidth="9" defaultRowHeight="14.25" x14ac:dyDescent="0.2"/>
  <cols>
    <col min="19" max="19" width="11.875" customWidth="1"/>
  </cols>
  <sheetData>
    <row r="1" spans="3:24" x14ac:dyDescent="0.2">
      <c r="C1" s="8" t="s">
        <v>35</v>
      </c>
    </row>
    <row r="2" spans="3:24" ht="30" x14ac:dyDescent="0.4">
      <c r="C2" s="1" t="s">
        <v>9</v>
      </c>
    </row>
    <row r="4" spans="3:24" x14ac:dyDescent="0.2">
      <c r="E4" t="s">
        <v>8</v>
      </c>
    </row>
    <row r="5" spans="3:24" x14ac:dyDescent="0.2">
      <c r="Q5" s="2" t="s">
        <v>0</v>
      </c>
      <c r="R5" s="2" t="s">
        <v>1</v>
      </c>
      <c r="S5" s="2" t="s">
        <v>2</v>
      </c>
      <c r="T5" s="2" t="s">
        <v>3</v>
      </c>
      <c r="U5" s="2" t="s">
        <v>4</v>
      </c>
      <c r="V5" s="2" t="s">
        <v>5</v>
      </c>
      <c r="W5" s="2" t="s">
        <v>6</v>
      </c>
      <c r="X5" s="2" t="s">
        <v>7</v>
      </c>
    </row>
    <row r="6" spans="3:24" x14ac:dyDescent="0.2">
      <c r="P6" s="2">
        <v>2007</v>
      </c>
      <c r="Q6">
        <v>10</v>
      </c>
      <c r="R6">
        <v>12</v>
      </c>
      <c r="S6">
        <v>14</v>
      </c>
      <c r="T6">
        <v>16</v>
      </c>
      <c r="U6">
        <v>18</v>
      </c>
      <c r="V6">
        <v>20</v>
      </c>
      <c r="W6">
        <v>22</v>
      </c>
      <c r="X6">
        <v>24</v>
      </c>
    </row>
    <row r="7" spans="3:24" x14ac:dyDescent="0.2">
      <c r="P7" s="2">
        <v>2008</v>
      </c>
      <c r="Q7">
        <v>12</v>
      </c>
      <c r="R7">
        <v>11</v>
      </c>
      <c r="S7">
        <v>10</v>
      </c>
      <c r="T7">
        <v>9</v>
      </c>
      <c r="U7">
        <v>8</v>
      </c>
      <c r="V7">
        <v>7</v>
      </c>
      <c r="W7">
        <v>6</v>
      </c>
      <c r="X7">
        <v>5</v>
      </c>
    </row>
    <row r="8" spans="3:24" x14ac:dyDescent="0.2">
      <c r="P8" s="2">
        <v>2009</v>
      </c>
      <c r="Q8">
        <v>14</v>
      </c>
      <c r="R8">
        <v>16</v>
      </c>
      <c r="S8">
        <v>18</v>
      </c>
      <c r="T8">
        <v>20</v>
      </c>
      <c r="U8">
        <v>22</v>
      </c>
      <c r="V8">
        <v>24</v>
      </c>
      <c r="W8">
        <v>26</v>
      </c>
      <c r="X8">
        <v>28</v>
      </c>
    </row>
    <row r="9" spans="3:24" x14ac:dyDescent="0.2">
      <c r="P9" s="2"/>
    </row>
    <row r="10" spans="3:24" x14ac:dyDescent="0.2">
      <c r="P10" s="2"/>
    </row>
    <row r="11" spans="3:24" x14ac:dyDescent="0.2">
      <c r="P11" s="2"/>
      <c r="Q11" s="2" t="s">
        <v>0</v>
      </c>
      <c r="R11" s="2" t="s">
        <v>1</v>
      </c>
      <c r="S11" s="2" t="s">
        <v>2</v>
      </c>
      <c r="T11" s="2" t="s">
        <v>3</v>
      </c>
      <c r="U11" s="2" t="s">
        <v>4</v>
      </c>
      <c r="V11" s="2" t="s">
        <v>5</v>
      </c>
      <c r="W11" s="2" t="s">
        <v>6</v>
      </c>
      <c r="X11" s="2" t="s">
        <v>7</v>
      </c>
    </row>
    <row r="12" spans="3:24" x14ac:dyDescent="0.2">
      <c r="P12" s="2"/>
      <c r="Q12" s="3">
        <v>0.12</v>
      </c>
      <c r="R12" s="3">
        <v>0.12</v>
      </c>
      <c r="S12" s="3">
        <v>0.12</v>
      </c>
      <c r="T12" s="3">
        <v>0.12</v>
      </c>
      <c r="U12" s="3">
        <v>0.12</v>
      </c>
      <c r="V12" s="3">
        <v>0.12</v>
      </c>
      <c r="W12" s="3">
        <v>0.12</v>
      </c>
      <c r="X12" s="3">
        <v>0.12</v>
      </c>
    </row>
    <row r="13" spans="3:24" x14ac:dyDescent="0.2">
      <c r="P13" s="2"/>
    </row>
    <row r="14" spans="3:24" x14ac:dyDescent="0.2">
      <c r="P14" s="2" t="s">
        <v>8</v>
      </c>
    </row>
    <row r="15" spans="3:24" x14ac:dyDescent="0.2">
      <c r="P15" s="2" t="s">
        <v>8</v>
      </c>
    </row>
    <row r="21" spans="16:19" ht="15" x14ac:dyDescent="0.25">
      <c r="P21" s="4"/>
      <c r="Q21" s="4"/>
      <c r="R21" s="4"/>
      <c r="S21" s="4"/>
    </row>
    <row r="22" spans="16:19" ht="15" x14ac:dyDescent="0.25">
      <c r="P22" s="4"/>
      <c r="Q22" s="4"/>
      <c r="R22" s="4"/>
      <c r="S22" s="4"/>
    </row>
    <row r="23" spans="16:19" ht="15" x14ac:dyDescent="0.25">
      <c r="P23" s="4"/>
      <c r="Q23" s="4"/>
      <c r="R23" s="4"/>
      <c r="S23" s="4"/>
    </row>
    <row r="24" spans="16:19" ht="15" x14ac:dyDescent="0.25">
      <c r="P24" s="4"/>
      <c r="Q24" s="4"/>
      <c r="R24" s="4"/>
      <c r="S24" s="4"/>
    </row>
    <row r="25" spans="16:19" ht="15" x14ac:dyDescent="0.25">
      <c r="P25" s="4"/>
      <c r="Q25" s="4"/>
      <c r="R25" s="4"/>
      <c r="S25" s="4"/>
    </row>
  </sheetData>
  <printOptions horizontalCentered="1" verticalCentered="1"/>
  <pageMargins left="0" right="0" top="0" bottom="0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2"/>
  <sheetData>
    <row r="1" spans="1: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17</v>
      </c>
      <c r="G2" t="s">
        <v>28</v>
      </c>
    </row>
    <row r="3" spans="1:7" x14ac:dyDescent="0.2">
      <c r="A3" t="s">
        <v>29</v>
      </c>
      <c r="B3" t="s">
        <v>30</v>
      </c>
      <c r="C3" t="s">
        <v>31</v>
      </c>
      <c r="D3" t="s">
        <v>32</v>
      </c>
      <c r="E3" t="s">
        <v>33</v>
      </c>
      <c r="F3">
        <v>6</v>
      </c>
      <c r="G3" t="s">
        <v>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fd4f7438eb64b4fb2740c42c2d09f06 xmlns="964ac87d-ee9f-445a-856c-d1bb75df95c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7440dd85-48b0-4e78-88b2-15e4cd19a90a</TermId>
        </TermInfo>
      </Terms>
    </hfd4f7438eb64b4fb2740c42c2d09f06>
    <TaxKeywordTaxHTField xmlns="964ac87d-ee9f-445a-856c-d1bb75df95c2">
      <Terms xmlns="http://schemas.microsoft.com/office/infopath/2007/PartnerControls"/>
    </TaxKeywordTaxHTField>
    <ST_x0020_OrganizationTaxHTField0 xmlns="6582ad93-4aeb-4902-a4d4-27512afa6c03">
      <Terms xmlns="http://schemas.microsoft.com/office/infopath/2007/PartnerControls"/>
    </ST_x0020_OrganizationTaxHTField0>
    <TaxCatchAll xmlns="964ac87d-ee9f-445a-856c-d1bb75df95c2">
      <Value>1924</Value>
      <Value>3704</Value>
      <Value>370</Value>
    </TaxCatchAll>
    <Doc_x0020_Date xmlns="6582ad93-4aeb-4902-a4d4-27512afa6c03">2012-07-18T22:00:00+00:00</Doc_x0020_Date>
    <Sub_x0020_TopicTaxHTField0 xmlns="6582ad93-4aeb-4902-a4d4-27512afa6c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Brand</TermName>
          <TermId xmlns="http://schemas.microsoft.com/office/infopath/2007/PartnerControls">7490f855-a292-4b62-a7df-ddc0653ccc7d</TermId>
        </TermInfo>
      </Terms>
    </Sub_x0020_TopicTaxHTField0>
    <RoutingRuleDescription xmlns="http://schemas.microsoft.com/sharepoint/v3" xsi:nil="true"/>
    <TopicsTaxHTField0 xmlns="6582ad93-4aeb-4902-a4d4-27512afa6c03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Communications</TermName>
          <TermId xmlns="http://schemas.microsoft.com/office/infopath/2007/PartnerControls">ade3b626-90ec-4a55-afa8-3dce1f1a774f</TermId>
        </TermInfo>
      </Terms>
    </TopicsTaxHTField0>
    <PublishingContact xmlns="http://schemas.microsoft.com/sharepoint/v3">
      <UserInfo>
        <DisplayName>Clara COLOMBO</DisplayName>
        <AccountId>21368</AccountId>
        <AccountType/>
      </UserInfo>
    </PublishingContact>
    <AverageRating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 Document" ma:contentTypeID="0x01010039668769A69D98409B120A8F0C997A1300750D0261E1EFCC46A9FBC9BE55ECD7AB" ma:contentTypeVersion="83" ma:contentTypeDescription="Used to describe any document (pdf, word, excel...) uploaded in BeST." ma:contentTypeScope="" ma:versionID="6eb78ef6ae19575e83311169eebd7ba8">
  <xsd:schema xmlns:xsd="http://www.w3.org/2001/XMLSchema" xmlns:xs="http://www.w3.org/2001/XMLSchema" xmlns:p="http://schemas.microsoft.com/office/2006/metadata/properties" xmlns:ns1="http://schemas.microsoft.com/sharepoint/v3" xmlns:ns2="964ac87d-ee9f-445a-856c-d1bb75df95c2" xmlns:ns3="6582ad93-4aeb-4902-a4d4-27512afa6c03" targetNamespace="http://schemas.microsoft.com/office/2006/metadata/properties" ma:root="true" ma:fieldsID="1499978efde58c5cf4ab793f15745f20" ns1:_="" ns2:_="" ns3:_="">
    <xsd:import namespace="http://schemas.microsoft.com/sharepoint/v3"/>
    <xsd:import namespace="964ac87d-ee9f-445a-856c-d1bb75df95c2"/>
    <xsd:import namespace="6582ad93-4aeb-4902-a4d4-27512afa6c03"/>
    <xsd:element name="properties">
      <xsd:complexType>
        <xsd:sequence>
          <xsd:element name="documentManagement">
            <xsd:complexType>
              <xsd:all>
                <xsd:element ref="ns3:Doc_x0020_Date" minOccurs="0"/>
                <xsd:element ref="ns1:PublishingContact" minOccurs="0"/>
                <xsd:element ref="ns1:RatingCount" minOccurs="0"/>
                <xsd:element ref="ns3:TopicsTaxHTField0" minOccurs="0"/>
                <xsd:element ref="ns3:ST_x0020_OrganizationTaxHTField0" minOccurs="0"/>
                <xsd:element ref="ns2:TaxCatchAll" minOccurs="0"/>
                <xsd:element ref="ns2:TaxCatchAllLabel" minOccurs="0"/>
                <xsd:element ref="ns2:hfd4f7438eb64b4fb2740c42c2d09f06" minOccurs="0"/>
                <xsd:element ref="ns2:TaxKeywordTaxHTField" minOccurs="0"/>
                <xsd:element ref="ns3:Sub_x0020_TopicTaxHTField0" minOccurs="0"/>
                <xsd:element ref="ns1:RoutingRuleDescription" minOccurs="0"/>
                <xsd:element ref="ns1:AverageRat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Contact" ma:index="4" nillable="true" ma:displayName="Contact" ma:description="The contact is the owner or author of this document.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outingRuleDescription" ma:index="22" nillable="true" ma:displayName="Description" ma:hidden="true" ma:internalName="RoutingRuleDescription" ma:readOnly="false">
      <xsd:simpleType>
        <xsd:restriction base="dms:Text">
          <xsd:maxLength value="255"/>
        </xsd:restriction>
      </xsd:simpleType>
    </xsd:element>
    <xsd:element name="AverageRating" ma:index="23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ac87d-ee9f-445a-856c-d1bb75df95c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6bceff6-33bb-4733-a942-2cfb09fbfc9e}" ma:internalName="TaxCatchAll" ma:showField="CatchAllData" ma:web="6582ad93-4aeb-4902-a4d4-27512afa6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36bceff6-33bb-4733-a942-2cfb09fbfc9e}" ma:internalName="TaxCatchAllLabel" ma:readOnly="true" ma:showField="CatchAllDataLabel" ma:web="6582ad93-4aeb-4902-a4d4-27512afa6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fd4f7438eb64b4fb2740c42c2d09f06" ma:index="19" nillable="true" ma:taxonomy="true" ma:internalName="hfd4f7438eb64b4fb2740c42c2d09f06" ma:taxonomyFieldName="DSDocumentType" ma:displayName="Document Type" ma:readOnly="false" ma:default="" ma:fieldId="{1fd4f743-8eb6-4b4f-b274-0c42c2d09f06}" ma:sspId="a12e1b27-6b38-47db-a67e-1057ebfcf6e5" ma:termSetId="98d0e228-a6d9-4875-9099-4af89339c4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0" nillable="true" ma:taxonomy="true" ma:internalName="TaxKeywordTaxHTField" ma:taxonomyFieldName="TaxKeyword" ma:displayName="Free Keywords" ma:readOnly="false" ma:fieldId="{23f27201-bee3-471e-b2e7-b64fd8b7ca38}" ma:taxonomyMulti="true" ma:sspId="a12e1b27-6b38-47db-a67e-1057ebfcf6e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2ad93-4aeb-4902-a4d4-27512afa6c03" elementFormDefault="qualified">
    <xsd:import namespace="http://schemas.microsoft.com/office/2006/documentManagement/types"/>
    <xsd:import namespace="http://schemas.microsoft.com/office/infopath/2007/PartnerControls"/>
    <xsd:element name="Doc_x0020_Date" ma:index="3" nillable="true" ma:displayName="Doc Date" ma:default="[today]" ma:description="The date the document was created, may be before it was added to the intranet – Publish date by source" ma:format="DateOnly" ma:internalName="Doc_x0020_Date" ma:readOnly="false">
      <xsd:simpleType>
        <xsd:restriction base="dms:DateTime"/>
      </xsd:simpleType>
    </xsd:element>
    <xsd:element name="TopicsTaxHTField0" ma:index="10" nillable="true" ma:taxonomy="true" ma:internalName="TopicsTaxHTField0" ma:taxonomyFieldName="Topics" ma:displayName="Topics" ma:readOnly="false" ma:default="" ma:fieldId="{610ffa5b-5a6a-4efc-b4be-eb3b14757419}" ma:taxonomyMulti="true" ma:sspId="a12e1b27-6b38-47db-a67e-1057ebfcf6e5" ma:termSetId="dda47d19-ea03-4cd0-8c67-bf9c4d977c3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_x0020_OrganizationTaxHTField0" ma:index="13" nillable="true" ma:taxonomy="true" ma:internalName="ST_x0020_OrganizationTaxHTField0" ma:taxonomyFieldName="ST_x0020_Organization" ma:displayName="Organization" ma:readOnly="false" ma:default="" ma:fieldId="{472e535c-1c33-4ec5-bdee-a8a50b1efb43}" ma:sspId="a12e1b27-6b38-47db-a67e-1057ebfcf6e5" ma:termSetId="5fb73391-bc73-403d-835d-9528267d58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ub_x0020_TopicTaxHTField0" ma:index="21" nillable="true" ma:taxonomy="true" ma:internalName="Sub_x0020_TopicTaxHTField0" ma:taxonomyFieldName="Sub_x0020_Topic" ma:displayName="Sub Topic" ma:readOnly="false" ma:default="" ma:fieldId="{bea9e6ae-f6d0-43d5-a2e9-c84cf8c5c0ac}" ma:taxonomyMulti="true" ma:sspId="a12e1b27-6b38-47db-a67e-1057ebfcf6e5" ma:termSetId="7d96229c-c735-45eb-8c34-e405a1ed61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75532-632E-4D0E-A275-FE875F881DC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6582ad93-4aeb-4902-a4d4-27512afa6c03"/>
    <ds:schemaRef ds:uri="964ac87d-ee9f-445a-856c-d1bb75df95c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FAB744-6124-42CC-B05E-122381D7FD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162171-E0C9-427B-8D8C-CB4FBECA4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4ac87d-ee9f-445a-856c-d1bb75df95c2"/>
    <ds:schemaRef ds:uri="6582ad93-4aeb-4902-a4d4-27512afa6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Layout example</vt:lpstr>
      <vt:lpstr>Graph example</vt:lpstr>
      <vt:lpstr>Classified as UnClassified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 template Excel</dc:title>
  <dc:creator/>
  <cp:lastModifiedBy/>
  <dcterms:created xsi:type="dcterms:W3CDTF">2006-09-16T00:00:00Z</dcterms:created>
  <dcterms:modified xsi:type="dcterms:W3CDTF">2014-05-29T16:27:01Z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0x01010039668769A69D98409B120A8F0C997A1300750D0261E1EFCC46A9FBC9BE55ECD7AB</vt:lpwstr>
  </property>
  <property fmtid="{D5CDD505-2E9C-101B-9397-08002B2CF9AE}" pid="3" name="TaxKeyword">
    <vt:lpwstr/>
  </property>
  <property fmtid="{D5CDD505-2E9C-101B-9397-08002B2CF9AE}" pid="4" name="Sub Topic">
    <vt:lpwstr>1924;#Brand|7490f855-a292-4b62-a7df-ddc0653ccc7d</vt:lpwstr>
  </property>
  <property fmtid="{D5CDD505-2E9C-101B-9397-08002B2CF9AE}" pid="5" name="Topics">
    <vt:lpwstr>370;#Communications|ade3b626-90ec-4a55-afa8-3dce1f1a774f</vt:lpwstr>
  </property>
  <property fmtid="{D5CDD505-2E9C-101B-9397-08002B2CF9AE}" pid="6" name="DSDocumentType">
    <vt:lpwstr>3704;#Template|7440dd85-48b0-4e78-88b2-15e4cd19a90a</vt:lpwstr>
  </property>
</Properties>
</file>