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znchg\utils\"/>
    </mc:Choice>
  </mc:AlternateContent>
  <bookViews>
    <workbookView xWindow="0" yWindow="0" windowWidth="28800" windowHeight="130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P5" i="2"/>
  <c r="P6" i="2"/>
  <c r="P8" i="2"/>
  <c r="P12" i="2"/>
  <c r="P13" i="2"/>
  <c r="O14" i="2"/>
  <c r="P14" i="2" s="1"/>
  <c r="O15" i="2"/>
  <c r="P15" i="2" s="1"/>
  <c r="O16" i="2"/>
  <c r="O17" i="2"/>
  <c r="O18" i="2"/>
  <c r="O19" i="2"/>
  <c r="O20" i="2"/>
  <c r="O21" i="2"/>
  <c r="O22" i="2"/>
  <c r="O23" i="2"/>
  <c r="P23" i="2" s="1"/>
  <c r="O24" i="2"/>
  <c r="P24" i="2" s="1"/>
  <c r="O25" i="2"/>
  <c r="O26" i="2"/>
  <c r="O27" i="2"/>
  <c r="O28" i="2"/>
  <c r="P28" i="2" s="1"/>
  <c r="O29" i="2"/>
  <c r="P29" i="2" s="1"/>
  <c r="O30" i="2"/>
  <c r="P30" i="2" s="1"/>
  <c r="O31" i="2"/>
  <c r="P31" i="2" s="1"/>
  <c r="O32" i="2"/>
  <c r="P32" i="2" s="1"/>
  <c r="O33" i="2"/>
  <c r="O34" i="2"/>
  <c r="O35" i="2"/>
  <c r="O36" i="2"/>
  <c r="P36" i="2" s="1"/>
  <c r="O37" i="2"/>
  <c r="O38" i="2"/>
  <c r="O39" i="2"/>
  <c r="O40" i="2"/>
  <c r="P40" i="2" s="1"/>
  <c r="O41" i="2"/>
  <c r="O42" i="2"/>
  <c r="O43" i="2"/>
  <c r="O44" i="2"/>
  <c r="P44" i="2" s="1"/>
  <c r="O45" i="2"/>
  <c r="P45" i="2" s="1"/>
  <c r="O46" i="2"/>
  <c r="P46" i="2" s="1"/>
  <c r="P20" i="2"/>
  <c r="P22" i="2"/>
  <c r="P34" i="2"/>
  <c r="P35" i="2"/>
  <c r="P38" i="2"/>
  <c r="P39" i="2"/>
  <c r="O47" i="2"/>
  <c r="O48" i="2"/>
  <c r="O49" i="2"/>
  <c r="O50" i="2"/>
  <c r="O51" i="2"/>
  <c r="O52" i="2"/>
  <c r="O53" i="2"/>
  <c r="P53" i="2" s="1"/>
  <c r="O54" i="2"/>
  <c r="P54" i="2" s="1"/>
  <c r="O55" i="2"/>
  <c r="P55" i="2" s="1"/>
  <c r="O56" i="2"/>
  <c r="O57" i="2"/>
  <c r="O58" i="2"/>
  <c r="P58" i="2" s="1"/>
  <c r="O59" i="2"/>
  <c r="P59" i="2" s="1"/>
  <c r="O60" i="2"/>
  <c r="O61" i="2"/>
  <c r="O62" i="2"/>
  <c r="P62" i="2" s="1"/>
  <c r="O63" i="2"/>
  <c r="P63" i="2" s="1"/>
  <c r="O64" i="2"/>
  <c r="O65" i="2"/>
  <c r="O66" i="2"/>
  <c r="O67" i="2"/>
  <c r="O68" i="2"/>
  <c r="P68" i="2" s="1"/>
  <c r="O69" i="2"/>
  <c r="P69" i="2" s="1"/>
  <c r="O70" i="2"/>
  <c r="O71" i="2"/>
  <c r="P71" i="2" s="1"/>
  <c r="O72" i="2"/>
  <c r="O73" i="2"/>
  <c r="O74" i="2"/>
  <c r="O75" i="2"/>
  <c r="P75" i="2" s="1"/>
  <c r="O76" i="2"/>
  <c r="O77" i="2"/>
  <c r="P77" i="2" s="1"/>
  <c r="O78" i="2"/>
  <c r="P78" i="2" s="1"/>
  <c r="O79" i="2"/>
  <c r="P79" i="2" s="1"/>
  <c r="O80" i="2"/>
  <c r="O81" i="2"/>
  <c r="O82" i="2"/>
  <c r="O83" i="2"/>
  <c r="O84" i="2"/>
  <c r="P84" i="2" s="1"/>
  <c r="O85" i="2"/>
  <c r="O86" i="2"/>
  <c r="P86" i="2" s="1"/>
  <c r="O87" i="2"/>
  <c r="P87" i="2" s="1"/>
  <c r="O88" i="2"/>
  <c r="O89" i="2"/>
  <c r="O90" i="2"/>
  <c r="O91" i="2"/>
  <c r="O92" i="2"/>
  <c r="P92" i="2" s="1"/>
  <c r="O93" i="2"/>
  <c r="P93" i="2" s="1"/>
  <c r="O94" i="2"/>
  <c r="O95" i="2"/>
  <c r="P95" i="2" s="1"/>
  <c r="O96" i="2"/>
  <c r="O97" i="2"/>
  <c r="O98" i="2"/>
  <c r="P98" i="2" s="1"/>
  <c r="O99" i="2"/>
  <c r="P99" i="2" s="1"/>
  <c r="O100" i="2"/>
  <c r="O101" i="2"/>
  <c r="O102" i="2"/>
  <c r="P102" i="2" s="1"/>
  <c r="O103" i="2"/>
  <c r="P103" i="2" s="1"/>
  <c r="O104" i="2"/>
  <c r="O105" i="2"/>
  <c r="O106" i="2"/>
  <c r="O107" i="2"/>
  <c r="O108" i="2"/>
  <c r="P108" i="2" s="1"/>
  <c r="O109" i="2"/>
  <c r="P109" i="2" s="1"/>
  <c r="O110" i="2"/>
  <c r="P110" i="2" s="1"/>
  <c r="O111" i="2"/>
  <c r="O112" i="2"/>
  <c r="O113" i="2"/>
  <c r="O114" i="2"/>
  <c r="O115" i="2"/>
  <c r="O116" i="2"/>
  <c r="O117" i="2"/>
  <c r="P117" i="2" s="1"/>
  <c r="O118" i="2"/>
  <c r="P118" i="2" s="1"/>
  <c r="O119" i="2"/>
  <c r="P119" i="2" s="1"/>
  <c r="O120" i="2"/>
  <c r="O121" i="2"/>
  <c r="O122" i="2"/>
  <c r="P122" i="2" s="1"/>
  <c r="O123" i="2"/>
  <c r="P123" i="2" s="1"/>
  <c r="O124" i="2"/>
  <c r="O125" i="2"/>
  <c r="O126" i="2"/>
  <c r="P126" i="2" s="1"/>
  <c r="O127" i="2"/>
  <c r="P127" i="2" s="1"/>
  <c r="O128" i="2"/>
  <c r="O129" i="2"/>
  <c r="O130" i="2"/>
  <c r="O131" i="2"/>
  <c r="O132" i="2"/>
  <c r="P132" i="2" s="1"/>
  <c r="O133" i="2"/>
  <c r="P133" i="2" s="1"/>
  <c r="O134" i="2"/>
  <c r="O135" i="2"/>
  <c r="P135" i="2" s="1"/>
  <c r="O136" i="2"/>
  <c r="O137" i="2"/>
  <c r="O138" i="2"/>
  <c r="O139" i="2"/>
  <c r="P139" i="2" s="1"/>
  <c r="O140" i="2"/>
  <c r="O141" i="2"/>
  <c r="P141" i="2" s="1"/>
  <c r="O142" i="2"/>
  <c r="P142" i="2" s="1"/>
  <c r="O143" i="2"/>
  <c r="P143" i="2" s="1"/>
  <c r="O144" i="2"/>
  <c r="O145" i="2"/>
  <c r="O146" i="2"/>
  <c r="O147" i="2"/>
  <c r="O148" i="2"/>
  <c r="P148" i="2" s="1"/>
  <c r="O149" i="2"/>
  <c r="O150" i="2"/>
  <c r="P150" i="2" s="1"/>
  <c r="O151" i="2"/>
  <c r="P151" i="2" s="1"/>
  <c r="O152" i="2"/>
  <c r="O153" i="2"/>
  <c r="O154" i="2"/>
  <c r="O155" i="2"/>
  <c r="O156" i="2"/>
  <c r="P156" i="2" s="1"/>
  <c r="O157" i="2"/>
  <c r="P157" i="2" s="1"/>
  <c r="O158" i="2"/>
  <c r="O159" i="2"/>
  <c r="P159" i="2" s="1"/>
  <c r="O160" i="2"/>
  <c r="O161" i="2"/>
  <c r="O162" i="2"/>
  <c r="P162" i="2" s="1"/>
  <c r="O163" i="2"/>
  <c r="P163" i="2" s="1"/>
  <c r="O164" i="2"/>
  <c r="O165" i="2"/>
  <c r="O166" i="2"/>
  <c r="P166" i="2" s="1"/>
  <c r="O167" i="2"/>
  <c r="P167" i="2" s="1"/>
  <c r="O168" i="2"/>
  <c r="O169" i="2"/>
  <c r="O170" i="2"/>
  <c r="O171" i="2"/>
  <c r="O172" i="2"/>
  <c r="P172" i="2" s="1"/>
  <c r="O173" i="2"/>
  <c r="P173" i="2" s="1"/>
  <c r="O174" i="2"/>
  <c r="P174" i="2" s="1"/>
  <c r="O175" i="2"/>
  <c r="O176" i="2"/>
  <c r="O177" i="2"/>
  <c r="O178" i="2"/>
  <c r="O179" i="2"/>
  <c r="O180" i="2"/>
  <c r="O181" i="2"/>
  <c r="P181" i="2" s="1"/>
  <c r="O182" i="2"/>
  <c r="P182" i="2" s="1"/>
  <c r="O183" i="2"/>
  <c r="P183" i="2" s="1"/>
  <c r="O184" i="2"/>
  <c r="P184" i="2" s="1"/>
  <c r="O185" i="2"/>
  <c r="O186" i="2"/>
  <c r="P186" i="2" s="1"/>
  <c r="O187" i="2"/>
  <c r="P187" i="2" s="1"/>
  <c r="O188" i="2"/>
  <c r="O189" i="2"/>
  <c r="O190" i="2"/>
  <c r="P190" i="2" s="1"/>
  <c r="O191" i="2"/>
  <c r="P191" i="2" s="1"/>
  <c r="O192" i="2"/>
  <c r="O193" i="2"/>
  <c r="O194" i="2"/>
  <c r="O195" i="2"/>
  <c r="O196" i="2"/>
  <c r="P196" i="2" s="1"/>
  <c r="O197" i="2"/>
  <c r="P197" i="2" s="1"/>
  <c r="O198" i="2"/>
  <c r="O199" i="2"/>
  <c r="P199" i="2" s="1"/>
  <c r="O200" i="2"/>
  <c r="O201" i="2"/>
  <c r="O202" i="2"/>
  <c r="O203" i="2"/>
  <c r="P203" i="2" s="1"/>
  <c r="O204" i="2"/>
  <c r="O205" i="2"/>
  <c r="P205" i="2" s="1"/>
  <c r="O206" i="2"/>
  <c r="P206" i="2" s="1"/>
  <c r="O207" i="2"/>
  <c r="P207" i="2" s="1"/>
  <c r="O208" i="2"/>
  <c r="O209" i="2"/>
  <c r="O210" i="2"/>
  <c r="O211" i="2"/>
  <c r="O212" i="2"/>
  <c r="P212" i="2" s="1"/>
  <c r="O213" i="2"/>
  <c r="O214" i="2"/>
  <c r="P214" i="2" s="1"/>
  <c r="O215" i="2"/>
  <c r="P215" i="2" s="1"/>
  <c r="O216" i="2"/>
  <c r="O217" i="2"/>
  <c r="O218" i="2"/>
  <c r="O219" i="2"/>
  <c r="O220" i="2"/>
  <c r="P220" i="2" s="1"/>
  <c r="O221" i="2"/>
  <c r="P221" i="2" s="1"/>
  <c r="O222" i="2"/>
  <c r="O223" i="2"/>
  <c r="P223" i="2" s="1"/>
  <c r="O224" i="2"/>
  <c r="O225" i="2"/>
  <c r="O226" i="2"/>
  <c r="P226" i="2" s="1"/>
  <c r="O227" i="2"/>
  <c r="P227" i="2" s="1"/>
  <c r="O228" i="2"/>
  <c r="O229" i="2"/>
  <c r="O230" i="2"/>
  <c r="P230" i="2" s="1"/>
  <c r="O231" i="2"/>
  <c r="P231" i="2" s="1"/>
  <c r="O232" i="2"/>
  <c r="O233" i="2"/>
  <c r="O234" i="2"/>
  <c r="O235" i="2"/>
  <c r="O236" i="2"/>
  <c r="P236" i="2" s="1"/>
  <c r="O237" i="2"/>
  <c r="P237" i="2" s="1"/>
  <c r="O238" i="2"/>
  <c r="P238" i="2" s="1"/>
  <c r="O239" i="2"/>
  <c r="O240" i="2"/>
  <c r="O241" i="2"/>
  <c r="O242" i="2"/>
  <c r="O243" i="2"/>
  <c r="O244" i="2"/>
  <c r="O245" i="2"/>
  <c r="P245" i="2" s="1"/>
  <c r="O246" i="2"/>
  <c r="P246" i="2" s="1"/>
  <c r="O247" i="2"/>
  <c r="P247" i="2" s="1"/>
  <c r="O248" i="2"/>
  <c r="P248" i="2" s="1"/>
  <c r="O249" i="2"/>
  <c r="O250" i="2"/>
  <c r="P250" i="2" s="1"/>
  <c r="O251" i="2"/>
  <c r="P251" i="2" s="1"/>
  <c r="O252" i="2"/>
  <c r="O253" i="2"/>
  <c r="O254" i="2"/>
  <c r="P254" i="2" s="1"/>
  <c r="O255" i="2"/>
  <c r="P255" i="2" s="1"/>
  <c r="P18" i="2"/>
  <c r="P19" i="2"/>
  <c r="P26" i="2"/>
  <c r="P27" i="2"/>
  <c r="P42" i="2"/>
  <c r="P43" i="2"/>
  <c r="P50" i="2"/>
  <c r="P51" i="2"/>
  <c r="P66" i="2"/>
  <c r="P67" i="2"/>
  <c r="P70" i="2"/>
  <c r="P74" i="2"/>
  <c r="P82" i="2"/>
  <c r="P83" i="2"/>
  <c r="P90" i="2"/>
  <c r="P91" i="2"/>
  <c r="P94" i="2"/>
  <c r="P106" i="2"/>
  <c r="P107" i="2"/>
  <c r="P114" i="2"/>
  <c r="P115" i="2"/>
  <c r="P130" i="2"/>
  <c r="P131" i="2"/>
  <c r="P134" i="2"/>
  <c r="P138" i="2"/>
  <c r="P146" i="2"/>
  <c r="P147" i="2"/>
  <c r="P154" i="2"/>
  <c r="P155" i="2"/>
  <c r="P158" i="2"/>
  <c r="P170" i="2"/>
  <c r="P171" i="2"/>
  <c r="P178" i="2"/>
  <c r="P179" i="2"/>
  <c r="P194" i="2"/>
  <c r="P195" i="2"/>
  <c r="P198" i="2"/>
  <c r="P202" i="2"/>
  <c r="P210" i="2"/>
  <c r="P211" i="2"/>
  <c r="P218" i="2"/>
  <c r="P219" i="2"/>
  <c r="P222" i="2"/>
  <c r="P234" i="2"/>
  <c r="P235" i="2"/>
  <c r="P242" i="2"/>
  <c r="P243" i="2"/>
  <c r="P256" i="2"/>
  <c r="P253" i="2"/>
  <c r="P252" i="2"/>
  <c r="P249" i="2"/>
  <c r="P244" i="2"/>
  <c r="P241" i="2"/>
  <c r="P240" i="2"/>
  <c r="P239" i="2"/>
  <c r="P233" i="2"/>
  <c r="P232" i="2"/>
  <c r="P229" i="2"/>
  <c r="P228" i="2"/>
  <c r="P225" i="2"/>
  <c r="P224" i="2"/>
  <c r="P217" i="2"/>
  <c r="P216" i="2"/>
  <c r="P213" i="2"/>
  <c r="P209" i="2"/>
  <c r="P208" i="2"/>
  <c r="P204" i="2"/>
  <c r="P201" i="2"/>
  <c r="P200" i="2"/>
  <c r="P193" i="2"/>
  <c r="P192" i="2"/>
  <c r="P189" i="2"/>
  <c r="P188" i="2"/>
  <c r="P185" i="2"/>
  <c r="P180" i="2"/>
  <c r="P177" i="2"/>
  <c r="P176" i="2"/>
  <c r="P175" i="2"/>
  <c r="P169" i="2"/>
  <c r="P168" i="2"/>
  <c r="P165" i="2"/>
  <c r="P164" i="2"/>
  <c r="P161" i="2"/>
  <c r="P160" i="2"/>
  <c r="P153" i="2"/>
  <c r="P152" i="2"/>
  <c r="P149" i="2"/>
  <c r="P145" i="2"/>
  <c r="P144" i="2"/>
  <c r="P140" i="2"/>
  <c r="P137" i="2"/>
  <c r="P136" i="2"/>
  <c r="P129" i="2"/>
  <c r="P128" i="2"/>
  <c r="P125" i="2"/>
  <c r="P124" i="2"/>
  <c r="P121" i="2"/>
  <c r="P120" i="2"/>
  <c r="P116" i="2"/>
  <c r="P113" i="2"/>
  <c r="P112" i="2"/>
  <c r="P111" i="2"/>
  <c r="P105" i="2"/>
  <c r="P104" i="2"/>
  <c r="P101" i="2"/>
  <c r="P100" i="2"/>
  <c r="P97" i="2"/>
  <c r="P96" i="2"/>
  <c r="P89" i="2"/>
  <c r="P88" i="2"/>
  <c r="P85" i="2"/>
  <c r="P81" i="2"/>
  <c r="P80" i="2"/>
  <c r="P76" i="2"/>
  <c r="P73" i="2"/>
  <c r="P72" i="2"/>
  <c r="P65" i="2"/>
  <c r="P64" i="2"/>
  <c r="P61" i="2"/>
  <c r="P60" i="2"/>
  <c r="P57" i="2"/>
  <c r="P56" i="2"/>
  <c r="P52" i="2"/>
  <c r="P49" i="2"/>
  <c r="P48" i="2"/>
  <c r="P47" i="2"/>
  <c r="P41" i="2"/>
  <c r="P37" i="2"/>
  <c r="P33" i="2"/>
  <c r="P25" i="2"/>
  <c r="P21" i="2"/>
  <c r="P17" i="2"/>
  <c r="P16" i="2"/>
  <c r="P11" i="2"/>
  <c r="P10" i="2"/>
  <c r="P9" i="2"/>
  <c r="P7" i="2"/>
  <c r="P3" i="2"/>
  <c r="P2" i="2"/>
  <c r="P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L15" i="2"/>
  <c r="L16" i="2"/>
  <c r="M1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1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I1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  <c r="E1" i="2"/>
  <c r="C2" i="2"/>
  <c r="D2" i="2" s="1"/>
  <c r="C3" i="2"/>
  <c r="D3" i="2" s="1"/>
  <c r="C4" i="2"/>
  <c r="C5" i="2"/>
  <c r="C6" i="2"/>
  <c r="D6" i="2" s="1"/>
  <c r="C7" i="2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C27" i="2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C40" i="2"/>
  <c r="D40" i="2" s="1"/>
  <c r="C41" i="2"/>
  <c r="D41" i="2" s="1"/>
  <c r="C42" i="2"/>
  <c r="D42" i="2" s="1"/>
  <c r="C43" i="2"/>
  <c r="C44" i="2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C60" i="2"/>
  <c r="C61" i="2"/>
  <c r="D61" i="2" s="1"/>
  <c r="C1" i="2"/>
  <c r="D1" i="2" s="1"/>
  <c r="D7" i="2"/>
  <c r="D39" i="2"/>
  <c r="D4" i="2"/>
  <c r="D5" i="2"/>
  <c r="D26" i="2"/>
  <c r="D27" i="2"/>
  <c r="D43" i="2"/>
  <c r="D44" i="2"/>
  <c r="D59" i="2"/>
  <c r="D60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Verdana"/>
      <family val="2"/>
    </font>
    <font>
      <i/>
      <sz val="12"/>
      <color rgb="FF000000"/>
      <name val="Verdana"/>
      <family val="2"/>
    </font>
    <font>
      <sz val="24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22" workbookViewId="0">
      <selection activeCell="A41" sqref="A41:B41"/>
    </sheetView>
  </sheetViews>
  <sheetFormatPr defaultRowHeight="13.5" x14ac:dyDescent="0.15"/>
  <sheetData>
    <row r="1" spans="1:2" ht="15" x14ac:dyDescent="0.15">
      <c r="A1" s="2">
        <v>-40</v>
      </c>
      <c r="B1" s="3">
        <v>235.83075593000001</v>
      </c>
    </row>
    <row r="2" spans="1:2" ht="15" x14ac:dyDescent="0.15">
      <c r="A2" s="2">
        <v>-39</v>
      </c>
      <c r="B2" s="3">
        <v>221.67240981</v>
      </c>
    </row>
    <row r="3" spans="1:2" ht="15" x14ac:dyDescent="0.15">
      <c r="A3" s="2">
        <v>-38</v>
      </c>
      <c r="B3" s="3">
        <v>208.47382601999999</v>
      </c>
    </row>
    <row r="4" spans="1:2" ht="15" x14ac:dyDescent="0.15">
      <c r="A4" s="2">
        <v>-37</v>
      </c>
      <c r="B4" s="3">
        <v>196.16305693999999</v>
      </c>
    </row>
    <row r="5" spans="1:2" ht="15" x14ac:dyDescent="0.15">
      <c r="A5" s="2">
        <v>-36</v>
      </c>
      <c r="B5" s="3">
        <v>184.67403487000001</v>
      </c>
    </row>
    <row r="6" spans="1:2" ht="15" x14ac:dyDescent="0.15">
      <c r="A6" s="2">
        <v>-35</v>
      </c>
      <c r="B6" s="3">
        <v>173.94605364</v>
      </c>
    </row>
    <row r="7" spans="1:2" ht="15" x14ac:dyDescent="0.15">
      <c r="A7" s="2">
        <v>-34</v>
      </c>
      <c r="B7" s="3">
        <v>163.92329912</v>
      </c>
    </row>
    <row r="8" spans="1:2" ht="15" x14ac:dyDescent="0.15">
      <c r="A8" s="2">
        <v>-33</v>
      </c>
      <c r="B8" s="3">
        <v>154.55442375999999</v>
      </c>
    </row>
    <row r="9" spans="1:2" ht="15" x14ac:dyDescent="0.15">
      <c r="A9" s="2">
        <v>-32</v>
      </c>
      <c r="B9" s="3">
        <v>145.79216067999999</v>
      </c>
    </row>
    <row r="10" spans="1:2" ht="15" x14ac:dyDescent="0.15">
      <c r="A10" s="2">
        <v>-31</v>
      </c>
      <c r="B10" s="3">
        <v>137.59297351999999</v>
      </c>
    </row>
    <row r="11" spans="1:2" ht="15" x14ac:dyDescent="0.15">
      <c r="A11" s="2">
        <v>-30</v>
      </c>
      <c r="B11" s="3">
        <v>129.91673843000001</v>
      </c>
    </row>
    <row r="12" spans="1:2" ht="15" x14ac:dyDescent="0.15">
      <c r="A12" s="2">
        <v>-29</v>
      </c>
      <c r="B12" s="3">
        <v>122.72645506000001</v>
      </c>
    </row>
    <row r="13" spans="1:2" ht="15" x14ac:dyDescent="0.15">
      <c r="A13" s="2">
        <v>-28</v>
      </c>
      <c r="B13" s="3">
        <v>115.9879839</v>
      </c>
    </row>
    <row r="14" spans="1:2" ht="15" x14ac:dyDescent="0.15">
      <c r="A14" s="2">
        <v>-27</v>
      </c>
      <c r="B14" s="3">
        <v>109.66980710999999</v>
      </c>
    </row>
    <row r="15" spans="1:2" ht="15" x14ac:dyDescent="0.15">
      <c r="A15" s="2">
        <v>-26</v>
      </c>
      <c r="B15" s="3">
        <v>103.74281093</v>
      </c>
    </row>
    <row r="16" spans="1:2" ht="15" x14ac:dyDescent="0.15">
      <c r="A16" s="2">
        <v>-25</v>
      </c>
      <c r="B16" s="3">
        <v>98.180087361999995</v>
      </c>
    </row>
    <row r="17" spans="1:2" ht="15" x14ac:dyDescent="0.15">
      <c r="A17" s="2">
        <v>-24</v>
      </c>
      <c r="B17" s="3">
        <v>92.956753436</v>
      </c>
    </row>
    <row r="18" spans="1:2" ht="15" x14ac:dyDescent="0.15">
      <c r="A18" s="2">
        <v>-23</v>
      </c>
      <c r="B18" s="3">
        <v>88.049786312999998</v>
      </c>
    </row>
    <row r="19" spans="1:2" ht="15" x14ac:dyDescent="0.15">
      <c r="A19" s="2">
        <v>-22</v>
      </c>
      <c r="B19" s="3">
        <v>83.437872834999993</v>
      </c>
    </row>
    <row r="20" spans="1:2" ht="15" x14ac:dyDescent="0.15">
      <c r="A20" s="2">
        <v>-21</v>
      </c>
      <c r="B20" s="3">
        <v>79.101272100000003</v>
      </c>
    </row>
    <row r="21" spans="1:2" ht="15" x14ac:dyDescent="0.15">
      <c r="A21" s="2">
        <v>-20</v>
      </c>
      <c r="B21" s="3">
        <v>75.021689902000006</v>
      </c>
    </row>
    <row r="22" spans="1:2" ht="15" x14ac:dyDescent="0.15">
      <c r="A22" s="2">
        <v>-19</v>
      </c>
      <c r="B22" s="3">
        <v>71.182163923999994</v>
      </c>
    </row>
    <row r="23" spans="1:2" ht="15" x14ac:dyDescent="0.15">
      <c r="A23" s="2">
        <v>-18</v>
      </c>
      <c r="B23" s="3">
        <v>67.566958717000006</v>
      </c>
    </row>
    <row r="24" spans="1:2" ht="15" x14ac:dyDescent="0.15">
      <c r="A24" s="2">
        <v>-17</v>
      </c>
      <c r="B24" s="3">
        <v>64.161469565999994</v>
      </c>
    </row>
    <row r="25" spans="1:2" ht="15" x14ac:dyDescent="0.15">
      <c r="A25" s="2">
        <v>-16</v>
      </c>
      <c r="B25" s="3">
        <v>60.952134444000002</v>
      </c>
    </row>
    <row r="26" spans="1:2" ht="15" x14ac:dyDescent="0.15">
      <c r="A26" s="2">
        <v>-15</v>
      </c>
      <c r="B26" s="3">
        <v>57.926353331999998</v>
      </c>
    </row>
    <row r="27" spans="1:2" ht="15" x14ac:dyDescent="0.15">
      <c r="A27" s="2">
        <v>-14</v>
      </c>
      <c r="B27" s="3">
        <v>55.072414240999997</v>
      </c>
    </row>
    <row r="28" spans="1:2" ht="15" x14ac:dyDescent="0.15">
      <c r="A28" s="2">
        <v>-13</v>
      </c>
      <c r="B28" s="3">
        <v>52.379425349000002</v>
      </c>
    </row>
    <row r="29" spans="1:2" ht="15" x14ac:dyDescent="0.15">
      <c r="A29" s="2">
        <v>-12</v>
      </c>
      <c r="B29" s="3">
        <v>49.837252708999998</v>
      </c>
    </row>
    <row r="30" spans="1:2" ht="15" x14ac:dyDescent="0.15">
      <c r="A30" s="2">
        <v>-11</v>
      </c>
      <c r="B30" s="3">
        <v>47.436463044</v>
      </c>
    </row>
    <row r="31" spans="1:2" ht="15" x14ac:dyDescent="0.15">
      <c r="A31" s="2">
        <v>-10</v>
      </c>
      <c r="B31" s="3">
        <v>45.168271181000001</v>
      </c>
    </row>
    <row r="32" spans="1:2" ht="15" x14ac:dyDescent="0.15">
      <c r="A32" s="2">
        <v>-9</v>
      </c>
      <c r="B32" s="3">
        <v>43.024491728999998</v>
      </c>
    </row>
    <row r="33" spans="1:2" ht="15" x14ac:dyDescent="0.15">
      <c r="A33" s="2">
        <v>-8</v>
      </c>
      <c r="B33" s="3">
        <v>40.997494621999998</v>
      </c>
    </row>
    <row r="34" spans="1:2" ht="15" x14ac:dyDescent="0.15">
      <c r="A34" s="2">
        <v>-7</v>
      </c>
      <c r="B34" s="3">
        <v>39.080164222999997</v>
      </c>
    </row>
    <row r="35" spans="1:2" ht="15" x14ac:dyDescent="0.15">
      <c r="A35" s="2">
        <v>-6</v>
      </c>
      <c r="B35" s="3">
        <v>37.265861649999998</v>
      </c>
    </row>
    <row r="36" spans="1:2" ht="15" x14ac:dyDescent="0.15">
      <c r="A36" s="2">
        <v>-5</v>
      </c>
      <c r="B36" s="3">
        <v>35.548390079999997</v>
      </c>
    </row>
    <row r="37" spans="1:2" ht="15" x14ac:dyDescent="0.15">
      <c r="A37" s="2">
        <v>-4</v>
      </c>
      <c r="B37" s="3">
        <v>33.921962772000001</v>
      </c>
    </row>
    <row r="38" spans="1:2" ht="15" x14ac:dyDescent="0.15">
      <c r="A38" s="2">
        <v>-3</v>
      </c>
      <c r="B38" s="3">
        <v>32.381173574000002</v>
      </c>
    </row>
    <row r="39" spans="1:2" ht="15" x14ac:dyDescent="0.15">
      <c r="A39" s="2">
        <v>-2</v>
      </c>
      <c r="B39" s="3">
        <v>30.920969714000002</v>
      </c>
    </row>
    <row r="40" spans="1:2" ht="15" x14ac:dyDescent="0.15">
      <c r="A40" s="2">
        <v>-1</v>
      </c>
      <c r="B40" s="3">
        <v>29.536626692999999</v>
      </c>
    </row>
    <row r="41" spans="1:2" ht="15" x14ac:dyDescent="0.15">
      <c r="A41" s="2">
        <v>0</v>
      </c>
      <c r="B41" s="3">
        <v>28.223725086000002</v>
      </c>
    </row>
    <row r="42" spans="1:2" ht="15.75" thickBot="1" x14ac:dyDescent="0.2">
      <c r="A42" s="5">
        <v>1</v>
      </c>
      <c r="B42" s="6">
        <v>26.978129123999999</v>
      </c>
    </row>
    <row r="43" spans="1:2" ht="15.75" thickTop="1" x14ac:dyDescent="0.15">
      <c r="A43" s="1">
        <v>2</v>
      </c>
      <c r="B43" s="3">
        <v>25.795966880999998</v>
      </c>
    </row>
    <row r="44" spans="1:2" ht="15" x14ac:dyDescent="0.15">
      <c r="A44" s="1">
        <v>3</v>
      </c>
      <c r="B44" s="3">
        <v>24.673611963999999</v>
      </c>
    </row>
    <row r="45" spans="1:2" ht="15" x14ac:dyDescent="0.15">
      <c r="A45" s="1">
        <v>4</v>
      </c>
      <c r="B45" s="3">
        <v>23.607666566999999</v>
      </c>
    </row>
    <row r="46" spans="1:2" ht="15" x14ac:dyDescent="0.15">
      <c r="A46" s="1">
        <v>5</v>
      </c>
      <c r="B46" s="3">
        <v>22.594945784</v>
      </c>
    </row>
    <row r="47" spans="1:2" ht="15" x14ac:dyDescent="0.15">
      <c r="A47" s="1">
        <v>6</v>
      </c>
      <c r="B47" s="3">
        <v>21.632463086000001</v>
      </c>
    </row>
    <row r="48" spans="1:2" ht="15" x14ac:dyDescent="0.15">
      <c r="A48" s="1">
        <v>7</v>
      </c>
      <c r="B48" s="3">
        <v>20.717416866000001</v>
      </c>
    </row>
    <row r="49" spans="1:2" ht="15" x14ac:dyDescent="0.15">
      <c r="A49" s="1">
        <v>8</v>
      </c>
      <c r="B49" s="3">
        <v>19.847177965</v>
      </c>
    </row>
    <row r="50" spans="1:2" ht="15" x14ac:dyDescent="0.15">
      <c r="A50" s="1">
        <v>9</v>
      </c>
      <c r="B50" s="3">
        <v>19.019278110999998</v>
      </c>
    </row>
    <row r="51" spans="1:2" ht="15" x14ac:dyDescent="0.15">
      <c r="A51" s="1">
        <v>10</v>
      </c>
      <c r="B51" s="3">
        <v>18.231399185000001</v>
      </c>
    </row>
    <row r="52" spans="1:2" ht="15" x14ac:dyDescent="0.15">
      <c r="A52" s="1">
        <v>11</v>
      </c>
      <c r="B52" s="3">
        <v>17.481363272999999</v>
      </c>
    </row>
    <row r="53" spans="1:2" ht="15" x14ac:dyDescent="0.15">
      <c r="A53" s="1">
        <v>12</v>
      </c>
      <c r="B53" s="3">
        <v>16.767123414</v>
      </c>
    </row>
    <row r="54" spans="1:2" ht="15" x14ac:dyDescent="0.15">
      <c r="A54" s="1">
        <v>13</v>
      </c>
      <c r="B54" s="3">
        <v>16.086755022999998</v>
      </c>
    </row>
    <row r="55" spans="1:2" ht="15" x14ac:dyDescent="0.15">
      <c r="A55" s="1">
        <v>14</v>
      </c>
      <c r="B55" s="3">
        <v>15.438447903</v>
      </c>
    </row>
    <row r="56" spans="1:2" ht="15" x14ac:dyDescent="0.15">
      <c r="A56" s="1">
        <v>15</v>
      </c>
      <c r="B56" s="3">
        <v>14.820498836000001</v>
      </c>
    </row>
    <row r="57" spans="1:2" ht="15" x14ac:dyDescent="0.15">
      <c r="A57" s="1">
        <v>16</v>
      </c>
      <c r="B57" s="3">
        <v>14.231304682999999</v>
      </c>
    </row>
    <row r="58" spans="1:2" ht="15" x14ac:dyDescent="0.15">
      <c r="A58" s="1">
        <v>17</v>
      </c>
      <c r="B58" s="3">
        <v>13.669355965999999</v>
      </c>
    </row>
    <row r="59" spans="1:2" ht="15" x14ac:dyDescent="0.15">
      <c r="A59" s="1">
        <v>18</v>
      </c>
      <c r="B59" s="3">
        <v>13.133230897000001</v>
      </c>
    </row>
    <row r="60" spans="1:2" ht="15" x14ac:dyDescent="0.15">
      <c r="A60" s="1">
        <v>19</v>
      </c>
      <c r="B60" s="3">
        <v>12.621589814</v>
      </c>
    </row>
    <row r="61" spans="1:2" ht="15" x14ac:dyDescent="0.15">
      <c r="A61" s="1">
        <v>20</v>
      </c>
      <c r="B61" s="3">
        <v>12.133170007</v>
      </c>
    </row>
    <row r="62" spans="1:2" ht="15" x14ac:dyDescent="0.15">
      <c r="A62" s="1">
        <v>21</v>
      </c>
      <c r="B62" s="3">
        <v>11.666780884</v>
      </c>
    </row>
    <row r="63" spans="1:2" ht="15" x14ac:dyDescent="0.15">
      <c r="A63" s="1">
        <v>22</v>
      </c>
      <c r="B63" s="3">
        <v>11.221299475</v>
      </c>
    </row>
    <row r="64" spans="1:2" ht="15" x14ac:dyDescent="0.15">
      <c r="A64" s="1">
        <v>23</v>
      </c>
      <c r="B64" s="3">
        <v>10.795666238000001</v>
      </c>
    </row>
    <row r="65" spans="1:2" ht="15" x14ac:dyDescent="0.15">
      <c r="A65" s="1">
        <v>24</v>
      </c>
      <c r="B65" s="3">
        <v>10.388881138</v>
      </c>
    </row>
    <row r="66" spans="1:2" ht="15" x14ac:dyDescent="0.15">
      <c r="A66" s="1">
        <v>25</v>
      </c>
      <c r="B66" s="3">
        <v>10</v>
      </c>
    </row>
    <row r="67" spans="1:2" ht="15" x14ac:dyDescent="0.15">
      <c r="A67" s="1">
        <v>26</v>
      </c>
      <c r="B67" s="3">
        <v>9.6281310960000006</v>
      </c>
    </row>
    <row r="68" spans="1:2" ht="15" x14ac:dyDescent="0.15">
      <c r="A68" s="1">
        <v>27</v>
      </c>
      <c r="B68" s="3">
        <v>9.2724319585000003</v>
      </c>
    </row>
    <row r="69" spans="1:2" ht="15" x14ac:dyDescent="0.15">
      <c r="A69" s="1">
        <v>28</v>
      </c>
      <c r="B69" s="3">
        <v>8.9321064055000008</v>
      </c>
    </row>
    <row r="70" spans="1:2" ht="15" x14ac:dyDescent="0.15">
      <c r="A70" s="1">
        <v>29</v>
      </c>
      <c r="B70" s="3">
        <v>8.6064017588000006</v>
      </c>
    </row>
    <row r="71" spans="1:2" ht="15" x14ac:dyDescent="0.15">
      <c r="A71" s="1">
        <v>30</v>
      </c>
      <c r="B71" s="3">
        <v>8.2946062436000005</v>
      </c>
    </row>
    <row r="72" spans="1:2" ht="15" x14ac:dyDescent="0.15">
      <c r="A72" s="1">
        <v>31</v>
      </c>
      <c r="B72" s="3">
        <v>7.9960465556999996</v>
      </c>
    </row>
    <row r="73" spans="1:2" ht="15" x14ac:dyDescent="0.15">
      <c r="A73" s="1">
        <v>32</v>
      </c>
      <c r="B73" s="3">
        <v>7.7100855859999999</v>
      </c>
    </row>
    <row r="74" spans="1:2" ht="15" x14ac:dyDescent="0.15">
      <c r="A74" s="1">
        <v>33</v>
      </c>
      <c r="B74" s="3">
        <v>7.4361202906999999</v>
      </c>
    </row>
    <row r="75" spans="1:2" ht="15" x14ac:dyDescent="0.15">
      <c r="A75" s="1">
        <v>34</v>
      </c>
      <c r="B75" s="3">
        <v>7.1735796969000001</v>
      </c>
    </row>
    <row r="76" spans="1:2" ht="15" x14ac:dyDescent="0.15">
      <c r="A76" s="1">
        <v>35</v>
      </c>
      <c r="B76" s="3">
        <v>6.9219230345999998</v>
      </c>
    </row>
    <row r="77" spans="1:2" ht="15" x14ac:dyDescent="0.15">
      <c r="A77" s="1">
        <v>36</v>
      </c>
      <c r="B77" s="3">
        <v>6.6806379873999999</v>
      </c>
    </row>
    <row r="78" spans="1:2" ht="15" x14ac:dyDescent="0.15">
      <c r="A78" s="1">
        <v>37</v>
      </c>
      <c r="B78" s="3">
        <v>6.4492390516000002</v>
      </c>
    </row>
    <row r="79" spans="1:2" ht="15" x14ac:dyDescent="0.15">
      <c r="A79" s="1">
        <v>38</v>
      </c>
      <c r="B79" s="3">
        <v>6.2272659994000001</v>
      </c>
    </row>
    <row r="80" spans="1:2" ht="15" x14ac:dyDescent="0.15">
      <c r="A80" s="1">
        <v>39</v>
      </c>
      <c r="B80" s="3">
        <v>6.0142824362000002</v>
      </c>
    </row>
    <row r="81" spans="1:2" ht="15" x14ac:dyDescent="0.15">
      <c r="A81" s="1">
        <v>40</v>
      </c>
      <c r="B81" s="3">
        <v>5.8098744480000004</v>
      </c>
    </row>
    <row r="82" spans="1:2" ht="15" x14ac:dyDescent="0.15">
      <c r="A82" s="1">
        <v>41</v>
      </c>
      <c r="B82" s="3">
        <v>5.6136493317999996</v>
      </c>
    </row>
    <row r="83" spans="1:2" ht="15" x14ac:dyDescent="0.15">
      <c r="A83" s="1">
        <v>42</v>
      </c>
      <c r="B83" s="3">
        <v>5.4252344036000002</v>
      </c>
    </row>
    <row r="84" spans="1:2" ht="15.75" thickBot="1" x14ac:dyDescent="0.2">
      <c r="A84" s="7">
        <v>43</v>
      </c>
      <c r="B84" s="6">
        <v>5.2442758791999999</v>
      </c>
    </row>
    <row r="85" spans="1:2" ht="15.75" thickTop="1" x14ac:dyDescent="0.15">
      <c r="A85" s="1">
        <v>44</v>
      </c>
      <c r="B85" s="3">
        <v>5.0704378229999998</v>
      </c>
    </row>
    <row r="86" spans="1:2" ht="15" x14ac:dyDescent="0.15">
      <c r="A86" s="1">
        <v>45</v>
      </c>
      <c r="B86" s="3">
        <v>4.9034011597999996</v>
      </c>
    </row>
    <row r="87" spans="1:2" ht="15" x14ac:dyDescent="0.15">
      <c r="A87" s="1">
        <v>46</v>
      </c>
      <c r="B87" s="3">
        <v>4.7428627464000002</v>
      </c>
    </row>
    <row r="88" spans="1:2" ht="15" x14ac:dyDescent="0.15">
      <c r="A88" s="1">
        <v>47</v>
      </c>
      <c r="B88" s="3">
        <v>4.5885344982999996</v>
      </c>
    </row>
    <row r="89" spans="1:2" ht="15" x14ac:dyDescent="0.15">
      <c r="A89" s="1">
        <v>48</v>
      </c>
      <c r="B89" s="3">
        <v>4.4401425687999998</v>
      </c>
    </row>
    <row r="90" spans="1:2" ht="15" x14ac:dyDescent="0.15">
      <c r="A90" s="1">
        <v>49</v>
      </c>
      <c r="B90" s="3">
        <v>4.2974265762000003</v>
      </c>
    </row>
    <row r="91" spans="1:2" ht="15" x14ac:dyDescent="0.15">
      <c r="A91" s="1">
        <v>50</v>
      </c>
      <c r="B91" s="3">
        <v>4.1601388768999996</v>
      </c>
    </row>
    <row r="92" spans="1:2" ht="15" x14ac:dyDescent="0.15">
      <c r="A92" s="1">
        <v>51</v>
      </c>
      <c r="B92" s="3">
        <v>4.0280438810000003</v>
      </c>
    </row>
    <row r="93" spans="1:2" ht="15" x14ac:dyDescent="0.15">
      <c r="A93" s="1">
        <v>52</v>
      </c>
      <c r="B93" s="3">
        <v>3.9009174074000001</v>
      </c>
    </row>
    <row r="94" spans="1:2" ht="15" x14ac:dyDescent="0.15">
      <c r="A94" s="1">
        <v>53</v>
      </c>
      <c r="B94" s="3">
        <v>3.7785460774000001</v>
      </c>
    </row>
    <row r="95" spans="1:2" ht="15" x14ac:dyDescent="0.15">
      <c r="A95" s="1">
        <v>54</v>
      </c>
      <c r="B95" s="3">
        <v>3.6607267421</v>
      </c>
    </row>
    <row r="96" spans="1:2" ht="15" x14ac:dyDescent="0.15">
      <c r="A96" s="1">
        <v>55</v>
      </c>
      <c r="B96" s="3">
        <v>3.5472659436999998</v>
      </c>
    </row>
    <row r="97" spans="1:2" ht="15" x14ac:dyDescent="0.15">
      <c r="A97" s="1">
        <v>56</v>
      </c>
      <c r="B97" s="3">
        <v>3.4379794070999998</v>
      </c>
    </row>
    <row r="98" spans="1:2" ht="15" x14ac:dyDescent="0.15">
      <c r="A98" s="1">
        <v>57</v>
      </c>
      <c r="B98" s="3">
        <v>3.3326915608999998</v>
      </c>
    </row>
    <row r="99" spans="1:2" ht="15" x14ac:dyDescent="0.15">
      <c r="A99" s="1">
        <v>58</v>
      </c>
      <c r="B99" s="3">
        <v>3.2312350849000002</v>
      </c>
    </row>
    <row r="100" spans="1:2" ht="15" x14ac:dyDescent="0.15">
      <c r="A100" s="1">
        <v>59</v>
      </c>
      <c r="B100" s="3">
        <v>3.1334504838999999</v>
      </c>
    </row>
    <row r="101" spans="1:2" ht="15" x14ac:dyDescent="0.15">
      <c r="A101" s="1">
        <v>60</v>
      </c>
      <c r="B101" s="3">
        <v>3.0391856852000001</v>
      </c>
    </row>
    <row r="102" spans="1:2" ht="15" x14ac:dyDescent="0.15">
      <c r="A102" s="1">
        <v>61</v>
      </c>
      <c r="B102" s="3">
        <v>2.9482956581000002</v>
      </c>
    </row>
    <row r="103" spans="1:2" ht="15" x14ac:dyDescent="0.15">
      <c r="A103" s="1">
        <v>62</v>
      </c>
      <c r="B103" s="3">
        <v>2.8606420555000001</v>
      </c>
    </row>
    <row r="104" spans="1:2" ht="15" x14ac:dyDescent="0.15">
      <c r="A104" s="1">
        <v>63</v>
      </c>
      <c r="B104" s="3">
        <v>2.7760928748000002</v>
      </c>
    </row>
    <row r="105" spans="1:2" ht="15" x14ac:dyDescent="0.15">
      <c r="A105" s="1">
        <v>64</v>
      </c>
      <c r="B105" s="3">
        <v>2.6945221371999999</v>
      </c>
    </row>
    <row r="106" spans="1:2" ht="15" x14ac:dyDescent="0.15">
      <c r="A106" s="1">
        <v>65</v>
      </c>
      <c r="B106" s="3">
        <v>2.6158095855000001</v>
      </c>
    </row>
    <row r="107" spans="1:2" ht="15" x14ac:dyDescent="0.15">
      <c r="A107" s="1">
        <v>66</v>
      </c>
      <c r="B107" s="3">
        <v>2.5398403979999999</v>
      </c>
    </row>
    <row r="108" spans="1:2" ht="15" x14ac:dyDescent="0.15">
      <c r="A108" s="1">
        <v>67</v>
      </c>
      <c r="B108" s="3">
        <v>2.4665049172</v>
      </c>
    </row>
    <row r="109" spans="1:2" ht="15" x14ac:dyDescent="0.15">
      <c r="A109" s="1">
        <v>68</v>
      </c>
      <c r="B109" s="3">
        <v>2.3956983947000001</v>
      </c>
    </row>
    <row r="110" spans="1:2" ht="15" x14ac:dyDescent="0.15">
      <c r="A110" s="1">
        <v>69</v>
      </c>
      <c r="B110" s="3">
        <v>2.3273207488000001</v>
      </c>
    </row>
    <row r="111" spans="1:2" ht="15" x14ac:dyDescent="0.15">
      <c r="A111" s="1">
        <v>70</v>
      </c>
      <c r="B111" s="3">
        <v>2.2612763349999998</v>
      </c>
    </row>
    <row r="112" spans="1:2" ht="15" x14ac:dyDescent="0.15">
      <c r="A112" s="1">
        <v>71</v>
      </c>
      <c r="B112" s="3">
        <v>2.19747373</v>
      </c>
    </row>
    <row r="113" spans="1:2" ht="15" x14ac:dyDescent="0.15">
      <c r="A113" s="1">
        <v>72</v>
      </c>
      <c r="B113" s="3">
        <v>2.1358255255</v>
      </c>
    </row>
    <row r="114" spans="1:2" ht="15" x14ac:dyDescent="0.15">
      <c r="A114" s="1">
        <v>73</v>
      </c>
      <c r="B114" s="3">
        <v>2.0762481341000001</v>
      </c>
    </row>
    <row r="115" spans="1:2" ht="15" x14ac:dyDescent="0.15">
      <c r="A115" s="1">
        <v>74</v>
      </c>
      <c r="B115" s="3">
        <v>2.0186616054000002</v>
      </c>
    </row>
    <row r="116" spans="1:2" ht="15" x14ac:dyDescent="0.15">
      <c r="A116" s="1">
        <v>75</v>
      </c>
      <c r="B116" s="3">
        <v>1.9629894509000001</v>
      </c>
    </row>
    <row r="117" spans="1:2" ht="15" x14ac:dyDescent="0.15">
      <c r="A117" s="1">
        <v>76</v>
      </c>
      <c r="B117" s="3">
        <v>1.9091584793</v>
      </c>
    </row>
    <row r="118" spans="1:2" ht="15" x14ac:dyDescent="0.15">
      <c r="A118" s="1">
        <v>77</v>
      </c>
      <c r="B118" s="3">
        <v>1.8570986390999999</v>
      </c>
    </row>
    <row r="119" spans="1:2" ht="15" x14ac:dyDescent="0.15">
      <c r="A119" s="1">
        <v>78</v>
      </c>
      <c r="B119" s="3">
        <v>1.8067428701999999</v>
      </c>
    </row>
    <row r="120" spans="1:2" ht="15" x14ac:dyDescent="0.15">
      <c r="A120" s="1">
        <v>79</v>
      </c>
      <c r="B120" s="3">
        <v>1.7580269629</v>
      </c>
    </row>
    <row r="121" spans="1:2" ht="15" x14ac:dyDescent="0.15">
      <c r="A121" s="1">
        <v>80</v>
      </c>
      <c r="B121" s="3">
        <v>1.7108894243999999</v>
      </c>
    </row>
    <row r="122" spans="1:2" ht="15" x14ac:dyDescent="0.15">
      <c r="A122" s="1">
        <v>81</v>
      </c>
      <c r="B122" s="3">
        <v>1.6652713513999999</v>
      </c>
    </row>
    <row r="123" spans="1:2" ht="15" x14ac:dyDescent="0.15">
      <c r="A123" s="1">
        <v>82</v>
      </c>
      <c r="B123" s="3">
        <v>1.6211163099999999</v>
      </c>
    </row>
    <row r="124" spans="1:2" ht="15" x14ac:dyDescent="0.15">
      <c r="A124" s="1">
        <v>83</v>
      </c>
      <c r="B124" s="3">
        <v>1.5783702213999999</v>
      </c>
    </row>
    <row r="125" spans="1:2" ht="15" x14ac:dyDescent="0.15">
      <c r="A125" s="1">
        <v>84</v>
      </c>
      <c r="B125" s="3">
        <v>1.5369812533</v>
      </c>
    </row>
    <row r="126" spans="1:2" ht="15.75" thickBot="1" x14ac:dyDescent="0.2">
      <c r="A126" s="7">
        <v>85</v>
      </c>
      <c r="B126" s="6">
        <v>1.4968997166</v>
      </c>
    </row>
    <row r="127" spans="1:2" ht="15.75" thickTop="1" x14ac:dyDescent="0.15">
      <c r="A127" s="1">
        <v>86</v>
      </c>
      <c r="B127" s="4">
        <v>1.4580779678</v>
      </c>
    </row>
    <row r="128" spans="1:2" ht="15" x14ac:dyDescent="0.15">
      <c r="A128" s="1">
        <v>87</v>
      </c>
      <c r="B128" s="4">
        <v>1.4204703156</v>
      </c>
    </row>
    <row r="129" spans="1:2" ht="15" x14ac:dyDescent="0.15">
      <c r="A129" s="1">
        <v>88</v>
      </c>
      <c r="B129" s="4">
        <v>1.3840329328000001</v>
      </c>
    </row>
    <row r="130" spans="1:2" ht="15" x14ac:dyDescent="0.15">
      <c r="A130" s="1">
        <v>89</v>
      </c>
      <c r="B130" s="4">
        <v>1.3487237721000001</v>
      </c>
    </row>
    <row r="131" spans="1:2" ht="15" x14ac:dyDescent="0.15">
      <c r="A131" s="1">
        <v>90</v>
      </c>
      <c r="B131" s="4">
        <v>1.3145024860000001</v>
      </c>
    </row>
    <row r="132" spans="1:2" ht="15" x14ac:dyDescent="0.15">
      <c r="A132" s="1">
        <v>91</v>
      </c>
      <c r="B132" s="4">
        <v>1.2813303512000001</v>
      </c>
    </row>
    <row r="133" spans="1:2" ht="15" x14ac:dyDescent="0.15">
      <c r="A133" s="1">
        <v>92</v>
      </c>
      <c r="B133" s="4">
        <v>1.2491701958999999</v>
      </c>
    </row>
    <row r="134" spans="1:2" ht="15" x14ac:dyDescent="0.15">
      <c r="A134" s="1">
        <v>93</v>
      </c>
      <c r="B134" s="4">
        <v>1.2179863313999999</v>
      </c>
    </row>
    <row r="135" spans="1:2" ht="15" x14ac:dyDescent="0.15">
      <c r="A135" s="1">
        <v>94</v>
      </c>
      <c r="B135" s="4">
        <v>1.1877444860999999</v>
      </c>
    </row>
    <row r="136" spans="1:2" ht="15" x14ac:dyDescent="0.15">
      <c r="A136" s="1">
        <v>95</v>
      </c>
      <c r="B136" s="4">
        <v>1.1584117438999999</v>
      </c>
    </row>
    <row r="137" spans="1:2" ht="15" x14ac:dyDescent="0.15">
      <c r="A137" s="1">
        <v>96</v>
      </c>
      <c r="B137" s="4">
        <v>1.1299564843000001</v>
      </c>
    </row>
    <row r="138" spans="1:2" ht="15" x14ac:dyDescent="0.15">
      <c r="A138" s="1">
        <v>97</v>
      </c>
      <c r="B138" s="4">
        <v>1.1023483265</v>
      </c>
    </row>
    <row r="139" spans="1:2" ht="15" x14ac:dyDescent="0.15">
      <c r="A139" s="1">
        <v>98</v>
      </c>
      <c r="B139" s="4">
        <v>1.075558075</v>
      </c>
    </row>
    <row r="140" spans="1:2" ht="15" x14ac:dyDescent="0.15">
      <c r="A140" s="1">
        <v>99</v>
      </c>
      <c r="B140" s="4">
        <v>1.0495576686999999</v>
      </c>
    </row>
    <row r="141" spans="1:2" ht="15" x14ac:dyDescent="0.15">
      <c r="A141" s="1">
        <v>100</v>
      </c>
      <c r="B141" s="4">
        <v>1.0243201323</v>
      </c>
    </row>
    <row r="142" spans="1:2" ht="15" x14ac:dyDescent="0.15">
      <c r="A142" s="1">
        <v>101</v>
      </c>
      <c r="B142" s="4">
        <v>0.99981952931999996</v>
      </c>
    </row>
    <row r="143" spans="1:2" ht="15" x14ac:dyDescent="0.15">
      <c r="A143" s="1">
        <v>102</v>
      </c>
      <c r="B143" s="4">
        <v>0.97603091811999998</v>
      </c>
    </row>
    <row r="144" spans="1:2" ht="15" x14ac:dyDescent="0.15">
      <c r="A144" s="1">
        <v>103</v>
      </c>
      <c r="B144" s="4">
        <v>0.95293030945000001</v>
      </c>
    </row>
    <row r="145" spans="1:2" ht="15" x14ac:dyDescent="0.15">
      <c r="A145" s="1">
        <v>104</v>
      </c>
      <c r="B145" s="4">
        <v>0.93049462625000001</v>
      </c>
    </row>
    <row r="146" spans="1:2" ht="15" x14ac:dyDescent="0.15">
      <c r="A146" s="1">
        <v>105</v>
      </c>
      <c r="B146" s="4">
        <v>0.90870166514999995</v>
      </c>
    </row>
    <row r="147" spans="1:2" ht="15" x14ac:dyDescent="0.15">
      <c r="A147" s="1">
        <v>106</v>
      </c>
      <c r="B147" s="4">
        <v>0.88753005981999999</v>
      </c>
    </row>
    <row r="148" spans="1:2" ht="15" x14ac:dyDescent="0.15">
      <c r="A148" s="1">
        <v>107</v>
      </c>
      <c r="B148" s="4">
        <v>0.86695924601999996</v>
      </c>
    </row>
    <row r="149" spans="1:2" ht="15" x14ac:dyDescent="0.15">
      <c r="A149" s="1">
        <v>108</v>
      </c>
      <c r="B149" s="4">
        <v>0.84696942816999998</v>
      </c>
    </row>
    <row r="150" spans="1:2" ht="15" x14ac:dyDescent="0.15">
      <c r="A150" s="1">
        <v>109</v>
      </c>
      <c r="B150" s="4">
        <v>0.82754154749999997</v>
      </c>
    </row>
    <row r="151" spans="1:2" ht="15" x14ac:dyDescent="0.15">
      <c r="A151" s="1">
        <v>110</v>
      </c>
      <c r="B151" s="4">
        <v>0.80865725166000002</v>
      </c>
    </row>
    <row r="152" spans="1:2" ht="15" x14ac:dyDescent="0.15">
      <c r="A152" s="1">
        <v>111</v>
      </c>
      <c r="B152" s="4">
        <v>0.79029886563999996</v>
      </c>
    </row>
    <row r="153" spans="1:2" ht="15" x14ac:dyDescent="0.15">
      <c r="A153" s="1">
        <v>112</v>
      </c>
      <c r="B153" s="4">
        <v>0.77244936405999998</v>
      </c>
    </row>
    <row r="154" spans="1:2" ht="15" x14ac:dyDescent="0.15">
      <c r="A154" s="1">
        <v>113</v>
      </c>
      <c r="B154" s="4">
        <v>0.75509234466999997</v>
      </c>
    </row>
    <row r="155" spans="1:2" ht="15" x14ac:dyDescent="0.15">
      <c r="A155" s="1">
        <v>114</v>
      </c>
      <c r="B155" s="4">
        <v>0.73821200302000001</v>
      </c>
    </row>
    <row r="156" spans="1:2" ht="15" x14ac:dyDescent="0.15">
      <c r="A156" s="1">
        <v>115</v>
      </c>
      <c r="B156" s="4">
        <v>0.72179310831999999</v>
      </c>
    </row>
    <row r="157" spans="1:2" ht="15" x14ac:dyDescent="0.15">
      <c r="A157" s="1">
        <v>116</v>
      </c>
      <c r="B157" s="4">
        <v>0.70582098027999995</v>
      </c>
    </row>
    <row r="158" spans="1:2" ht="15" x14ac:dyDescent="0.15">
      <c r="A158" s="1">
        <v>117</v>
      </c>
      <c r="B158" s="4">
        <v>0.69028146703000004</v>
      </c>
    </row>
    <row r="159" spans="1:2" ht="15" x14ac:dyDescent="0.15">
      <c r="A159" s="1">
        <v>118</v>
      </c>
      <c r="B159" s="4">
        <v>0.67516092404000005</v>
      </c>
    </row>
    <row r="160" spans="1:2" ht="15" x14ac:dyDescent="0.15">
      <c r="A160" s="1">
        <v>119</v>
      </c>
      <c r="B160" s="4">
        <v>0.66044619385000003</v>
      </c>
    </row>
    <row r="161" spans="1:2" ht="15" x14ac:dyDescent="0.15">
      <c r="A161" s="1">
        <v>120</v>
      </c>
      <c r="B161" s="4">
        <v>0.64612458682999996</v>
      </c>
    </row>
    <row r="162" spans="1:2" ht="15" x14ac:dyDescent="0.15">
      <c r="A162" s="1">
        <v>121</v>
      </c>
      <c r="B162" s="4">
        <v>0.63218386263000004</v>
      </c>
    </row>
    <row r="163" spans="1:2" ht="15" x14ac:dyDescent="0.15">
      <c r="A163" s="1">
        <v>122</v>
      </c>
      <c r="B163" s="4">
        <v>0.61861221256999999</v>
      </c>
    </row>
    <row r="164" spans="1:2" ht="15" x14ac:dyDescent="0.15">
      <c r="A164" s="1">
        <v>123</v>
      </c>
      <c r="B164" s="4">
        <v>0.60539824267999998</v>
      </c>
    </row>
    <row r="165" spans="1:2" ht="15" x14ac:dyDescent="0.15">
      <c r="A165" s="1">
        <v>124</v>
      </c>
      <c r="B165" s="4">
        <v>0.59253095751999996</v>
      </c>
    </row>
    <row r="166" spans="1:2" ht="15" x14ac:dyDescent="0.15">
      <c r="A166" s="1">
        <v>125</v>
      </c>
      <c r="B166" s="4">
        <v>0.57999974472000004</v>
      </c>
    </row>
    <row r="167" spans="1:2" ht="15" x14ac:dyDescent="0.15">
      <c r="A167" s="1">
        <v>126</v>
      </c>
      <c r="B167" s="4">
        <v>0.56779436006999995</v>
      </c>
    </row>
    <row r="168" spans="1:2" ht="15.75" thickBot="1" x14ac:dyDescent="0.2">
      <c r="A168" s="7">
        <v>127</v>
      </c>
      <c r="B168" s="8">
        <v>0.55590491342000004</v>
      </c>
    </row>
    <row r="169" spans="1:2" ht="14.25" thickTop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topLeftCell="A4" workbookViewId="0">
      <selection activeCell="E32" sqref="E32"/>
    </sheetView>
  </sheetViews>
  <sheetFormatPr defaultRowHeight="13.5" x14ac:dyDescent="0.15"/>
  <cols>
    <col min="2" max="2" width="11.125" customWidth="1"/>
    <col min="5" max="5" width="16.625" bestFit="1" customWidth="1"/>
  </cols>
  <sheetData>
    <row r="1" spans="1:16" ht="31.5" x14ac:dyDescent="0.15">
      <c r="A1" s="9">
        <v>0</v>
      </c>
      <c r="B1" s="10">
        <v>28.223725086000002</v>
      </c>
      <c r="C1" s="11">
        <f>ROUND((256 * (B1/(B1+10))),0)</f>
        <v>189</v>
      </c>
      <c r="D1" t="str">
        <f>C1 &amp; ","</f>
        <v>189,</v>
      </c>
      <c r="E1" s="12">
        <f>10000*EXP(3950*(1/(273.15+50)-1/(273.15+25)))</f>
        <v>3588.182581929083</v>
      </c>
      <c r="H1">
        <v>0</v>
      </c>
      <c r="I1">
        <f>10 * H1 / (255-H1)</f>
        <v>0</v>
      </c>
      <c r="J1">
        <v>127</v>
      </c>
      <c r="K1" t="str">
        <f>J1 &amp; ", "</f>
        <v xml:space="preserve">127, </v>
      </c>
      <c r="L1">
        <v>127</v>
      </c>
      <c r="M1" t="str">
        <f>L1 &amp; ", "</f>
        <v xml:space="preserve">127, </v>
      </c>
      <c r="O1">
        <v>127</v>
      </c>
      <c r="P1" t="str">
        <f>O1 &amp; ", "</f>
        <v xml:space="preserve">127, </v>
      </c>
    </row>
    <row r="2" spans="1:16" ht="15" x14ac:dyDescent="0.15">
      <c r="A2" s="9">
        <v>1</v>
      </c>
      <c r="B2" s="10">
        <v>26.978129123999999</v>
      </c>
      <c r="C2" s="11">
        <f t="shared" ref="C2:C61" si="0">ROUND((256 * (B2/(B2+10))),0)</f>
        <v>187</v>
      </c>
      <c r="D2" t="str">
        <f t="shared" ref="D2:D61" si="1">C2 &amp; ","</f>
        <v>187,</v>
      </c>
      <c r="E2">
        <v>10000</v>
      </c>
      <c r="F2">
        <f>1/(LOG(E2/10000, EXP(1))/3950+1/(273.15+25)) -273.15</f>
        <v>25</v>
      </c>
      <c r="H2">
        <v>1</v>
      </c>
      <c r="I2">
        <f t="shared" ref="I2:I65" si="2">10 * H2 / (255-H2)</f>
        <v>3.937007874015748E-2</v>
      </c>
      <c r="J2">
        <v>127</v>
      </c>
      <c r="K2" t="str">
        <f t="shared" ref="K2:K65" si="3">J2 &amp; ", "</f>
        <v xml:space="preserve">127, </v>
      </c>
      <c r="L2">
        <v>127</v>
      </c>
      <c r="M2" t="str">
        <f t="shared" ref="M2:M65" si="4">L2 &amp; ", "</f>
        <v xml:space="preserve">127, </v>
      </c>
      <c r="O2">
        <v>127</v>
      </c>
      <c r="P2" t="str">
        <f t="shared" ref="P2:P65" si="5">O2 &amp; ", "</f>
        <v xml:space="preserve">127, </v>
      </c>
    </row>
    <row r="3" spans="1:16" ht="15" x14ac:dyDescent="0.15">
      <c r="A3" s="9">
        <v>2</v>
      </c>
      <c r="B3" s="10">
        <v>25.795966880999998</v>
      </c>
      <c r="C3" s="11">
        <f t="shared" si="0"/>
        <v>184</v>
      </c>
      <c r="D3" t="str">
        <f t="shared" si="1"/>
        <v>184,</v>
      </c>
      <c r="E3">
        <v>3588</v>
      </c>
      <c r="F3">
        <f t="shared" ref="F3:F33" si="6">1/(LOG(E3/10000, EXP(1))/3950+1/(273.15+25)) -273.15</f>
        <v>50.001345263441578</v>
      </c>
      <c r="H3">
        <v>2</v>
      </c>
      <c r="I3">
        <f t="shared" si="2"/>
        <v>7.9051383399209488E-2</v>
      </c>
      <c r="J3">
        <v>127</v>
      </c>
      <c r="K3" t="str">
        <f t="shared" si="3"/>
        <v xml:space="preserve">127, </v>
      </c>
      <c r="L3">
        <v>127</v>
      </c>
      <c r="M3" t="str">
        <f t="shared" si="4"/>
        <v xml:space="preserve">127, </v>
      </c>
      <c r="O3">
        <v>127</v>
      </c>
      <c r="P3" t="str">
        <f t="shared" si="5"/>
        <v xml:space="preserve">127, </v>
      </c>
    </row>
    <row r="4" spans="1:16" ht="15" x14ac:dyDescent="0.15">
      <c r="A4" s="9">
        <v>3</v>
      </c>
      <c r="B4" s="10">
        <v>24.673611963999999</v>
      </c>
      <c r="C4" s="11">
        <f t="shared" si="0"/>
        <v>182</v>
      </c>
      <c r="D4" t="str">
        <f t="shared" si="1"/>
        <v>182,</v>
      </c>
      <c r="E4">
        <v>10002</v>
      </c>
      <c r="F4">
        <f t="shared" si="6"/>
        <v>24.995499585180823</v>
      </c>
      <c r="H4">
        <v>3</v>
      </c>
      <c r="I4">
        <f t="shared" si="2"/>
        <v>0.11904761904761904</v>
      </c>
      <c r="J4">
        <v>127</v>
      </c>
      <c r="K4" t="str">
        <f t="shared" si="3"/>
        <v xml:space="preserve">127, </v>
      </c>
      <c r="L4">
        <v>127</v>
      </c>
      <c r="M4" t="str">
        <f t="shared" si="4"/>
        <v xml:space="preserve">127, </v>
      </c>
      <c r="O4">
        <v>127</v>
      </c>
      <c r="P4" t="str">
        <f t="shared" si="5"/>
        <v xml:space="preserve">127, </v>
      </c>
    </row>
    <row r="5" spans="1:16" ht="15" x14ac:dyDescent="0.15">
      <c r="A5" s="9">
        <v>4</v>
      </c>
      <c r="B5" s="10">
        <v>23.607666566999999</v>
      </c>
      <c r="C5" s="11">
        <f t="shared" si="0"/>
        <v>180</v>
      </c>
      <c r="D5" t="str">
        <f t="shared" si="1"/>
        <v>180,</v>
      </c>
      <c r="E5">
        <v>10003</v>
      </c>
      <c r="F5">
        <f t="shared" si="6"/>
        <v>24.993249766161568</v>
      </c>
      <c r="H5">
        <v>4</v>
      </c>
      <c r="I5">
        <f t="shared" si="2"/>
        <v>0.15936254980079681</v>
      </c>
      <c r="J5">
        <v>127</v>
      </c>
      <c r="K5" t="str">
        <f t="shared" si="3"/>
        <v xml:space="preserve">127, </v>
      </c>
      <c r="L5">
        <v>127</v>
      </c>
      <c r="M5" t="str">
        <f t="shared" si="4"/>
        <v xml:space="preserve">127, </v>
      </c>
      <c r="O5">
        <v>127</v>
      </c>
      <c r="P5" t="str">
        <f t="shared" si="5"/>
        <v xml:space="preserve">127, </v>
      </c>
    </row>
    <row r="6" spans="1:16" ht="15" x14ac:dyDescent="0.15">
      <c r="A6" s="9">
        <v>5</v>
      </c>
      <c r="B6" s="10">
        <v>22.594945784</v>
      </c>
      <c r="C6" s="11">
        <f t="shared" si="0"/>
        <v>177</v>
      </c>
      <c r="D6" t="str">
        <f t="shared" si="1"/>
        <v>177,</v>
      </c>
      <c r="E6">
        <v>10004</v>
      </c>
      <c r="F6">
        <f t="shared" si="6"/>
        <v>24.991000205994624</v>
      </c>
      <c r="H6">
        <v>5</v>
      </c>
      <c r="I6">
        <f t="shared" si="2"/>
        <v>0.2</v>
      </c>
      <c r="J6">
        <v>127</v>
      </c>
      <c r="K6" t="str">
        <f t="shared" si="3"/>
        <v xml:space="preserve">127, </v>
      </c>
      <c r="L6">
        <v>127</v>
      </c>
      <c r="M6" t="str">
        <f t="shared" si="4"/>
        <v xml:space="preserve">127, </v>
      </c>
      <c r="O6">
        <v>127</v>
      </c>
      <c r="P6" t="str">
        <f t="shared" si="5"/>
        <v xml:space="preserve">127, </v>
      </c>
    </row>
    <row r="7" spans="1:16" ht="15" x14ac:dyDescent="0.15">
      <c r="A7" s="9">
        <v>6</v>
      </c>
      <c r="B7" s="10">
        <v>21.632463086000001</v>
      </c>
      <c r="C7" s="11">
        <f t="shared" si="0"/>
        <v>175</v>
      </c>
      <c r="D7" t="str">
        <f t="shared" si="1"/>
        <v>175,</v>
      </c>
      <c r="E7">
        <v>10005</v>
      </c>
      <c r="F7">
        <f t="shared" si="6"/>
        <v>24.988750904624055</v>
      </c>
      <c r="H7">
        <v>6</v>
      </c>
      <c r="I7">
        <f t="shared" si="2"/>
        <v>0.24096385542168675</v>
      </c>
      <c r="J7">
        <v>127</v>
      </c>
      <c r="K7" t="str">
        <f t="shared" si="3"/>
        <v xml:space="preserve">127, </v>
      </c>
      <c r="L7">
        <v>127</v>
      </c>
      <c r="M7" t="str">
        <f t="shared" si="4"/>
        <v xml:space="preserve">127, </v>
      </c>
      <c r="O7">
        <v>127</v>
      </c>
      <c r="P7" t="str">
        <f t="shared" si="5"/>
        <v xml:space="preserve">127, </v>
      </c>
    </row>
    <row r="8" spans="1:16" ht="15" x14ac:dyDescent="0.15">
      <c r="A8" s="9">
        <v>7</v>
      </c>
      <c r="B8" s="10">
        <v>20.717416866000001</v>
      </c>
      <c r="C8" s="11">
        <f t="shared" si="0"/>
        <v>173</v>
      </c>
      <c r="D8" t="str">
        <f t="shared" si="1"/>
        <v>173,</v>
      </c>
      <c r="E8">
        <v>10006</v>
      </c>
      <c r="F8">
        <f t="shared" si="6"/>
        <v>24.986501861994043</v>
      </c>
      <c r="H8">
        <v>7</v>
      </c>
      <c r="I8">
        <f t="shared" si="2"/>
        <v>0.28225806451612906</v>
      </c>
      <c r="J8">
        <v>127</v>
      </c>
      <c r="K8" t="str">
        <f t="shared" si="3"/>
        <v xml:space="preserve">127, </v>
      </c>
      <c r="L8">
        <v>127</v>
      </c>
      <c r="M8" t="str">
        <f t="shared" si="4"/>
        <v xml:space="preserve">127, </v>
      </c>
      <c r="O8">
        <v>127</v>
      </c>
      <c r="P8" t="str">
        <f t="shared" si="5"/>
        <v xml:space="preserve">127, </v>
      </c>
    </row>
    <row r="9" spans="1:16" ht="15" x14ac:dyDescent="0.15">
      <c r="A9" s="9">
        <v>8</v>
      </c>
      <c r="B9" s="10">
        <v>19.847177965</v>
      </c>
      <c r="C9" s="11">
        <f t="shared" si="0"/>
        <v>170</v>
      </c>
      <c r="D9" t="str">
        <f t="shared" si="1"/>
        <v>170,</v>
      </c>
      <c r="E9">
        <v>10007</v>
      </c>
      <c r="F9">
        <f t="shared" si="6"/>
        <v>24.984253078048596</v>
      </c>
      <c r="H9">
        <v>8</v>
      </c>
      <c r="I9">
        <f t="shared" si="2"/>
        <v>0.32388663967611336</v>
      </c>
      <c r="J9">
        <v>127</v>
      </c>
      <c r="K9" t="str">
        <f t="shared" si="3"/>
        <v xml:space="preserve">127, </v>
      </c>
      <c r="L9">
        <v>127</v>
      </c>
      <c r="M9" t="str">
        <f t="shared" si="4"/>
        <v xml:space="preserve">127, </v>
      </c>
      <c r="O9">
        <v>127</v>
      </c>
      <c r="P9" t="str">
        <f t="shared" si="5"/>
        <v xml:space="preserve">127, </v>
      </c>
    </row>
    <row r="10" spans="1:16" ht="15" x14ac:dyDescent="0.15">
      <c r="A10" s="9">
        <v>9</v>
      </c>
      <c r="B10" s="10">
        <v>19.019278110999998</v>
      </c>
      <c r="C10" s="11">
        <f t="shared" si="0"/>
        <v>168</v>
      </c>
      <c r="D10" t="str">
        <f t="shared" si="1"/>
        <v>168,</v>
      </c>
      <c r="E10">
        <v>20000</v>
      </c>
      <c r="F10">
        <f t="shared" si="6"/>
        <v>10.176512387039111</v>
      </c>
      <c r="H10">
        <v>9</v>
      </c>
      <c r="I10">
        <f t="shared" si="2"/>
        <v>0.36585365853658536</v>
      </c>
      <c r="J10">
        <f t="shared" ref="J2:L65" si="7">ROUND(1/(LOG(I10/10, EXP(1))/3950+1/(273.15+25)) -273.15, 0)</f>
        <v>124</v>
      </c>
      <c r="K10" t="str">
        <f t="shared" si="3"/>
        <v xml:space="preserve">124, </v>
      </c>
      <c r="L10">
        <v>127</v>
      </c>
      <c r="M10" t="str">
        <f t="shared" si="4"/>
        <v xml:space="preserve">127, </v>
      </c>
      <c r="O10">
        <v>127</v>
      </c>
      <c r="P10" t="str">
        <f t="shared" si="5"/>
        <v xml:space="preserve">127, </v>
      </c>
    </row>
    <row r="11" spans="1:16" ht="15" x14ac:dyDescent="0.15">
      <c r="A11" s="9">
        <v>10</v>
      </c>
      <c r="B11" s="10">
        <v>18.231399185000001</v>
      </c>
      <c r="C11" s="11">
        <f t="shared" si="0"/>
        <v>165</v>
      </c>
      <c r="D11" t="str">
        <f t="shared" si="1"/>
        <v>165,</v>
      </c>
      <c r="E11">
        <v>10009</v>
      </c>
      <c r="F11">
        <f t="shared" si="6"/>
        <v>24.979756285988231</v>
      </c>
      <c r="H11">
        <v>10</v>
      </c>
      <c r="I11">
        <f t="shared" si="2"/>
        <v>0.40816326530612246</v>
      </c>
      <c r="J11">
        <f t="shared" si="7"/>
        <v>120</v>
      </c>
      <c r="K11" t="str">
        <f t="shared" si="3"/>
        <v xml:space="preserve">120, </v>
      </c>
      <c r="L11">
        <v>127</v>
      </c>
      <c r="M11" t="str">
        <f t="shared" si="4"/>
        <v xml:space="preserve">127, </v>
      </c>
      <c r="O11">
        <v>127</v>
      </c>
      <c r="P11" t="str">
        <f t="shared" si="5"/>
        <v xml:space="preserve">127, </v>
      </c>
    </row>
    <row r="12" spans="1:16" ht="15" x14ac:dyDescent="0.15">
      <c r="A12" s="9">
        <v>11</v>
      </c>
      <c r="B12" s="10">
        <v>17.481363272999999</v>
      </c>
      <c r="C12" s="11">
        <f t="shared" si="0"/>
        <v>163</v>
      </c>
      <c r="D12" t="str">
        <f t="shared" si="1"/>
        <v>163,</v>
      </c>
      <c r="E12">
        <v>10010</v>
      </c>
      <c r="F12">
        <f t="shared" si="6"/>
        <v>24.977508277761672</v>
      </c>
      <c r="H12">
        <v>11</v>
      </c>
      <c r="I12">
        <f t="shared" si="2"/>
        <v>0.45081967213114754</v>
      </c>
      <c r="J12">
        <f t="shared" si="7"/>
        <v>116</v>
      </c>
      <c r="K12" t="str">
        <f t="shared" si="3"/>
        <v xml:space="preserve">116, </v>
      </c>
      <c r="L12">
        <v>127</v>
      </c>
      <c r="M12" t="str">
        <f t="shared" si="4"/>
        <v xml:space="preserve">127, </v>
      </c>
      <c r="O12">
        <v>127</v>
      </c>
      <c r="P12" t="str">
        <f t="shared" si="5"/>
        <v xml:space="preserve">127, </v>
      </c>
    </row>
    <row r="13" spans="1:16" ht="15" x14ac:dyDescent="0.15">
      <c r="A13" s="9">
        <v>12</v>
      </c>
      <c r="B13" s="10">
        <v>16.767123414</v>
      </c>
      <c r="C13" s="11">
        <f t="shared" si="0"/>
        <v>160</v>
      </c>
      <c r="D13" t="str">
        <f t="shared" si="1"/>
        <v>160,</v>
      </c>
      <c r="E13">
        <v>10011</v>
      </c>
      <c r="F13">
        <f t="shared" si="6"/>
        <v>24.975260527996397</v>
      </c>
      <c r="H13">
        <v>12</v>
      </c>
      <c r="I13">
        <f t="shared" si="2"/>
        <v>0.49382716049382713</v>
      </c>
      <c r="J13">
        <f t="shared" si="7"/>
        <v>113</v>
      </c>
      <c r="K13" t="str">
        <f t="shared" si="3"/>
        <v xml:space="preserve">113, </v>
      </c>
      <c r="L13">
        <v>127</v>
      </c>
      <c r="M13" t="str">
        <f t="shared" si="4"/>
        <v xml:space="preserve">127, </v>
      </c>
      <c r="O13">
        <v>127</v>
      </c>
      <c r="P13" t="str">
        <f t="shared" si="5"/>
        <v xml:space="preserve">127, </v>
      </c>
    </row>
    <row r="14" spans="1:16" ht="15" x14ac:dyDescent="0.15">
      <c r="A14" s="9">
        <v>13</v>
      </c>
      <c r="B14" s="10">
        <v>16.086755022999998</v>
      </c>
      <c r="C14" s="11">
        <f t="shared" si="0"/>
        <v>158</v>
      </c>
      <c r="D14" t="str">
        <f t="shared" si="1"/>
        <v>158,</v>
      </c>
      <c r="E14">
        <v>10012</v>
      </c>
      <c r="F14">
        <f t="shared" si="6"/>
        <v>24.973013036636644</v>
      </c>
      <c r="H14">
        <v>13</v>
      </c>
      <c r="I14">
        <f t="shared" si="2"/>
        <v>0.53719008264462809</v>
      </c>
      <c r="J14">
        <f t="shared" si="7"/>
        <v>109</v>
      </c>
      <c r="K14" t="str">
        <f t="shared" si="3"/>
        <v xml:space="preserve">109, </v>
      </c>
      <c r="L14">
        <v>127</v>
      </c>
      <c r="M14" t="str">
        <f t="shared" si="4"/>
        <v xml:space="preserve">127, </v>
      </c>
      <c r="O14">
        <f t="shared" ref="O1:O46" si="8">ROUND(1/(LOG(I14/10, EXP(1))/3435+1/(273.15+25)) -273.15, 0)</f>
        <v>126</v>
      </c>
      <c r="P14" t="str">
        <f t="shared" si="5"/>
        <v xml:space="preserve">126, </v>
      </c>
    </row>
    <row r="15" spans="1:16" ht="15" x14ac:dyDescent="0.15">
      <c r="A15" s="9">
        <v>14</v>
      </c>
      <c r="B15" s="10">
        <v>15.438447903</v>
      </c>
      <c r="C15" s="11">
        <f t="shared" si="0"/>
        <v>155</v>
      </c>
      <c r="D15" t="str">
        <f t="shared" si="1"/>
        <v>155,</v>
      </c>
      <c r="E15">
        <v>10013</v>
      </c>
      <c r="F15">
        <f t="shared" si="6"/>
        <v>24.970765803626648</v>
      </c>
      <c r="H15">
        <v>14</v>
      </c>
      <c r="I15">
        <f t="shared" si="2"/>
        <v>0.58091286307053946</v>
      </c>
      <c r="J15">
        <f t="shared" si="7"/>
        <v>107</v>
      </c>
      <c r="K15" t="str">
        <f t="shared" si="3"/>
        <v xml:space="preserve">107, </v>
      </c>
      <c r="L15">
        <f t="shared" ref="L11:L74" si="9">ROUND(1/(LOG(I15/10, EXP(1))/3380+1/(273.15+25)) -273.15, 0)</f>
        <v>125</v>
      </c>
      <c r="M15" t="str">
        <f t="shared" si="4"/>
        <v xml:space="preserve">125, </v>
      </c>
      <c r="O15">
        <f t="shared" si="8"/>
        <v>123</v>
      </c>
      <c r="P15" t="str">
        <f t="shared" si="5"/>
        <v xml:space="preserve">123, </v>
      </c>
    </row>
    <row r="16" spans="1:16" ht="15" x14ac:dyDescent="0.15">
      <c r="A16" s="9">
        <v>15</v>
      </c>
      <c r="B16" s="10">
        <v>14.820498836000001</v>
      </c>
      <c r="C16" s="11">
        <f t="shared" si="0"/>
        <v>153</v>
      </c>
      <c r="D16" t="str">
        <f t="shared" si="1"/>
        <v>153,</v>
      </c>
      <c r="E16">
        <v>10014</v>
      </c>
      <c r="F16">
        <f t="shared" si="6"/>
        <v>24.968518828910703</v>
      </c>
      <c r="H16">
        <v>15</v>
      </c>
      <c r="I16">
        <f t="shared" si="2"/>
        <v>0.625</v>
      </c>
      <c r="J16">
        <f t="shared" si="7"/>
        <v>104</v>
      </c>
      <c r="K16" t="str">
        <f t="shared" si="3"/>
        <v xml:space="preserve">104, </v>
      </c>
      <c r="L16">
        <f t="shared" si="9"/>
        <v>122</v>
      </c>
      <c r="M16" t="str">
        <f t="shared" si="4"/>
        <v xml:space="preserve">122, </v>
      </c>
      <c r="O16">
        <f t="shared" si="8"/>
        <v>119</v>
      </c>
      <c r="P16" t="str">
        <f t="shared" si="5"/>
        <v xml:space="preserve">119, </v>
      </c>
    </row>
    <row r="17" spans="1:16" ht="15" x14ac:dyDescent="0.15">
      <c r="A17" s="9">
        <v>16</v>
      </c>
      <c r="B17" s="10">
        <v>14.231304682999999</v>
      </c>
      <c r="C17" s="11">
        <f t="shared" si="0"/>
        <v>150</v>
      </c>
      <c r="D17" t="str">
        <f t="shared" si="1"/>
        <v>150,</v>
      </c>
      <c r="E17">
        <v>10015</v>
      </c>
      <c r="F17">
        <f t="shared" si="6"/>
        <v>24.966272112432989</v>
      </c>
      <c r="H17">
        <v>16</v>
      </c>
      <c r="I17">
        <f t="shared" si="2"/>
        <v>0.66945606694560666</v>
      </c>
      <c r="J17">
        <f t="shared" si="7"/>
        <v>101</v>
      </c>
      <c r="K17" t="str">
        <f t="shared" si="3"/>
        <v xml:space="preserve">101, </v>
      </c>
      <c r="L17">
        <f t="shared" si="9"/>
        <v>118</v>
      </c>
      <c r="M17" t="str">
        <f t="shared" si="4"/>
        <v xml:space="preserve">118, </v>
      </c>
      <c r="O17">
        <f t="shared" si="8"/>
        <v>116</v>
      </c>
      <c r="P17" t="str">
        <f t="shared" si="5"/>
        <v xml:space="preserve">116, </v>
      </c>
    </row>
    <row r="18" spans="1:16" ht="15" x14ac:dyDescent="0.15">
      <c r="A18" s="9">
        <v>17</v>
      </c>
      <c r="B18" s="10">
        <v>13.669355965999999</v>
      </c>
      <c r="C18" s="11">
        <f t="shared" si="0"/>
        <v>148</v>
      </c>
      <c r="D18" t="str">
        <f t="shared" si="1"/>
        <v>148,</v>
      </c>
      <c r="E18">
        <v>10016</v>
      </c>
      <c r="F18">
        <f t="shared" si="6"/>
        <v>24.964025654137856</v>
      </c>
      <c r="H18">
        <v>17</v>
      </c>
      <c r="I18">
        <f t="shared" si="2"/>
        <v>0.7142857142857143</v>
      </c>
      <c r="J18">
        <f t="shared" si="7"/>
        <v>99</v>
      </c>
      <c r="K18" t="str">
        <f t="shared" si="3"/>
        <v xml:space="preserve">99, </v>
      </c>
      <c r="L18">
        <f t="shared" si="9"/>
        <v>115</v>
      </c>
      <c r="M18" t="str">
        <f t="shared" si="4"/>
        <v xml:space="preserve">115, </v>
      </c>
      <c r="O18">
        <f t="shared" si="8"/>
        <v>114</v>
      </c>
      <c r="P18" t="str">
        <f t="shared" si="5"/>
        <v xml:space="preserve">114, </v>
      </c>
    </row>
    <row r="19" spans="1:16" ht="15" x14ac:dyDescent="0.15">
      <c r="A19" s="9">
        <v>18</v>
      </c>
      <c r="B19" s="10">
        <v>13.133230897000001</v>
      </c>
      <c r="C19" s="11">
        <f t="shared" si="0"/>
        <v>145</v>
      </c>
      <c r="D19" t="str">
        <f t="shared" si="1"/>
        <v>145,</v>
      </c>
      <c r="E19">
        <v>10017</v>
      </c>
      <c r="F19">
        <f t="shared" si="6"/>
        <v>24.961779453969655</v>
      </c>
      <c r="H19">
        <v>18</v>
      </c>
      <c r="I19">
        <f t="shared" si="2"/>
        <v>0.759493670886076</v>
      </c>
      <c r="J19">
        <f t="shared" si="7"/>
        <v>97</v>
      </c>
      <c r="K19" t="str">
        <f t="shared" si="3"/>
        <v xml:space="preserve">97, </v>
      </c>
      <c r="L19">
        <f t="shared" si="9"/>
        <v>113</v>
      </c>
      <c r="M19" t="str">
        <f t="shared" si="4"/>
        <v xml:space="preserve">113, </v>
      </c>
      <c r="O19">
        <f t="shared" si="8"/>
        <v>111</v>
      </c>
      <c r="P19" t="str">
        <f t="shared" si="5"/>
        <v xml:space="preserve">111, </v>
      </c>
    </row>
    <row r="20" spans="1:16" ht="15" x14ac:dyDescent="0.15">
      <c r="A20" s="9">
        <v>19</v>
      </c>
      <c r="B20" s="10">
        <v>12.621589814</v>
      </c>
      <c r="C20" s="11">
        <f t="shared" si="0"/>
        <v>143</v>
      </c>
      <c r="D20" t="str">
        <f t="shared" si="1"/>
        <v>143,</v>
      </c>
      <c r="E20">
        <v>10018</v>
      </c>
      <c r="F20">
        <f t="shared" si="6"/>
        <v>24.959533511872621</v>
      </c>
      <c r="H20">
        <v>19</v>
      </c>
      <c r="I20">
        <f t="shared" si="2"/>
        <v>0.80508474576271183</v>
      </c>
      <c r="J20">
        <f t="shared" si="7"/>
        <v>95</v>
      </c>
      <c r="K20" t="str">
        <f t="shared" si="3"/>
        <v xml:space="preserve">95, </v>
      </c>
      <c r="L20">
        <f t="shared" si="9"/>
        <v>110</v>
      </c>
      <c r="M20" t="str">
        <f t="shared" si="4"/>
        <v xml:space="preserve">110, </v>
      </c>
      <c r="O20">
        <f t="shared" si="8"/>
        <v>108</v>
      </c>
      <c r="P20" t="str">
        <f t="shared" si="5"/>
        <v xml:space="preserve">108, </v>
      </c>
    </row>
    <row r="21" spans="1:16" ht="15" x14ac:dyDescent="0.15">
      <c r="A21" s="9">
        <v>20</v>
      </c>
      <c r="B21" s="10">
        <v>12.133170007</v>
      </c>
      <c r="C21" s="11">
        <f t="shared" si="0"/>
        <v>140</v>
      </c>
      <c r="D21" t="str">
        <f t="shared" si="1"/>
        <v>140,</v>
      </c>
      <c r="E21">
        <v>10019</v>
      </c>
      <c r="F21">
        <f t="shared" si="6"/>
        <v>24.957287827791049</v>
      </c>
      <c r="H21">
        <v>20</v>
      </c>
      <c r="I21">
        <f t="shared" si="2"/>
        <v>0.85106382978723405</v>
      </c>
      <c r="J21">
        <f t="shared" si="7"/>
        <v>93</v>
      </c>
      <c r="K21" t="str">
        <f t="shared" si="3"/>
        <v xml:space="preserve">93, </v>
      </c>
      <c r="L21">
        <f t="shared" si="9"/>
        <v>108</v>
      </c>
      <c r="M21" t="str">
        <f t="shared" si="4"/>
        <v xml:space="preserve">108, </v>
      </c>
      <c r="O21">
        <f t="shared" si="8"/>
        <v>106</v>
      </c>
      <c r="P21" t="str">
        <f t="shared" si="5"/>
        <v xml:space="preserve">106, </v>
      </c>
    </row>
    <row r="22" spans="1:16" ht="15" x14ac:dyDescent="0.15">
      <c r="A22" s="9">
        <v>21</v>
      </c>
      <c r="B22" s="10">
        <v>11.666780884</v>
      </c>
      <c r="C22" s="11">
        <f t="shared" si="0"/>
        <v>138</v>
      </c>
      <c r="D22" t="str">
        <f t="shared" si="1"/>
        <v>138,</v>
      </c>
      <c r="E22">
        <v>10020</v>
      </c>
      <c r="F22">
        <f t="shared" si="6"/>
        <v>24.955042401669459</v>
      </c>
      <c r="H22">
        <v>21</v>
      </c>
      <c r="I22">
        <f t="shared" si="2"/>
        <v>0.89743589743589747</v>
      </c>
      <c r="J22">
        <f t="shared" si="7"/>
        <v>91</v>
      </c>
      <c r="K22" t="str">
        <f t="shared" si="3"/>
        <v xml:space="preserve">91, </v>
      </c>
      <c r="L22">
        <f t="shared" si="9"/>
        <v>106</v>
      </c>
      <c r="M22" t="str">
        <f t="shared" si="4"/>
        <v xml:space="preserve">106, </v>
      </c>
      <c r="O22">
        <f t="shared" si="8"/>
        <v>104</v>
      </c>
      <c r="P22" t="str">
        <f t="shared" si="5"/>
        <v xml:space="preserve">104, </v>
      </c>
    </row>
    <row r="23" spans="1:16" ht="15" x14ac:dyDescent="0.15">
      <c r="A23" s="9">
        <v>22</v>
      </c>
      <c r="B23" s="10">
        <v>11.221299475</v>
      </c>
      <c r="C23" s="11">
        <f t="shared" si="0"/>
        <v>135</v>
      </c>
      <c r="D23" t="str">
        <f t="shared" si="1"/>
        <v>135,</v>
      </c>
      <c r="E23">
        <v>10021</v>
      </c>
      <c r="F23">
        <f t="shared" si="6"/>
        <v>24.952797233452031</v>
      </c>
      <c r="H23">
        <v>22</v>
      </c>
      <c r="I23">
        <f t="shared" si="2"/>
        <v>0.94420600858369097</v>
      </c>
      <c r="J23">
        <f t="shared" si="7"/>
        <v>90</v>
      </c>
      <c r="K23" t="str">
        <f t="shared" si="3"/>
        <v xml:space="preserve">90, </v>
      </c>
      <c r="L23">
        <f t="shared" si="9"/>
        <v>103</v>
      </c>
      <c r="M23" t="str">
        <f t="shared" si="4"/>
        <v xml:space="preserve">103, </v>
      </c>
      <c r="O23">
        <f t="shared" si="8"/>
        <v>102</v>
      </c>
      <c r="P23" t="str">
        <f t="shared" si="5"/>
        <v xml:space="preserve">102, </v>
      </c>
    </row>
    <row r="24" spans="1:16" ht="15" x14ac:dyDescent="0.15">
      <c r="A24" s="9">
        <v>23</v>
      </c>
      <c r="B24" s="10">
        <v>10.795666238000001</v>
      </c>
      <c r="C24" s="11">
        <f t="shared" si="0"/>
        <v>133</v>
      </c>
      <c r="D24" t="str">
        <f t="shared" si="1"/>
        <v>133,</v>
      </c>
      <c r="E24">
        <v>10022</v>
      </c>
      <c r="F24">
        <f t="shared" si="6"/>
        <v>24.950552323083286</v>
      </c>
      <c r="H24">
        <v>23</v>
      </c>
      <c r="I24">
        <f t="shared" si="2"/>
        <v>0.99137931034482762</v>
      </c>
      <c r="J24">
        <f t="shared" si="7"/>
        <v>88</v>
      </c>
      <c r="K24" t="str">
        <f t="shared" si="3"/>
        <v xml:space="preserve">88, </v>
      </c>
      <c r="L24">
        <f t="shared" si="9"/>
        <v>101</v>
      </c>
      <c r="M24" t="str">
        <f t="shared" si="4"/>
        <v xml:space="preserve">101, </v>
      </c>
      <c r="O24">
        <f t="shared" si="8"/>
        <v>100</v>
      </c>
      <c r="P24" t="str">
        <f t="shared" si="5"/>
        <v xml:space="preserve">100, </v>
      </c>
    </row>
    <row r="25" spans="1:16" ht="15" x14ac:dyDescent="0.15">
      <c r="A25" s="9">
        <v>24</v>
      </c>
      <c r="B25" s="10">
        <v>10.388881138</v>
      </c>
      <c r="C25" s="11">
        <f t="shared" si="0"/>
        <v>130</v>
      </c>
      <c r="D25" t="str">
        <f t="shared" si="1"/>
        <v>130,</v>
      </c>
      <c r="E25">
        <v>10023</v>
      </c>
      <c r="F25">
        <f t="shared" si="6"/>
        <v>24.948307670507631</v>
      </c>
      <c r="H25">
        <v>24</v>
      </c>
      <c r="I25">
        <f t="shared" si="2"/>
        <v>1.0389610389610389</v>
      </c>
      <c r="J25">
        <f t="shared" si="7"/>
        <v>86</v>
      </c>
      <c r="K25" t="str">
        <f t="shared" si="3"/>
        <v xml:space="preserve">86, </v>
      </c>
      <c r="L25">
        <f t="shared" si="9"/>
        <v>99</v>
      </c>
      <c r="M25" t="str">
        <f t="shared" si="4"/>
        <v xml:space="preserve">99, </v>
      </c>
      <c r="O25">
        <f t="shared" si="8"/>
        <v>98</v>
      </c>
      <c r="P25" t="str">
        <f t="shared" si="5"/>
        <v xml:space="preserve">98, </v>
      </c>
    </row>
    <row r="26" spans="1:16" ht="15" x14ac:dyDescent="0.15">
      <c r="A26" s="9">
        <v>25</v>
      </c>
      <c r="B26" s="10">
        <v>10</v>
      </c>
      <c r="C26" s="11">
        <f t="shared" si="0"/>
        <v>128</v>
      </c>
      <c r="D26" t="str">
        <f t="shared" si="1"/>
        <v>128,</v>
      </c>
      <c r="E26">
        <v>10024</v>
      </c>
      <c r="F26">
        <f t="shared" si="6"/>
        <v>24.946063275669417</v>
      </c>
      <c r="H26">
        <v>25</v>
      </c>
      <c r="I26">
        <f t="shared" si="2"/>
        <v>1.0869565217391304</v>
      </c>
      <c r="J26">
        <f t="shared" si="7"/>
        <v>85</v>
      </c>
      <c r="K26" t="str">
        <f t="shared" si="3"/>
        <v xml:space="preserve">85, </v>
      </c>
      <c r="L26">
        <f t="shared" si="9"/>
        <v>98</v>
      </c>
      <c r="M26" t="str">
        <f t="shared" si="4"/>
        <v xml:space="preserve">98, </v>
      </c>
      <c r="O26">
        <f t="shared" si="8"/>
        <v>96</v>
      </c>
      <c r="P26" t="str">
        <f t="shared" si="5"/>
        <v xml:space="preserve">96, </v>
      </c>
    </row>
    <row r="27" spans="1:16" ht="15" x14ac:dyDescent="0.15">
      <c r="A27" s="9">
        <v>26</v>
      </c>
      <c r="B27" s="10">
        <v>9.6281310960000006</v>
      </c>
      <c r="C27" s="11">
        <f t="shared" si="0"/>
        <v>126</v>
      </c>
      <c r="D27" t="str">
        <f t="shared" si="1"/>
        <v>126,</v>
      </c>
      <c r="E27">
        <v>10025</v>
      </c>
      <c r="F27">
        <f t="shared" si="6"/>
        <v>24.943819138513163</v>
      </c>
      <c r="H27">
        <v>26</v>
      </c>
      <c r="I27">
        <f t="shared" si="2"/>
        <v>1.1353711790393013</v>
      </c>
      <c r="J27">
        <f t="shared" si="7"/>
        <v>84</v>
      </c>
      <c r="K27" t="str">
        <f t="shared" si="3"/>
        <v xml:space="preserve">84, </v>
      </c>
      <c r="L27">
        <f t="shared" si="9"/>
        <v>96</v>
      </c>
      <c r="M27" t="str">
        <f t="shared" si="4"/>
        <v xml:space="preserve">96, </v>
      </c>
      <c r="O27">
        <f t="shared" si="8"/>
        <v>94</v>
      </c>
      <c r="P27" t="str">
        <f t="shared" si="5"/>
        <v xml:space="preserve">94, </v>
      </c>
    </row>
    <row r="28" spans="1:16" ht="15" x14ac:dyDescent="0.15">
      <c r="A28" s="9">
        <v>27</v>
      </c>
      <c r="B28" s="10">
        <v>9.2724319585000003</v>
      </c>
      <c r="C28" s="11">
        <f t="shared" si="0"/>
        <v>123</v>
      </c>
      <c r="D28" t="str">
        <f t="shared" si="1"/>
        <v>123,</v>
      </c>
      <c r="E28">
        <v>10026</v>
      </c>
      <c r="F28">
        <f t="shared" si="6"/>
        <v>24.941575258983278</v>
      </c>
      <c r="H28">
        <v>27</v>
      </c>
      <c r="I28">
        <f t="shared" si="2"/>
        <v>1.1842105263157894</v>
      </c>
      <c r="J28">
        <f t="shared" si="7"/>
        <v>82</v>
      </c>
      <c r="K28" t="str">
        <f t="shared" si="3"/>
        <v xml:space="preserve">82, </v>
      </c>
      <c r="L28">
        <f t="shared" si="9"/>
        <v>94</v>
      </c>
      <c r="M28" t="str">
        <f t="shared" si="4"/>
        <v xml:space="preserve">94, </v>
      </c>
      <c r="O28">
        <f t="shared" si="8"/>
        <v>93</v>
      </c>
      <c r="P28" t="str">
        <f t="shared" si="5"/>
        <v xml:space="preserve">93, </v>
      </c>
    </row>
    <row r="29" spans="1:16" ht="15" x14ac:dyDescent="0.15">
      <c r="A29" s="9">
        <v>28</v>
      </c>
      <c r="B29" s="10">
        <v>8.9321064055000008</v>
      </c>
      <c r="C29" s="11">
        <f t="shared" si="0"/>
        <v>121</v>
      </c>
      <c r="D29" t="str">
        <f t="shared" si="1"/>
        <v>121,</v>
      </c>
      <c r="E29">
        <v>10027</v>
      </c>
      <c r="F29">
        <f t="shared" si="6"/>
        <v>24.939331637024281</v>
      </c>
      <c r="H29">
        <v>28</v>
      </c>
      <c r="I29">
        <f t="shared" si="2"/>
        <v>1.2334801762114538</v>
      </c>
      <c r="J29">
        <f t="shared" si="7"/>
        <v>81</v>
      </c>
      <c r="K29" t="str">
        <f t="shared" si="3"/>
        <v xml:space="preserve">81, </v>
      </c>
      <c r="L29">
        <f t="shared" si="9"/>
        <v>92</v>
      </c>
      <c r="M29" t="str">
        <f t="shared" si="4"/>
        <v xml:space="preserve">92, </v>
      </c>
      <c r="O29">
        <f t="shared" si="8"/>
        <v>91</v>
      </c>
      <c r="P29" t="str">
        <f t="shared" si="5"/>
        <v xml:space="preserve">91, </v>
      </c>
    </row>
    <row r="30" spans="1:16" ht="15" x14ac:dyDescent="0.15">
      <c r="A30" s="9">
        <v>29</v>
      </c>
      <c r="B30" s="10">
        <v>8.6064017588000006</v>
      </c>
      <c r="C30" s="11">
        <f t="shared" si="0"/>
        <v>118</v>
      </c>
      <c r="D30" t="str">
        <f t="shared" si="1"/>
        <v>118,</v>
      </c>
      <c r="E30">
        <v>10028</v>
      </c>
      <c r="F30">
        <f t="shared" si="6"/>
        <v>24.937088272580695</v>
      </c>
      <c r="H30">
        <v>29</v>
      </c>
      <c r="I30">
        <f t="shared" si="2"/>
        <v>1.2831858407079646</v>
      </c>
      <c r="J30">
        <f t="shared" si="7"/>
        <v>80</v>
      </c>
      <c r="K30" t="str">
        <f t="shared" si="3"/>
        <v xml:space="preserve">80, </v>
      </c>
      <c r="L30">
        <f t="shared" si="9"/>
        <v>91</v>
      </c>
      <c r="M30" t="str">
        <f t="shared" si="4"/>
        <v xml:space="preserve">91, </v>
      </c>
      <c r="O30">
        <f t="shared" si="8"/>
        <v>90</v>
      </c>
      <c r="P30" t="str">
        <f t="shared" si="5"/>
        <v xml:space="preserve">90, </v>
      </c>
    </row>
    <row r="31" spans="1:16" ht="15" x14ac:dyDescent="0.15">
      <c r="A31" s="9">
        <v>30</v>
      </c>
      <c r="B31" s="10">
        <v>8.2946062436000005</v>
      </c>
      <c r="C31" s="11">
        <f t="shared" si="0"/>
        <v>116</v>
      </c>
      <c r="D31" t="str">
        <f t="shared" si="1"/>
        <v>116,</v>
      </c>
      <c r="E31">
        <v>10029</v>
      </c>
      <c r="F31">
        <f t="shared" si="6"/>
        <v>24.934845165596926</v>
      </c>
      <c r="H31">
        <v>30</v>
      </c>
      <c r="I31">
        <f t="shared" si="2"/>
        <v>1.3333333333333333</v>
      </c>
      <c r="J31">
        <f t="shared" si="7"/>
        <v>78</v>
      </c>
      <c r="K31" t="str">
        <f t="shared" si="3"/>
        <v xml:space="preserve">78, </v>
      </c>
      <c r="L31">
        <f t="shared" si="9"/>
        <v>89</v>
      </c>
      <c r="M31" t="str">
        <f t="shared" si="4"/>
        <v xml:space="preserve">89, </v>
      </c>
      <c r="O31">
        <f t="shared" si="8"/>
        <v>88</v>
      </c>
      <c r="P31" t="str">
        <f t="shared" si="5"/>
        <v xml:space="preserve">88, </v>
      </c>
    </row>
    <row r="32" spans="1:16" ht="15" x14ac:dyDescent="0.15">
      <c r="A32" s="9">
        <v>31</v>
      </c>
      <c r="B32" s="10">
        <v>7.9960465556999996</v>
      </c>
      <c r="C32" s="11">
        <f t="shared" si="0"/>
        <v>114</v>
      </c>
      <c r="D32" t="str">
        <f t="shared" si="1"/>
        <v>114,</v>
      </c>
      <c r="E32">
        <v>10030</v>
      </c>
      <c r="F32">
        <f t="shared" si="6"/>
        <v>24.932602316017551</v>
      </c>
      <c r="H32">
        <v>31</v>
      </c>
      <c r="I32">
        <f t="shared" si="2"/>
        <v>1.3839285714285714</v>
      </c>
      <c r="J32">
        <f t="shared" si="7"/>
        <v>77</v>
      </c>
      <c r="K32" t="str">
        <f t="shared" si="3"/>
        <v xml:space="preserve">77, </v>
      </c>
      <c r="L32">
        <f t="shared" si="9"/>
        <v>88</v>
      </c>
      <c r="M32" t="str">
        <f t="shared" si="4"/>
        <v xml:space="preserve">88, </v>
      </c>
      <c r="O32">
        <f t="shared" si="8"/>
        <v>87</v>
      </c>
      <c r="P32" t="str">
        <f t="shared" si="5"/>
        <v xml:space="preserve">87, </v>
      </c>
    </row>
    <row r="33" spans="1:16" ht="15" x14ac:dyDescent="0.15">
      <c r="A33" s="9">
        <v>32</v>
      </c>
      <c r="B33" s="10">
        <v>7.7100855859999999</v>
      </c>
      <c r="C33" s="11">
        <f t="shared" si="0"/>
        <v>111</v>
      </c>
      <c r="D33" t="str">
        <f t="shared" si="1"/>
        <v>111,</v>
      </c>
      <c r="E33">
        <v>10031</v>
      </c>
      <c r="F33">
        <f t="shared" si="6"/>
        <v>24.930359723787149</v>
      </c>
      <c r="H33">
        <v>32</v>
      </c>
      <c r="I33">
        <f t="shared" si="2"/>
        <v>1.4349775784753362</v>
      </c>
      <c r="J33">
        <f t="shared" si="7"/>
        <v>76</v>
      </c>
      <c r="K33" t="str">
        <f t="shared" si="3"/>
        <v xml:space="preserve">76, </v>
      </c>
      <c r="L33">
        <f t="shared" si="9"/>
        <v>87</v>
      </c>
      <c r="M33" t="str">
        <f t="shared" si="4"/>
        <v xml:space="preserve">87, </v>
      </c>
      <c r="O33">
        <f t="shared" si="8"/>
        <v>85</v>
      </c>
      <c r="P33" t="str">
        <f t="shared" si="5"/>
        <v xml:space="preserve">85, </v>
      </c>
    </row>
    <row r="34" spans="1:16" ht="15" x14ac:dyDescent="0.15">
      <c r="A34" s="9">
        <v>33</v>
      </c>
      <c r="B34" s="10">
        <v>7.4361202906999999</v>
      </c>
      <c r="C34" s="11">
        <f t="shared" si="0"/>
        <v>109</v>
      </c>
      <c r="D34" t="str">
        <f t="shared" si="1"/>
        <v>109,</v>
      </c>
      <c r="H34">
        <v>33</v>
      </c>
      <c r="I34">
        <f t="shared" si="2"/>
        <v>1.4864864864864864</v>
      </c>
      <c r="J34">
        <f t="shared" si="7"/>
        <v>75</v>
      </c>
      <c r="K34" t="str">
        <f t="shared" si="3"/>
        <v xml:space="preserve">75, </v>
      </c>
      <c r="L34">
        <f t="shared" si="9"/>
        <v>85</v>
      </c>
      <c r="M34" t="str">
        <f t="shared" si="4"/>
        <v xml:space="preserve">85, </v>
      </c>
      <c r="O34">
        <f t="shared" si="8"/>
        <v>84</v>
      </c>
      <c r="P34" t="str">
        <f t="shared" si="5"/>
        <v xml:space="preserve">84, </v>
      </c>
    </row>
    <row r="35" spans="1:16" ht="15" x14ac:dyDescent="0.15">
      <c r="A35" s="9">
        <v>34</v>
      </c>
      <c r="B35" s="10">
        <v>7.1735796969000001</v>
      </c>
      <c r="C35" s="11">
        <f t="shared" si="0"/>
        <v>107</v>
      </c>
      <c r="D35" t="str">
        <f t="shared" si="1"/>
        <v>107,</v>
      </c>
      <c r="H35">
        <v>34</v>
      </c>
      <c r="I35">
        <f t="shared" si="2"/>
        <v>1.5384615384615385</v>
      </c>
      <c r="J35">
        <f t="shared" si="7"/>
        <v>74</v>
      </c>
      <c r="K35" t="str">
        <f t="shared" si="3"/>
        <v xml:space="preserve">74, </v>
      </c>
      <c r="L35">
        <f t="shared" si="9"/>
        <v>84</v>
      </c>
      <c r="M35" t="str">
        <f t="shared" si="4"/>
        <v xml:space="preserve">84, </v>
      </c>
      <c r="O35">
        <f t="shared" si="8"/>
        <v>83</v>
      </c>
      <c r="P35" t="str">
        <f t="shared" si="5"/>
        <v xml:space="preserve">83, </v>
      </c>
    </row>
    <row r="36" spans="1:16" ht="15" x14ac:dyDescent="0.15">
      <c r="A36" s="9">
        <v>35</v>
      </c>
      <c r="B36" s="10">
        <v>6.9219230345999998</v>
      </c>
      <c r="C36" s="11">
        <f t="shared" si="0"/>
        <v>105</v>
      </c>
      <c r="D36" t="str">
        <f t="shared" si="1"/>
        <v>105,</v>
      </c>
      <c r="H36">
        <v>35</v>
      </c>
      <c r="I36">
        <f t="shared" si="2"/>
        <v>1.5909090909090908</v>
      </c>
      <c r="J36">
        <f t="shared" si="7"/>
        <v>73</v>
      </c>
      <c r="K36" t="str">
        <f t="shared" si="3"/>
        <v xml:space="preserve">73, </v>
      </c>
      <c r="L36">
        <f t="shared" si="9"/>
        <v>83</v>
      </c>
      <c r="M36" t="str">
        <f t="shared" si="4"/>
        <v xml:space="preserve">83, </v>
      </c>
      <c r="O36">
        <f t="shared" si="8"/>
        <v>82</v>
      </c>
      <c r="P36" t="str">
        <f t="shared" si="5"/>
        <v xml:space="preserve">82, </v>
      </c>
    </row>
    <row r="37" spans="1:16" ht="15" x14ac:dyDescent="0.15">
      <c r="A37" s="9">
        <v>36</v>
      </c>
      <c r="B37" s="10">
        <v>6.6806379873999999</v>
      </c>
      <c r="C37" s="11">
        <f t="shared" si="0"/>
        <v>103</v>
      </c>
      <c r="D37" t="str">
        <f t="shared" si="1"/>
        <v>103,</v>
      </c>
      <c r="H37">
        <v>36</v>
      </c>
      <c r="I37">
        <f t="shared" si="2"/>
        <v>1.6438356164383561</v>
      </c>
      <c r="J37">
        <f t="shared" si="7"/>
        <v>72</v>
      </c>
      <c r="K37" t="str">
        <f t="shared" si="3"/>
        <v xml:space="preserve">72, </v>
      </c>
      <c r="L37">
        <f t="shared" si="9"/>
        <v>81</v>
      </c>
      <c r="M37" t="str">
        <f t="shared" si="4"/>
        <v xml:space="preserve">81, </v>
      </c>
      <c r="O37">
        <f t="shared" si="8"/>
        <v>80</v>
      </c>
      <c r="P37" t="str">
        <f t="shared" si="5"/>
        <v xml:space="preserve">80, </v>
      </c>
    </row>
    <row r="38" spans="1:16" ht="15" x14ac:dyDescent="0.15">
      <c r="A38" s="9">
        <v>37</v>
      </c>
      <c r="B38" s="10">
        <v>6.4492390516000002</v>
      </c>
      <c r="C38" s="11">
        <f t="shared" si="0"/>
        <v>100</v>
      </c>
      <c r="D38" t="str">
        <f t="shared" si="1"/>
        <v>100,</v>
      </c>
      <c r="H38">
        <v>37</v>
      </c>
      <c r="I38">
        <f t="shared" si="2"/>
        <v>1.6972477064220184</v>
      </c>
      <c r="J38">
        <f t="shared" si="7"/>
        <v>71</v>
      </c>
      <c r="K38" t="str">
        <f t="shared" si="3"/>
        <v xml:space="preserve">71, </v>
      </c>
      <c r="L38">
        <f t="shared" si="9"/>
        <v>80</v>
      </c>
      <c r="M38" t="str">
        <f t="shared" si="4"/>
        <v xml:space="preserve">80, </v>
      </c>
      <c r="O38">
        <f t="shared" si="8"/>
        <v>79</v>
      </c>
      <c r="P38" t="str">
        <f t="shared" si="5"/>
        <v xml:space="preserve">79, </v>
      </c>
    </row>
    <row r="39" spans="1:16" ht="15" x14ac:dyDescent="0.15">
      <c r="A39" s="9">
        <v>38</v>
      </c>
      <c r="B39" s="10">
        <v>6.2272659994000001</v>
      </c>
      <c r="C39" s="11">
        <f t="shared" si="0"/>
        <v>98</v>
      </c>
      <c r="D39" t="str">
        <f t="shared" si="1"/>
        <v>98,</v>
      </c>
      <c r="H39">
        <v>38</v>
      </c>
      <c r="I39">
        <f t="shared" si="2"/>
        <v>1.7511520737327189</v>
      </c>
      <c r="J39">
        <f t="shared" si="7"/>
        <v>70</v>
      </c>
      <c r="K39" t="str">
        <f t="shared" si="3"/>
        <v xml:space="preserve">70, </v>
      </c>
      <c r="L39">
        <f t="shared" si="9"/>
        <v>79</v>
      </c>
      <c r="M39" t="str">
        <f t="shared" si="4"/>
        <v xml:space="preserve">79, </v>
      </c>
      <c r="O39">
        <f t="shared" si="8"/>
        <v>78</v>
      </c>
      <c r="P39" t="str">
        <f t="shared" si="5"/>
        <v xml:space="preserve">78, </v>
      </c>
    </row>
    <row r="40" spans="1:16" ht="15" x14ac:dyDescent="0.15">
      <c r="A40" s="9">
        <v>39</v>
      </c>
      <c r="B40" s="10">
        <v>6.0142824362000002</v>
      </c>
      <c r="C40" s="11">
        <f t="shared" si="0"/>
        <v>96</v>
      </c>
      <c r="D40" t="str">
        <f t="shared" si="1"/>
        <v>96,</v>
      </c>
      <c r="H40">
        <v>39</v>
      </c>
      <c r="I40">
        <f t="shared" si="2"/>
        <v>1.8055555555555556</v>
      </c>
      <c r="J40">
        <f t="shared" si="7"/>
        <v>69</v>
      </c>
      <c r="K40" t="str">
        <f t="shared" si="3"/>
        <v xml:space="preserve">69, </v>
      </c>
      <c r="L40">
        <f t="shared" si="9"/>
        <v>78</v>
      </c>
      <c r="M40" t="str">
        <f t="shared" si="4"/>
        <v xml:space="preserve">78, </v>
      </c>
      <c r="O40">
        <f t="shared" si="8"/>
        <v>77</v>
      </c>
      <c r="P40" t="str">
        <f t="shared" si="5"/>
        <v xml:space="preserve">77, </v>
      </c>
    </row>
    <row r="41" spans="1:16" ht="15" x14ac:dyDescent="0.15">
      <c r="A41" s="9">
        <v>40</v>
      </c>
      <c r="B41" s="10">
        <v>5.8098744480000004</v>
      </c>
      <c r="C41" s="11">
        <f t="shared" si="0"/>
        <v>94</v>
      </c>
      <c r="D41" t="str">
        <f t="shared" si="1"/>
        <v>94,</v>
      </c>
      <c r="H41">
        <v>40</v>
      </c>
      <c r="I41">
        <f t="shared" si="2"/>
        <v>1.8604651162790697</v>
      </c>
      <c r="J41">
        <f t="shared" si="7"/>
        <v>68</v>
      </c>
      <c r="K41" t="str">
        <f t="shared" si="3"/>
        <v xml:space="preserve">68, </v>
      </c>
      <c r="L41">
        <f t="shared" si="9"/>
        <v>77</v>
      </c>
      <c r="M41" t="str">
        <f t="shared" si="4"/>
        <v xml:space="preserve">77, </v>
      </c>
      <c r="O41">
        <f t="shared" si="8"/>
        <v>76</v>
      </c>
      <c r="P41" t="str">
        <f t="shared" si="5"/>
        <v xml:space="preserve">76, </v>
      </c>
    </row>
    <row r="42" spans="1:16" ht="15" x14ac:dyDescent="0.15">
      <c r="A42" s="9">
        <v>41</v>
      </c>
      <c r="B42" s="10">
        <v>5.6136493317999996</v>
      </c>
      <c r="C42" s="11">
        <f t="shared" si="0"/>
        <v>92</v>
      </c>
      <c r="D42" t="str">
        <f t="shared" si="1"/>
        <v>92,</v>
      </c>
      <c r="H42">
        <v>41</v>
      </c>
      <c r="I42">
        <f t="shared" si="2"/>
        <v>1.9158878504672898</v>
      </c>
      <c r="J42">
        <f t="shared" si="7"/>
        <v>67</v>
      </c>
      <c r="K42" t="str">
        <f t="shared" si="3"/>
        <v xml:space="preserve">67, </v>
      </c>
      <c r="L42">
        <f t="shared" si="9"/>
        <v>76</v>
      </c>
      <c r="M42" t="str">
        <f t="shared" si="4"/>
        <v xml:space="preserve">76, </v>
      </c>
      <c r="O42">
        <f t="shared" si="8"/>
        <v>75</v>
      </c>
      <c r="P42" t="str">
        <f t="shared" si="5"/>
        <v xml:space="preserve">75, </v>
      </c>
    </row>
    <row r="43" spans="1:16" ht="15" x14ac:dyDescent="0.15">
      <c r="A43" s="9">
        <v>42</v>
      </c>
      <c r="B43" s="10">
        <v>5.4252344036000002</v>
      </c>
      <c r="C43" s="11">
        <f t="shared" si="0"/>
        <v>90</v>
      </c>
      <c r="D43" t="str">
        <f t="shared" si="1"/>
        <v>90,</v>
      </c>
      <c r="H43">
        <v>42</v>
      </c>
      <c r="I43">
        <f t="shared" si="2"/>
        <v>1.971830985915493</v>
      </c>
      <c r="J43">
        <f t="shared" si="7"/>
        <v>67</v>
      </c>
      <c r="K43" t="str">
        <f t="shared" si="3"/>
        <v xml:space="preserve">67, </v>
      </c>
      <c r="L43">
        <f t="shared" si="9"/>
        <v>75</v>
      </c>
      <c r="M43" t="str">
        <f t="shared" si="4"/>
        <v xml:space="preserve">75, </v>
      </c>
      <c r="O43">
        <f t="shared" si="8"/>
        <v>74</v>
      </c>
      <c r="P43" t="str">
        <f t="shared" si="5"/>
        <v xml:space="preserve">74, </v>
      </c>
    </row>
    <row r="44" spans="1:16" ht="15" x14ac:dyDescent="0.15">
      <c r="A44" s="9">
        <v>43</v>
      </c>
      <c r="B44" s="10">
        <v>5.2442758791999999</v>
      </c>
      <c r="C44" s="11">
        <f t="shared" si="0"/>
        <v>88</v>
      </c>
      <c r="D44" t="str">
        <f t="shared" si="1"/>
        <v>88,</v>
      </c>
      <c r="H44">
        <v>43</v>
      </c>
      <c r="I44">
        <f t="shared" si="2"/>
        <v>2.0283018867924527</v>
      </c>
      <c r="J44">
        <f t="shared" si="7"/>
        <v>66</v>
      </c>
      <c r="K44" t="str">
        <f t="shared" si="3"/>
        <v xml:space="preserve">66, </v>
      </c>
      <c r="L44">
        <f t="shared" si="9"/>
        <v>74</v>
      </c>
      <c r="M44" t="str">
        <f t="shared" si="4"/>
        <v xml:space="preserve">74, </v>
      </c>
      <c r="O44">
        <f t="shared" si="8"/>
        <v>73</v>
      </c>
      <c r="P44" t="str">
        <f t="shared" si="5"/>
        <v xml:space="preserve">73, </v>
      </c>
    </row>
    <row r="45" spans="1:16" ht="15" x14ac:dyDescent="0.15">
      <c r="A45" s="9">
        <v>44</v>
      </c>
      <c r="B45" s="10">
        <v>5.0704378229999998</v>
      </c>
      <c r="C45" s="11">
        <f t="shared" si="0"/>
        <v>86</v>
      </c>
      <c r="D45" t="str">
        <f t="shared" si="1"/>
        <v>86,</v>
      </c>
      <c r="H45">
        <v>44</v>
      </c>
      <c r="I45">
        <f t="shared" si="2"/>
        <v>2.0853080568720381</v>
      </c>
      <c r="J45">
        <f t="shared" si="7"/>
        <v>65</v>
      </c>
      <c r="K45" t="str">
        <f t="shared" si="3"/>
        <v xml:space="preserve">65, </v>
      </c>
      <c r="L45">
        <f t="shared" si="9"/>
        <v>73</v>
      </c>
      <c r="M45" t="str">
        <f t="shared" si="4"/>
        <v xml:space="preserve">73, </v>
      </c>
      <c r="O45">
        <f t="shared" si="8"/>
        <v>72</v>
      </c>
      <c r="P45" t="str">
        <f t="shared" si="5"/>
        <v xml:space="preserve">72, </v>
      </c>
    </row>
    <row r="46" spans="1:16" ht="15" x14ac:dyDescent="0.15">
      <c r="A46" s="9">
        <v>45</v>
      </c>
      <c r="B46" s="10">
        <v>4.9034011597999996</v>
      </c>
      <c r="C46" s="11">
        <f t="shared" si="0"/>
        <v>84</v>
      </c>
      <c r="D46" t="str">
        <f t="shared" si="1"/>
        <v>84,</v>
      </c>
      <c r="H46">
        <v>45</v>
      </c>
      <c r="I46">
        <f t="shared" si="2"/>
        <v>2.1428571428571428</v>
      </c>
      <c r="J46">
        <f t="shared" si="7"/>
        <v>64</v>
      </c>
      <c r="K46" t="str">
        <f t="shared" si="3"/>
        <v xml:space="preserve">64, </v>
      </c>
      <c r="L46">
        <f t="shared" si="9"/>
        <v>72</v>
      </c>
      <c r="M46" t="str">
        <f t="shared" si="4"/>
        <v xml:space="preserve">72, </v>
      </c>
      <c r="O46">
        <f t="shared" si="8"/>
        <v>71</v>
      </c>
      <c r="P46" t="str">
        <f t="shared" si="5"/>
        <v xml:space="preserve">71, </v>
      </c>
    </row>
    <row r="47" spans="1:16" ht="15" x14ac:dyDescent="0.15">
      <c r="A47" s="9">
        <v>46</v>
      </c>
      <c r="B47" s="10">
        <v>4.7428627464000002</v>
      </c>
      <c r="C47" s="11">
        <f t="shared" si="0"/>
        <v>82</v>
      </c>
      <c r="D47" t="str">
        <f t="shared" si="1"/>
        <v>82,</v>
      </c>
      <c r="H47">
        <v>46</v>
      </c>
      <c r="I47">
        <f t="shared" si="2"/>
        <v>2.200956937799043</v>
      </c>
      <c r="J47">
        <f t="shared" si="7"/>
        <v>63</v>
      </c>
      <c r="K47" t="str">
        <f t="shared" si="3"/>
        <v xml:space="preserve">63, </v>
      </c>
      <c r="L47">
        <f t="shared" si="9"/>
        <v>71</v>
      </c>
      <c r="M47" t="str">
        <f t="shared" si="4"/>
        <v xml:space="preserve">71, </v>
      </c>
      <c r="O47">
        <f t="shared" ref="O16:O79" si="10">ROUND(1/(LOG(I47/10, EXP(1))/3435+1/(273.15+25)) -273.15, 0)</f>
        <v>70</v>
      </c>
      <c r="P47" t="str">
        <f t="shared" si="5"/>
        <v xml:space="preserve">70, </v>
      </c>
    </row>
    <row r="48" spans="1:16" ht="15" x14ac:dyDescent="0.15">
      <c r="A48" s="9">
        <v>47</v>
      </c>
      <c r="B48" s="10">
        <v>4.5885344982999996</v>
      </c>
      <c r="C48" s="11">
        <f t="shared" si="0"/>
        <v>81</v>
      </c>
      <c r="D48" t="str">
        <f t="shared" si="1"/>
        <v>81,</v>
      </c>
      <c r="H48">
        <v>47</v>
      </c>
      <c r="I48">
        <f t="shared" si="2"/>
        <v>2.2596153846153846</v>
      </c>
      <c r="J48">
        <f t="shared" si="7"/>
        <v>63</v>
      </c>
      <c r="K48" t="str">
        <f t="shared" si="3"/>
        <v xml:space="preserve">63, </v>
      </c>
      <c r="L48">
        <f t="shared" si="9"/>
        <v>70</v>
      </c>
      <c r="M48" t="str">
        <f t="shared" si="4"/>
        <v xml:space="preserve">70, </v>
      </c>
      <c r="O48">
        <f t="shared" si="10"/>
        <v>69</v>
      </c>
      <c r="P48" t="str">
        <f t="shared" si="5"/>
        <v xml:space="preserve">69, </v>
      </c>
    </row>
    <row r="49" spans="1:16" ht="15" x14ac:dyDescent="0.15">
      <c r="A49" s="9">
        <v>48</v>
      </c>
      <c r="B49" s="10">
        <v>4.4401425687999998</v>
      </c>
      <c r="C49" s="11">
        <f t="shared" si="0"/>
        <v>79</v>
      </c>
      <c r="D49" t="str">
        <f t="shared" si="1"/>
        <v>79,</v>
      </c>
      <c r="H49">
        <v>48</v>
      </c>
      <c r="I49">
        <f t="shared" si="2"/>
        <v>2.318840579710145</v>
      </c>
      <c r="J49">
        <f t="shared" si="7"/>
        <v>62</v>
      </c>
      <c r="K49" t="str">
        <f t="shared" si="3"/>
        <v xml:space="preserve">62, </v>
      </c>
      <c r="L49">
        <f t="shared" si="9"/>
        <v>69</v>
      </c>
      <c r="M49" t="str">
        <f t="shared" si="4"/>
        <v xml:space="preserve">69, </v>
      </c>
      <c r="O49">
        <f t="shared" si="10"/>
        <v>68</v>
      </c>
      <c r="P49" t="str">
        <f t="shared" si="5"/>
        <v xml:space="preserve">68, </v>
      </c>
    </row>
    <row r="50" spans="1:16" ht="15" x14ac:dyDescent="0.15">
      <c r="A50" s="9">
        <v>49</v>
      </c>
      <c r="B50" s="10">
        <v>4.2974265762000003</v>
      </c>
      <c r="C50" s="11">
        <f t="shared" si="0"/>
        <v>77</v>
      </c>
      <c r="D50" t="str">
        <f t="shared" si="1"/>
        <v>77,</v>
      </c>
      <c r="H50">
        <v>49</v>
      </c>
      <c r="I50">
        <f t="shared" si="2"/>
        <v>2.378640776699029</v>
      </c>
      <c r="J50">
        <f t="shared" si="7"/>
        <v>61</v>
      </c>
      <c r="K50" t="str">
        <f t="shared" si="3"/>
        <v xml:space="preserve">61, </v>
      </c>
      <c r="L50">
        <f t="shared" si="9"/>
        <v>68</v>
      </c>
      <c r="M50" t="str">
        <f t="shared" si="4"/>
        <v xml:space="preserve">68, </v>
      </c>
      <c r="O50">
        <f t="shared" si="10"/>
        <v>67</v>
      </c>
      <c r="P50" t="str">
        <f t="shared" si="5"/>
        <v xml:space="preserve">67, </v>
      </c>
    </row>
    <row r="51" spans="1:16" ht="15" x14ac:dyDescent="0.15">
      <c r="A51" s="9">
        <v>50</v>
      </c>
      <c r="B51" s="10">
        <v>4.1601388768999996</v>
      </c>
      <c r="C51" s="11">
        <f t="shared" si="0"/>
        <v>75</v>
      </c>
      <c r="D51" t="str">
        <f t="shared" si="1"/>
        <v>75,</v>
      </c>
      <c r="H51">
        <v>50</v>
      </c>
      <c r="I51">
        <f t="shared" si="2"/>
        <v>2.4390243902439024</v>
      </c>
      <c r="J51">
        <f t="shared" si="7"/>
        <v>61</v>
      </c>
      <c r="K51" t="str">
        <f t="shared" si="3"/>
        <v xml:space="preserve">61, </v>
      </c>
      <c r="L51">
        <f t="shared" si="9"/>
        <v>67</v>
      </c>
      <c r="M51" t="str">
        <f t="shared" si="4"/>
        <v xml:space="preserve">67, </v>
      </c>
      <c r="O51">
        <f t="shared" si="10"/>
        <v>67</v>
      </c>
      <c r="P51" t="str">
        <f t="shared" si="5"/>
        <v xml:space="preserve">67, </v>
      </c>
    </row>
    <row r="52" spans="1:16" ht="15" x14ac:dyDescent="0.15">
      <c r="A52" s="9">
        <v>51</v>
      </c>
      <c r="B52" s="10">
        <v>4.0280438810000003</v>
      </c>
      <c r="C52" s="11">
        <f t="shared" si="0"/>
        <v>74</v>
      </c>
      <c r="D52" t="str">
        <f t="shared" si="1"/>
        <v>74,</v>
      </c>
      <c r="H52">
        <v>51</v>
      </c>
      <c r="I52">
        <f t="shared" si="2"/>
        <v>2.5</v>
      </c>
      <c r="J52">
        <f t="shared" si="7"/>
        <v>60</v>
      </c>
      <c r="K52" t="str">
        <f t="shared" si="3"/>
        <v xml:space="preserve">60, </v>
      </c>
      <c r="L52">
        <f t="shared" si="9"/>
        <v>67</v>
      </c>
      <c r="M52" t="str">
        <f t="shared" si="4"/>
        <v xml:space="preserve">67, </v>
      </c>
      <c r="O52">
        <f t="shared" si="10"/>
        <v>66</v>
      </c>
      <c r="P52" t="str">
        <f t="shared" si="5"/>
        <v xml:space="preserve">66, </v>
      </c>
    </row>
    <row r="53" spans="1:16" ht="15" x14ac:dyDescent="0.15">
      <c r="A53" s="9">
        <v>52</v>
      </c>
      <c r="B53" s="10">
        <v>3.9009174074000001</v>
      </c>
      <c r="C53" s="11">
        <f t="shared" si="0"/>
        <v>72</v>
      </c>
      <c r="D53" t="str">
        <f t="shared" si="1"/>
        <v>72,</v>
      </c>
      <c r="H53">
        <v>52</v>
      </c>
      <c r="I53">
        <f t="shared" si="2"/>
        <v>2.5615763546798029</v>
      </c>
      <c r="J53">
        <f t="shared" si="7"/>
        <v>59</v>
      </c>
      <c r="K53" t="str">
        <f t="shared" si="3"/>
        <v xml:space="preserve">59, </v>
      </c>
      <c r="L53">
        <f t="shared" si="9"/>
        <v>66</v>
      </c>
      <c r="M53" t="str">
        <f t="shared" si="4"/>
        <v xml:space="preserve">66, </v>
      </c>
      <c r="O53">
        <f t="shared" si="10"/>
        <v>65</v>
      </c>
      <c r="P53" t="str">
        <f t="shared" si="5"/>
        <v xml:space="preserve">65, </v>
      </c>
    </row>
    <row r="54" spans="1:16" ht="15" x14ac:dyDescent="0.15">
      <c r="A54" s="9">
        <v>53</v>
      </c>
      <c r="B54" s="10">
        <v>3.7785460774000001</v>
      </c>
      <c r="C54" s="11">
        <f t="shared" si="0"/>
        <v>70</v>
      </c>
      <c r="D54" t="str">
        <f t="shared" si="1"/>
        <v>70,</v>
      </c>
      <c r="H54">
        <v>53</v>
      </c>
      <c r="I54">
        <f t="shared" si="2"/>
        <v>2.6237623762376239</v>
      </c>
      <c r="J54">
        <f t="shared" si="7"/>
        <v>58</v>
      </c>
      <c r="K54" t="str">
        <f t="shared" si="3"/>
        <v xml:space="preserve">58, </v>
      </c>
      <c r="L54">
        <f t="shared" si="9"/>
        <v>65</v>
      </c>
      <c r="M54" t="str">
        <f t="shared" si="4"/>
        <v xml:space="preserve">65, </v>
      </c>
      <c r="O54">
        <f t="shared" si="10"/>
        <v>64</v>
      </c>
      <c r="P54" t="str">
        <f t="shared" si="5"/>
        <v xml:space="preserve">64, </v>
      </c>
    </row>
    <row r="55" spans="1:16" ht="15" x14ac:dyDescent="0.15">
      <c r="A55" s="9">
        <v>54</v>
      </c>
      <c r="B55" s="10">
        <v>3.6607267421</v>
      </c>
      <c r="C55" s="11">
        <f t="shared" si="0"/>
        <v>69</v>
      </c>
      <c r="D55" t="str">
        <f t="shared" si="1"/>
        <v>69,</v>
      </c>
      <c r="H55">
        <v>54</v>
      </c>
      <c r="I55">
        <f t="shared" si="2"/>
        <v>2.6865671641791047</v>
      </c>
      <c r="J55">
        <f t="shared" si="7"/>
        <v>58</v>
      </c>
      <c r="K55" t="str">
        <f t="shared" si="3"/>
        <v xml:space="preserve">58, </v>
      </c>
      <c r="L55">
        <f t="shared" si="9"/>
        <v>64</v>
      </c>
      <c r="M55" t="str">
        <f t="shared" si="4"/>
        <v xml:space="preserve">64, </v>
      </c>
      <c r="O55">
        <f t="shared" si="10"/>
        <v>63</v>
      </c>
      <c r="P55" t="str">
        <f t="shared" si="5"/>
        <v xml:space="preserve">63, </v>
      </c>
    </row>
    <row r="56" spans="1:16" ht="15" x14ac:dyDescent="0.15">
      <c r="A56" s="9">
        <v>55</v>
      </c>
      <c r="B56" s="10">
        <v>3.5472659436999998</v>
      </c>
      <c r="C56" s="11">
        <f t="shared" si="0"/>
        <v>67</v>
      </c>
      <c r="D56" t="str">
        <f t="shared" si="1"/>
        <v>67,</v>
      </c>
      <c r="H56">
        <v>55</v>
      </c>
      <c r="I56">
        <f t="shared" si="2"/>
        <v>2.75</v>
      </c>
      <c r="J56">
        <f t="shared" si="7"/>
        <v>57</v>
      </c>
      <c r="K56" t="str">
        <f t="shared" si="3"/>
        <v xml:space="preserve">57, </v>
      </c>
      <c r="L56">
        <f t="shared" si="9"/>
        <v>63</v>
      </c>
      <c r="M56" t="str">
        <f t="shared" si="4"/>
        <v xml:space="preserve">63, </v>
      </c>
      <c r="O56">
        <f t="shared" si="10"/>
        <v>63</v>
      </c>
      <c r="P56" t="str">
        <f t="shared" si="5"/>
        <v xml:space="preserve">63, </v>
      </c>
    </row>
    <row r="57" spans="1:16" ht="15" x14ac:dyDescent="0.15">
      <c r="A57" s="9">
        <v>56</v>
      </c>
      <c r="B57" s="10">
        <v>3.4379794070999998</v>
      </c>
      <c r="C57" s="11">
        <f t="shared" si="0"/>
        <v>65</v>
      </c>
      <c r="D57" t="str">
        <f t="shared" si="1"/>
        <v>65,</v>
      </c>
      <c r="H57">
        <v>56</v>
      </c>
      <c r="I57">
        <f t="shared" si="2"/>
        <v>2.8140703517587942</v>
      </c>
      <c r="J57">
        <f t="shared" si="7"/>
        <v>57</v>
      </c>
      <c r="K57" t="str">
        <f t="shared" si="3"/>
        <v xml:space="preserve">57, </v>
      </c>
      <c r="L57">
        <f t="shared" si="9"/>
        <v>63</v>
      </c>
      <c r="M57" t="str">
        <f t="shared" si="4"/>
        <v xml:space="preserve">63, </v>
      </c>
      <c r="O57">
        <f t="shared" si="10"/>
        <v>62</v>
      </c>
      <c r="P57" t="str">
        <f t="shared" si="5"/>
        <v xml:space="preserve">62, </v>
      </c>
    </row>
    <row r="58" spans="1:16" ht="15" x14ac:dyDescent="0.15">
      <c r="A58" s="9">
        <v>57</v>
      </c>
      <c r="B58" s="10">
        <v>3.3326915608999998</v>
      </c>
      <c r="C58" s="11">
        <f t="shared" si="0"/>
        <v>64</v>
      </c>
      <c r="D58" t="str">
        <f t="shared" si="1"/>
        <v>64,</v>
      </c>
      <c r="H58">
        <v>57</v>
      </c>
      <c r="I58">
        <f t="shared" si="2"/>
        <v>2.8787878787878789</v>
      </c>
      <c r="J58">
        <f t="shared" si="7"/>
        <v>56</v>
      </c>
      <c r="K58" t="str">
        <f t="shared" si="3"/>
        <v xml:space="preserve">56, </v>
      </c>
      <c r="L58">
        <f t="shared" si="9"/>
        <v>62</v>
      </c>
      <c r="M58" t="str">
        <f t="shared" si="4"/>
        <v xml:space="preserve">62, </v>
      </c>
      <c r="O58">
        <f t="shared" si="10"/>
        <v>61</v>
      </c>
      <c r="P58" t="str">
        <f t="shared" si="5"/>
        <v xml:space="preserve">61, </v>
      </c>
    </row>
    <row r="59" spans="1:16" ht="15" x14ac:dyDescent="0.15">
      <c r="A59" s="9">
        <v>58</v>
      </c>
      <c r="B59" s="10">
        <v>3.2312350849000002</v>
      </c>
      <c r="C59" s="11">
        <f t="shared" si="0"/>
        <v>63</v>
      </c>
      <c r="D59" t="str">
        <f t="shared" si="1"/>
        <v>63,</v>
      </c>
      <c r="H59">
        <v>58</v>
      </c>
      <c r="I59">
        <f t="shared" si="2"/>
        <v>2.9441624365482233</v>
      </c>
      <c r="J59">
        <f t="shared" si="7"/>
        <v>55</v>
      </c>
      <c r="K59" t="str">
        <f t="shared" si="3"/>
        <v xml:space="preserve">55, </v>
      </c>
      <c r="L59">
        <f t="shared" si="9"/>
        <v>61</v>
      </c>
      <c r="M59" t="str">
        <f t="shared" si="4"/>
        <v xml:space="preserve">61, </v>
      </c>
      <c r="O59">
        <f t="shared" si="10"/>
        <v>60</v>
      </c>
      <c r="P59" t="str">
        <f t="shared" si="5"/>
        <v xml:space="preserve">60, </v>
      </c>
    </row>
    <row r="60" spans="1:16" ht="15" x14ac:dyDescent="0.15">
      <c r="A60" s="9">
        <v>59</v>
      </c>
      <c r="B60" s="10">
        <v>3.1334504838999999</v>
      </c>
      <c r="C60" s="11">
        <f t="shared" si="0"/>
        <v>61</v>
      </c>
      <c r="D60" t="str">
        <f t="shared" si="1"/>
        <v>61,</v>
      </c>
      <c r="H60">
        <v>59</v>
      </c>
      <c r="I60">
        <f t="shared" si="2"/>
        <v>3.010204081632653</v>
      </c>
      <c r="J60">
        <f t="shared" si="7"/>
        <v>55</v>
      </c>
      <c r="K60" t="str">
        <f t="shared" si="3"/>
        <v xml:space="preserve">55, </v>
      </c>
      <c r="L60">
        <f t="shared" si="9"/>
        <v>60</v>
      </c>
      <c r="M60" t="str">
        <f t="shared" si="4"/>
        <v xml:space="preserve">60, </v>
      </c>
      <c r="O60">
        <f t="shared" si="10"/>
        <v>60</v>
      </c>
      <c r="P60" t="str">
        <f t="shared" si="5"/>
        <v xml:space="preserve">60, </v>
      </c>
    </row>
    <row r="61" spans="1:16" ht="15" x14ac:dyDescent="0.15">
      <c r="A61" s="9">
        <v>60</v>
      </c>
      <c r="B61" s="10">
        <v>3.0391856852000001</v>
      </c>
      <c r="C61" s="11">
        <f t="shared" si="0"/>
        <v>60</v>
      </c>
      <c r="D61" t="str">
        <f t="shared" si="1"/>
        <v>60,</v>
      </c>
      <c r="H61">
        <v>60</v>
      </c>
      <c r="I61">
        <f t="shared" si="2"/>
        <v>3.0769230769230771</v>
      </c>
      <c r="J61">
        <f t="shared" si="7"/>
        <v>54</v>
      </c>
      <c r="K61" t="str">
        <f t="shared" si="3"/>
        <v xml:space="preserve">54, </v>
      </c>
      <c r="L61">
        <f t="shared" si="9"/>
        <v>60</v>
      </c>
      <c r="M61" t="str">
        <f t="shared" si="4"/>
        <v xml:space="preserve">60, </v>
      </c>
      <c r="O61">
        <f t="shared" si="10"/>
        <v>59</v>
      </c>
      <c r="P61" t="str">
        <f t="shared" si="5"/>
        <v xml:space="preserve">59, </v>
      </c>
    </row>
    <row r="62" spans="1:16" x14ac:dyDescent="0.15">
      <c r="H62">
        <v>61</v>
      </c>
      <c r="I62">
        <f t="shared" si="2"/>
        <v>3.1443298969072164</v>
      </c>
      <c r="J62">
        <f t="shared" si="7"/>
        <v>54</v>
      </c>
      <c r="K62" t="str">
        <f t="shared" si="3"/>
        <v xml:space="preserve">54, </v>
      </c>
      <c r="L62">
        <f t="shared" si="9"/>
        <v>59</v>
      </c>
      <c r="M62" t="str">
        <f t="shared" si="4"/>
        <v xml:space="preserve">59, </v>
      </c>
      <c r="O62">
        <f t="shared" si="10"/>
        <v>58</v>
      </c>
      <c r="P62" t="str">
        <f t="shared" si="5"/>
        <v xml:space="preserve">58, </v>
      </c>
    </row>
    <row r="63" spans="1:16" x14ac:dyDescent="0.15">
      <c r="H63">
        <v>62</v>
      </c>
      <c r="I63">
        <f t="shared" si="2"/>
        <v>3.2124352331606216</v>
      </c>
      <c r="J63">
        <f t="shared" si="7"/>
        <v>53</v>
      </c>
      <c r="K63" t="str">
        <f t="shared" si="3"/>
        <v xml:space="preserve">53, </v>
      </c>
      <c r="L63">
        <f t="shared" si="9"/>
        <v>58</v>
      </c>
      <c r="M63" t="str">
        <f t="shared" si="4"/>
        <v xml:space="preserve">58, </v>
      </c>
      <c r="O63">
        <f t="shared" si="10"/>
        <v>58</v>
      </c>
      <c r="P63" t="str">
        <f t="shared" si="5"/>
        <v xml:space="preserve">58, </v>
      </c>
    </row>
    <row r="64" spans="1:16" x14ac:dyDescent="0.15">
      <c r="H64">
        <v>63</v>
      </c>
      <c r="I64">
        <f t="shared" si="2"/>
        <v>3.28125</v>
      </c>
      <c r="J64">
        <f t="shared" si="7"/>
        <v>52</v>
      </c>
      <c r="K64" t="str">
        <f t="shared" si="3"/>
        <v xml:space="preserve">52, </v>
      </c>
      <c r="L64">
        <f t="shared" si="9"/>
        <v>58</v>
      </c>
      <c r="M64" t="str">
        <f t="shared" si="4"/>
        <v xml:space="preserve">58, </v>
      </c>
      <c r="O64">
        <f t="shared" si="10"/>
        <v>57</v>
      </c>
      <c r="P64" t="str">
        <f t="shared" si="5"/>
        <v xml:space="preserve">57, </v>
      </c>
    </row>
    <row r="65" spans="8:16" x14ac:dyDescent="0.15">
      <c r="H65">
        <v>64</v>
      </c>
      <c r="I65">
        <f t="shared" si="2"/>
        <v>3.3507853403141361</v>
      </c>
      <c r="J65">
        <f t="shared" si="7"/>
        <v>52</v>
      </c>
      <c r="K65" t="str">
        <f t="shared" si="3"/>
        <v xml:space="preserve">52, </v>
      </c>
      <c r="L65">
        <f t="shared" si="9"/>
        <v>57</v>
      </c>
      <c r="M65" t="str">
        <f t="shared" si="4"/>
        <v xml:space="preserve">57, </v>
      </c>
      <c r="O65">
        <f t="shared" si="10"/>
        <v>56</v>
      </c>
      <c r="P65" t="str">
        <f t="shared" si="5"/>
        <v xml:space="preserve">56, </v>
      </c>
    </row>
    <row r="66" spans="8:16" x14ac:dyDescent="0.15">
      <c r="H66">
        <v>65</v>
      </c>
      <c r="I66">
        <f t="shared" ref="I66:I129" si="11">10 * H66 / (255-H66)</f>
        <v>3.4210526315789473</v>
      </c>
      <c r="J66">
        <f t="shared" ref="J66:J129" si="12">ROUND(1/(LOG(I66/10, EXP(1))/3950+1/(273.15+25)) -273.15, 0)</f>
        <v>51</v>
      </c>
      <c r="K66" t="str">
        <f t="shared" ref="K66:K129" si="13">J66 &amp; ", "</f>
        <v xml:space="preserve">51, </v>
      </c>
      <c r="L66">
        <f t="shared" si="9"/>
        <v>56</v>
      </c>
      <c r="M66" t="str">
        <f t="shared" ref="M66:M129" si="14">L66 &amp; ", "</f>
        <v xml:space="preserve">56, </v>
      </c>
      <c r="O66">
        <f t="shared" si="10"/>
        <v>56</v>
      </c>
      <c r="P66" t="str">
        <f t="shared" ref="P66:P129" si="15">O66 &amp; ", "</f>
        <v xml:space="preserve">56, </v>
      </c>
    </row>
    <row r="67" spans="8:16" x14ac:dyDescent="0.15">
      <c r="H67">
        <v>66</v>
      </c>
      <c r="I67">
        <f t="shared" si="11"/>
        <v>3.4920634920634921</v>
      </c>
      <c r="J67">
        <f t="shared" si="12"/>
        <v>51</v>
      </c>
      <c r="K67" t="str">
        <f t="shared" si="13"/>
        <v xml:space="preserve">51, </v>
      </c>
      <c r="L67">
        <f t="shared" si="9"/>
        <v>56</v>
      </c>
      <c r="M67" t="str">
        <f t="shared" si="14"/>
        <v xml:space="preserve">56, </v>
      </c>
      <c r="O67">
        <f t="shared" si="10"/>
        <v>55</v>
      </c>
      <c r="P67" t="str">
        <f t="shared" si="15"/>
        <v xml:space="preserve">55, </v>
      </c>
    </row>
    <row r="68" spans="8:16" x14ac:dyDescent="0.15">
      <c r="H68">
        <v>67</v>
      </c>
      <c r="I68">
        <f t="shared" si="11"/>
        <v>3.5638297872340425</v>
      </c>
      <c r="J68">
        <f t="shared" si="12"/>
        <v>50</v>
      </c>
      <c r="K68" t="str">
        <f t="shared" si="13"/>
        <v xml:space="preserve">50, </v>
      </c>
      <c r="L68">
        <f t="shared" si="9"/>
        <v>55</v>
      </c>
      <c r="M68" t="str">
        <f t="shared" si="14"/>
        <v xml:space="preserve">55, </v>
      </c>
      <c r="O68">
        <f t="shared" si="10"/>
        <v>54</v>
      </c>
      <c r="P68" t="str">
        <f t="shared" si="15"/>
        <v xml:space="preserve">54, </v>
      </c>
    </row>
    <row r="69" spans="8:16" x14ac:dyDescent="0.15">
      <c r="H69">
        <v>68</v>
      </c>
      <c r="I69">
        <f t="shared" si="11"/>
        <v>3.6363636363636362</v>
      </c>
      <c r="J69">
        <f t="shared" si="12"/>
        <v>50</v>
      </c>
      <c r="K69" t="str">
        <f t="shared" si="13"/>
        <v xml:space="preserve">50, </v>
      </c>
      <c r="L69">
        <f t="shared" si="9"/>
        <v>54</v>
      </c>
      <c r="M69" t="str">
        <f t="shared" si="14"/>
        <v xml:space="preserve">54, </v>
      </c>
      <c r="O69">
        <f t="shared" si="10"/>
        <v>54</v>
      </c>
      <c r="P69" t="str">
        <f t="shared" si="15"/>
        <v xml:space="preserve">54, </v>
      </c>
    </row>
    <row r="70" spans="8:16" x14ac:dyDescent="0.15">
      <c r="H70">
        <v>69</v>
      </c>
      <c r="I70">
        <f t="shared" si="11"/>
        <v>3.7096774193548385</v>
      </c>
      <c r="J70">
        <f t="shared" si="12"/>
        <v>49</v>
      </c>
      <c r="K70" t="str">
        <f t="shared" si="13"/>
        <v xml:space="preserve">49, </v>
      </c>
      <c r="L70">
        <f t="shared" si="9"/>
        <v>54</v>
      </c>
      <c r="M70" t="str">
        <f t="shared" si="14"/>
        <v xml:space="preserve">54, </v>
      </c>
      <c r="O70">
        <f t="shared" si="10"/>
        <v>53</v>
      </c>
      <c r="P70" t="str">
        <f t="shared" si="15"/>
        <v xml:space="preserve">53, </v>
      </c>
    </row>
    <row r="71" spans="8:16" x14ac:dyDescent="0.15">
      <c r="H71">
        <v>70</v>
      </c>
      <c r="I71">
        <f t="shared" si="11"/>
        <v>3.7837837837837838</v>
      </c>
      <c r="J71">
        <f t="shared" si="12"/>
        <v>49</v>
      </c>
      <c r="K71" t="str">
        <f t="shared" si="13"/>
        <v xml:space="preserve">49, </v>
      </c>
      <c r="L71">
        <f t="shared" si="9"/>
        <v>53</v>
      </c>
      <c r="M71" t="str">
        <f t="shared" si="14"/>
        <v xml:space="preserve">53, </v>
      </c>
      <c r="O71">
        <f t="shared" si="10"/>
        <v>52</v>
      </c>
      <c r="P71" t="str">
        <f t="shared" si="15"/>
        <v xml:space="preserve">52, </v>
      </c>
    </row>
    <row r="72" spans="8:16" x14ac:dyDescent="0.15">
      <c r="H72">
        <v>71</v>
      </c>
      <c r="I72">
        <f t="shared" si="11"/>
        <v>3.8586956521739131</v>
      </c>
      <c r="J72">
        <f t="shared" si="12"/>
        <v>48</v>
      </c>
      <c r="K72" t="str">
        <f t="shared" si="13"/>
        <v xml:space="preserve">48, </v>
      </c>
      <c r="L72">
        <f t="shared" si="9"/>
        <v>52</v>
      </c>
      <c r="M72" t="str">
        <f t="shared" si="14"/>
        <v xml:space="preserve">52, </v>
      </c>
      <c r="O72">
        <f t="shared" si="10"/>
        <v>52</v>
      </c>
      <c r="P72" t="str">
        <f t="shared" si="15"/>
        <v xml:space="preserve">52, </v>
      </c>
    </row>
    <row r="73" spans="8:16" x14ac:dyDescent="0.15">
      <c r="H73">
        <v>72</v>
      </c>
      <c r="I73">
        <f t="shared" si="11"/>
        <v>3.9344262295081966</v>
      </c>
      <c r="J73">
        <f t="shared" si="12"/>
        <v>48</v>
      </c>
      <c r="K73" t="str">
        <f t="shared" si="13"/>
        <v xml:space="preserve">48, </v>
      </c>
      <c r="L73">
        <f t="shared" si="9"/>
        <v>52</v>
      </c>
      <c r="M73" t="str">
        <f t="shared" si="14"/>
        <v xml:space="preserve">52, </v>
      </c>
      <c r="O73">
        <f t="shared" si="10"/>
        <v>51</v>
      </c>
      <c r="P73" t="str">
        <f t="shared" si="15"/>
        <v xml:space="preserve">51, </v>
      </c>
    </row>
    <row r="74" spans="8:16" x14ac:dyDescent="0.15">
      <c r="H74">
        <v>73</v>
      </c>
      <c r="I74">
        <f t="shared" si="11"/>
        <v>4.0109890109890109</v>
      </c>
      <c r="J74">
        <f t="shared" si="12"/>
        <v>47</v>
      </c>
      <c r="K74" t="str">
        <f t="shared" si="13"/>
        <v xml:space="preserve">47, </v>
      </c>
      <c r="L74">
        <f t="shared" si="9"/>
        <v>51</v>
      </c>
      <c r="M74" t="str">
        <f t="shared" si="14"/>
        <v xml:space="preserve">51, </v>
      </c>
      <c r="O74">
        <f t="shared" si="10"/>
        <v>51</v>
      </c>
      <c r="P74" t="str">
        <f t="shared" si="15"/>
        <v xml:space="preserve">51, </v>
      </c>
    </row>
    <row r="75" spans="8:16" x14ac:dyDescent="0.15">
      <c r="H75">
        <v>74</v>
      </c>
      <c r="I75">
        <f t="shared" si="11"/>
        <v>4.0883977900552484</v>
      </c>
      <c r="J75">
        <f t="shared" si="12"/>
        <v>47</v>
      </c>
      <c r="K75" t="str">
        <f t="shared" si="13"/>
        <v xml:space="preserve">47, </v>
      </c>
      <c r="L75">
        <f t="shared" ref="L75:L138" si="16">ROUND(1/(LOG(I75/10, EXP(1))/3380+1/(273.15+25)) -273.15, 0)</f>
        <v>51</v>
      </c>
      <c r="M75" t="str">
        <f t="shared" si="14"/>
        <v xml:space="preserve">51, </v>
      </c>
      <c r="O75">
        <f t="shared" si="10"/>
        <v>50</v>
      </c>
      <c r="P75" t="str">
        <f t="shared" si="15"/>
        <v xml:space="preserve">50, </v>
      </c>
    </row>
    <row r="76" spans="8:16" x14ac:dyDescent="0.15">
      <c r="H76">
        <v>75</v>
      </c>
      <c r="I76">
        <f t="shared" si="11"/>
        <v>4.166666666666667</v>
      </c>
      <c r="J76">
        <f t="shared" si="12"/>
        <v>46</v>
      </c>
      <c r="K76" t="str">
        <f t="shared" si="13"/>
        <v xml:space="preserve">46, </v>
      </c>
      <c r="L76">
        <f t="shared" si="16"/>
        <v>50</v>
      </c>
      <c r="M76" t="str">
        <f t="shared" si="14"/>
        <v xml:space="preserve">50, </v>
      </c>
      <c r="O76">
        <f t="shared" si="10"/>
        <v>50</v>
      </c>
      <c r="P76" t="str">
        <f t="shared" si="15"/>
        <v xml:space="preserve">50, </v>
      </c>
    </row>
    <row r="77" spans="8:16" x14ac:dyDescent="0.15">
      <c r="H77">
        <v>76</v>
      </c>
      <c r="I77">
        <f t="shared" si="11"/>
        <v>4.2458100558659222</v>
      </c>
      <c r="J77">
        <f t="shared" si="12"/>
        <v>46</v>
      </c>
      <c r="K77" t="str">
        <f t="shared" si="13"/>
        <v xml:space="preserve">46, </v>
      </c>
      <c r="L77">
        <f t="shared" si="16"/>
        <v>49</v>
      </c>
      <c r="M77" t="str">
        <f t="shared" si="14"/>
        <v xml:space="preserve">49, </v>
      </c>
      <c r="O77">
        <f t="shared" si="10"/>
        <v>49</v>
      </c>
      <c r="P77" t="str">
        <f t="shared" si="15"/>
        <v xml:space="preserve">49, </v>
      </c>
    </row>
    <row r="78" spans="8:16" x14ac:dyDescent="0.15">
      <c r="H78">
        <v>77</v>
      </c>
      <c r="I78">
        <f t="shared" si="11"/>
        <v>4.3258426966292136</v>
      </c>
      <c r="J78">
        <f t="shared" si="12"/>
        <v>45</v>
      </c>
      <c r="K78" t="str">
        <f t="shared" si="13"/>
        <v xml:space="preserve">45, </v>
      </c>
      <c r="L78">
        <f t="shared" si="16"/>
        <v>49</v>
      </c>
      <c r="M78" t="str">
        <f t="shared" si="14"/>
        <v xml:space="preserve">49, </v>
      </c>
      <c r="O78">
        <f t="shared" si="10"/>
        <v>48</v>
      </c>
      <c r="P78" t="str">
        <f t="shared" si="15"/>
        <v xml:space="preserve">48, </v>
      </c>
    </row>
    <row r="79" spans="8:16" x14ac:dyDescent="0.15">
      <c r="H79">
        <v>78</v>
      </c>
      <c r="I79">
        <f t="shared" si="11"/>
        <v>4.406779661016949</v>
      </c>
      <c r="J79">
        <f t="shared" si="12"/>
        <v>45</v>
      </c>
      <c r="K79" t="str">
        <f t="shared" si="13"/>
        <v xml:space="preserve">45, </v>
      </c>
      <c r="L79">
        <f t="shared" si="16"/>
        <v>48</v>
      </c>
      <c r="M79" t="str">
        <f t="shared" si="14"/>
        <v xml:space="preserve">48, </v>
      </c>
      <c r="O79">
        <f t="shared" si="10"/>
        <v>48</v>
      </c>
      <c r="P79" t="str">
        <f t="shared" si="15"/>
        <v xml:space="preserve">48, </v>
      </c>
    </row>
    <row r="80" spans="8:16" x14ac:dyDescent="0.15">
      <c r="H80">
        <v>79</v>
      </c>
      <c r="I80">
        <f t="shared" si="11"/>
        <v>4.4886363636363633</v>
      </c>
      <c r="J80">
        <f t="shared" si="12"/>
        <v>44</v>
      </c>
      <c r="K80" t="str">
        <f t="shared" si="13"/>
        <v xml:space="preserve">44, </v>
      </c>
      <c r="L80">
        <f t="shared" si="16"/>
        <v>48</v>
      </c>
      <c r="M80" t="str">
        <f t="shared" si="14"/>
        <v xml:space="preserve">48, </v>
      </c>
      <c r="O80">
        <f t="shared" ref="O80:O143" si="17">ROUND(1/(LOG(I80/10, EXP(1))/3435+1/(273.15+25)) -273.15, 0)</f>
        <v>47</v>
      </c>
      <c r="P80" t="str">
        <f t="shared" si="15"/>
        <v xml:space="preserve">47, </v>
      </c>
    </row>
    <row r="81" spans="8:16" x14ac:dyDescent="0.15">
      <c r="H81">
        <v>80</v>
      </c>
      <c r="I81">
        <f t="shared" si="11"/>
        <v>4.5714285714285712</v>
      </c>
      <c r="J81">
        <f t="shared" si="12"/>
        <v>44</v>
      </c>
      <c r="K81" t="str">
        <f t="shared" si="13"/>
        <v xml:space="preserve">44, </v>
      </c>
      <c r="L81">
        <f t="shared" si="16"/>
        <v>47</v>
      </c>
      <c r="M81" t="str">
        <f t="shared" si="14"/>
        <v xml:space="preserve">47, </v>
      </c>
      <c r="O81">
        <f t="shared" si="17"/>
        <v>47</v>
      </c>
      <c r="P81" t="str">
        <f t="shared" si="15"/>
        <v xml:space="preserve">47, </v>
      </c>
    </row>
    <row r="82" spans="8:16" x14ac:dyDescent="0.15">
      <c r="H82">
        <v>81</v>
      </c>
      <c r="I82">
        <f t="shared" si="11"/>
        <v>4.6551724137931032</v>
      </c>
      <c r="J82">
        <f t="shared" si="12"/>
        <v>43</v>
      </c>
      <c r="K82" t="str">
        <f t="shared" si="13"/>
        <v xml:space="preserve">43, </v>
      </c>
      <c r="L82">
        <f t="shared" si="16"/>
        <v>47</v>
      </c>
      <c r="M82" t="str">
        <f t="shared" si="14"/>
        <v xml:space="preserve">47, </v>
      </c>
      <c r="O82">
        <f t="shared" si="17"/>
        <v>46</v>
      </c>
      <c r="P82" t="str">
        <f t="shared" si="15"/>
        <v xml:space="preserve">46, </v>
      </c>
    </row>
    <row r="83" spans="8:16" x14ac:dyDescent="0.15">
      <c r="H83">
        <v>82</v>
      </c>
      <c r="I83">
        <f t="shared" si="11"/>
        <v>4.7398843930635834</v>
      </c>
      <c r="J83">
        <f t="shared" si="12"/>
        <v>43</v>
      </c>
      <c r="K83" t="str">
        <f t="shared" si="13"/>
        <v xml:space="preserve">43, </v>
      </c>
      <c r="L83">
        <f t="shared" si="16"/>
        <v>46</v>
      </c>
      <c r="M83" t="str">
        <f t="shared" si="14"/>
        <v xml:space="preserve">46, </v>
      </c>
      <c r="O83">
        <f t="shared" si="17"/>
        <v>46</v>
      </c>
      <c r="P83" t="str">
        <f t="shared" si="15"/>
        <v xml:space="preserve">46, </v>
      </c>
    </row>
    <row r="84" spans="8:16" x14ac:dyDescent="0.15">
      <c r="H84">
        <v>83</v>
      </c>
      <c r="I84">
        <f t="shared" si="11"/>
        <v>4.8255813953488369</v>
      </c>
      <c r="J84">
        <f t="shared" si="12"/>
        <v>42</v>
      </c>
      <c r="K84" t="str">
        <f t="shared" si="13"/>
        <v xml:space="preserve">42, </v>
      </c>
      <c r="L84">
        <f t="shared" si="16"/>
        <v>45</v>
      </c>
      <c r="M84" t="str">
        <f t="shared" si="14"/>
        <v xml:space="preserve">45, </v>
      </c>
      <c r="O84">
        <f t="shared" si="17"/>
        <v>45</v>
      </c>
      <c r="P84" t="str">
        <f t="shared" si="15"/>
        <v xml:space="preserve">45, </v>
      </c>
    </row>
    <row r="85" spans="8:16" x14ac:dyDescent="0.15">
      <c r="H85">
        <v>84</v>
      </c>
      <c r="I85">
        <f t="shared" si="11"/>
        <v>4.9122807017543861</v>
      </c>
      <c r="J85">
        <f t="shared" si="12"/>
        <v>42</v>
      </c>
      <c r="K85" t="str">
        <f t="shared" si="13"/>
        <v xml:space="preserve">42, </v>
      </c>
      <c r="L85">
        <f t="shared" si="16"/>
        <v>45</v>
      </c>
      <c r="M85" t="str">
        <f t="shared" si="14"/>
        <v xml:space="preserve">45, </v>
      </c>
      <c r="O85">
        <f t="shared" si="17"/>
        <v>45</v>
      </c>
      <c r="P85" t="str">
        <f t="shared" si="15"/>
        <v xml:space="preserve">45, </v>
      </c>
    </row>
    <row r="86" spans="8:16" x14ac:dyDescent="0.15">
      <c r="H86">
        <v>85</v>
      </c>
      <c r="I86">
        <f t="shared" si="11"/>
        <v>5</v>
      </c>
      <c r="J86">
        <f t="shared" si="12"/>
        <v>41</v>
      </c>
      <c r="K86" t="str">
        <f t="shared" si="13"/>
        <v xml:space="preserve">41, </v>
      </c>
      <c r="L86">
        <f t="shared" si="16"/>
        <v>44</v>
      </c>
      <c r="M86" t="str">
        <f t="shared" si="14"/>
        <v xml:space="preserve">44, </v>
      </c>
      <c r="O86">
        <f t="shared" si="17"/>
        <v>44</v>
      </c>
      <c r="P86" t="str">
        <f t="shared" si="15"/>
        <v xml:space="preserve">44, </v>
      </c>
    </row>
    <row r="87" spans="8:16" x14ac:dyDescent="0.15">
      <c r="H87">
        <v>86</v>
      </c>
      <c r="I87">
        <f t="shared" si="11"/>
        <v>5.0887573964497044</v>
      </c>
      <c r="J87">
        <f t="shared" si="12"/>
        <v>41</v>
      </c>
      <c r="K87" t="str">
        <f t="shared" si="13"/>
        <v xml:space="preserve">41, </v>
      </c>
      <c r="L87">
        <f t="shared" si="16"/>
        <v>44</v>
      </c>
      <c r="M87" t="str">
        <f t="shared" si="14"/>
        <v xml:space="preserve">44, </v>
      </c>
      <c r="O87">
        <f t="shared" si="17"/>
        <v>44</v>
      </c>
      <c r="P87" t="str">
        <f t="shared" si="15"/>
        <v xml:space="preserve">44, </v>
      </c>
    </row>
    <row r="88" spans="8:16" x14ac:dyDescent="0.15">
      <c r="H88">
        <v>87</v>
      </c>
      <c r="I88">
        <f t="shared" si="11"/>
        <v>5.1785714285714288</v>
      </c>
      <c r="J88">
        <f t="shared" si="12"/>
        <v>41</v>
      </c>
      <c r="K88" t="str">
        <f t="shared" si="13"/>
        <v xml:space="preserve">41, </v>
      </c>
      <c r="L88">
        <f t="shared" si="16"/>
        <v>43</v>
      </c>
      <c r="M88" t="str">
        <f t="shared" si="14"/>
        <v xml:space="preserve">43, </v>
      </c>
      <c r="O88">
        <f t="shared" si="17"/>
        <v>43</v>
      </c>
      <c r="P88" t="str">
        <f t="shared" si="15"/>
        <v xml:space="preserve">43, </v>
      </c>
    </row>
    <row r="89" spans="8:16" x14ac:dyDescent="0.15">
      <c r="H89">
        <v>88</v>
      </c>
      <c r="I89">
        <f t="shared" si="11"/>
        <v>5.2694610778443112</v>
      </c>
      <c r="J89">
        <f t="shared" si="12"/>
        <v>40</v>
      </c>
      <c r="K89" t="str">
        <f t="shared" si="13"/>
        <v xml:space="preserve">40, </v>
      </c>
      <c r="L89">
        <f t="shared" si="16"/>
        <v>43</v>
      </c>
      <c r="M89" t="str">
        <f t="shared" si="14"/>
        <v xml:space="preserve">43, </v>
      </c>
      <c r="O89">
        <f t="shared" si="17"/>
        <v>43</v>
      </c>
      <c r="P89" t="str">
        <f t="shared" si="15"/>
        <v xml:space="preserve">43, </v>
      </c>
    </row>
    <row r="90" spans="8:16" x14ac:dyDescent="0.15">
      <c r="H90">
        <v>89</v>
      </c>
      <c r="I90">
        <f t="shared" si="11"/>
        <v>5.3614457831325302</v>
      </c>
      <c r="J90">
        <f t="shared" si="12"/>
        <v>40</v>
      </c>
      <c r="K90" t="str">
        <f t="shared" si="13"/>
        <v xml:space="preserve">40, </v>
      </c>
      <c r="L90">
        <f t="shared" si="16"/>
        <v>42</v>
      </c>
      <c r="M90" t="str">
        <f t="shared" si="14"/>
        <v xml:space="preserve">42, </v>
      </c>
      <c r="O90">
        <f t="shared" si="17"/>
        <v>42</v>
      </c>
      <c r="P90" t="str">
        <f t="shared" si="15"/>
        <v xml:space="preserve">42, </v>
      </c>
    </row>
    <row r="91" spans="8:16" x14ac:dyDescent="0.15">
      <c r="H91">
        <v>90</v>
      </c>
      <c r="I91">
        <f t="shared" si="11"/>
        <v>5.4545454545454541</v>
      </c>
      <c r="J91">
        <f t="shared" si="12"/>
        <v>39</v>
      </c>
      <c r="K91" t="str">
        <f t="shared" si="13"/>
        <v xml:space="preserve">39, </v>
      </c>
      <c r="L91">
        <f t="shared" si="16"/>
        <v>42</v>
      </c>
      <c r="M91" t="str">
        <f t="shared" si="14"/>
        <v xml:space="preserve">42, </v>
      </c>
      <c r="O91">
        <f t="shared" si="17"/>
        <v>42</v>
      </c>
      <c r="P91" t="str">
        <f t="shared" si="15"/>
        <v xml:space="preserve">42, </v>
      </c>
    </row>
    <row r="92" spans="8:16" x14ac:dyDescent="0.15">
      <c r="H92">
        <v>91</v>
      </c>
      <c r="I92">
        <f t="shared" si="11"/>
        <v>5.5487804878048781</v>
      </c>
      <c r="J92">
        <f t="shared" si="12"/>
        <v>39</v>
      </c>
      <c r="K92" t="str">
        <f t="shared" si="13"/>
        <v xml:space="preserve">39, </v>
      </c>
      <c r="L92">
        <f t="shared" si="16"/>
        <v>41</v>
      </c>
      <c r="M92" t="str">
        <f t="shared" si="14"/>
        <v xml:space="preserve">41, </v>
      </c>
      <c r="O92">
        <f t="shared" si="17"/>
        <v>41</v>
      </c>
      <c r="P92" t="str">
        <f t="shared" si="15"/>
        <v xml:space="preserve">41, </v>
      </c>
    </row>
    <row r="93" spans="8:16" x14ac:dyDescent="0.15">
      <c r="H93">
        <v>92</v>
      </c>
      <c r="I93">
        <f t="shared" si="11"/>
        <v>5.6441717791411046</v>
      </c>
      <c r="J93">
        <f t="shared" si="12"/>
        <v>38</v>
      </c>
      <c r="K93" t="str">
        <f t="shared" si="13"/>
        <v xml:space="preserve">38, </v>
      </c>
      <c r="L93">
        <f t="shared" si="16"/>
        <v>41</v>
      </c>
      <c r="M93" t="str">
        <f t="shared" si="14"/>
        <v xml:space="preserve">41, </v>
      </c>
      <c r="O93">
        <f t="shared" si="17"/>
        <v>41</v>
      </c>
      <c r="P93" t="str">
        <f t="shared" si="15"/>
        <v xml:space="preserve">41, </v>
      </c>
    </row>
    <row r="94" spans="8:16" x14ac:dyDescent="0.15">
      <c r="H94">
        <v>93</v>
      </c>
      <c r="I94">
        <f t="shared" si="11"/>
        <v>5.7407407407407405</v>
      </c>
      <c r="J94">
        <f t="shared" si="12"/>
        <v>38</v>
      </c>
      <c r="K94" t="str">
        <f t="shared" si="13"/>
        <v xml:space="preserve">38, </v>
      </c>
      <c r="L94">
        <f t="shared" si="16"/>
        <v>40</v>
      </c>
      <c r="M94" t="str">
        <f t="shared" si="14"/>
        <v xml:space="preserve">40, </v>
      </c>
      <c r="O94">
        <f t="shared" si="17"/>
        <v>40</v>
      </c>
      <c r="P94" t="str">
        <f t="shared" si="15"/>
        <v xml:space="preserve">40, </v>
      </c>
    </row>
    <row r="95" spans="8:16" x14ac:dyDescent="0.15">
      <c r="H95">
        <v>94</v>
      </c>
      <c r="I95">
        <f t="shared" si="11"/>
        <v>5.8385093167701863</v>
      </c>
      <c r="J95">
        <f t="shared" si="12"/>
        <v>38</v>
      </c>
      <c r="K95" t="str">
        <f t="shared" si="13"/>
        <v xml:space="preserve">38, </v>
      </c>
      <c r="L95">
        <f t="shared" si="16"/>
        <v>40</v>
      </c>
      <c r="M95" t="str">
        <f t="shared" si="14"/>
        <v xml:space="preserve">40, </v>
      </c>
      <c r="O95">
        <f t="shared" si="17"/>
        <v>40</v>
      </c>
      <c r="P95" t="str">
        <f t="shared" si="15"/>
        <v xml:space="preserve">40, </v>
      </c>
    </row>
    <row r="96" spans="8:16" x14ac:dyDescent="0.15">
      <c r="H96">
        <v>95</v>
      </c>
      <c r="I96">
        <f t="shared" si="11"/>
        <v>5.9375</v>
      </c>
      <c r="J96">
        <f t="shared" si="12"/>
        <v>37</v>
      </c>
      <c r="K96" t="str">
        <f t="shared" si="13"/>
        <v xml:space="preserve">37, </v>
      </c>
      <c r="L96">
        <f t="shared" si="16"/>
        <v>39</v>
      </c>
      <c r="M96" t="str">
        <f t="shared" si="14"/>
        <v xml:space="preserve">39, </v>
      </c>
      <c r="O96">
        <f t="shared" si="17"/>
        <v>39</v>
      </c>
      <c r="P96" t="str">
        <f t="shared" si="15"/>
        <v xml:space="preserve">39, </v>
      </c>
    </row>
    <row r="97" spans="8:16" x14ac:dyDescent="0.15">
      <c r="H97">
        <v>96</v>
      </c>
      <c r="I97">
        <f t="shared" si="11"/>
        <v>6.0377358490566042</v>
      </c>
      <c r="J97">
        <f t="shared" si="12"/>
        <v>37</v>
      </c>
      <c r="K97" t="str">
        <f t="shared" si="13"/>
        <v xml:space="preserve">37, </v>
      </c>
      <c r="L97">
        <f t="shared" si="16"/>
        <v>39</v>
      </c>
      <c r="M97" t="str">
        <f t="shared" si="14"/>
        <v xml:space="preserve">39, </v>
      </c>
      <c r="O97">
        <f t="shared" si="17"/>
        <v>39</v>
      </c>
      <c r="P97" t="str">
        <f t="shared" si="15"/>
        <v xml:space="preserve">39, </v>
      </c>
    </row>
    <row r="98" spans="8:16" x14ac:dyDescent="0.15">
      <c r="H98">
        <v>97</v>
      </c>
      <c r="I98">
        <f t="shared" si="11"/>
        <v>6.1392405063291138</v>
      </c>
      <c r="J98">
        <f t="shared" si="12"/>
        <v>36</v>
      </c>
      <c r="K98" t="str">
        <f t="shared" si="13"/>
        <v xml:space="preserve">36, </v>
      </c>
      <c r="L98">
        <f t="shared" si="16"/>
        <v>38</v>
      </c>
      <c r="M98" t="str">
        <f t="shared" si="14"/>
        <v xml:space="preserve">38, </v>
      </c>
      <c r="O98">
        <f t="shared" si="17"/>
        <v>38</v>
      </c>
      <c r="P98" t="str">
        <f t="shared" si="15"/>
        <v xml:space="preserve">38, </v>
      </c>
    </row>
    <row r="99" spans="8:16" x14ac:dyDescent="0.15">
      <c r="H99">
        <v>98</v>
      </c>
      <c r="I99">
        <f t="shared" si="11"/>
        <v>6.2420382165605099</v>
      </c>
      <c r="J99">
        <f t="shared" si="12"/>
        <v>36</v>
      </c>
      <c r="K99" t="str">
        <f t="shared" si="13"/>
        <v xml:space="preserve">36, </v>
      </c>
      <c r="L99">
        <f t="shared" si="16"/>
        <v>38</v>
      </c>
      <c r="M99" t="str">
        <f t="shared" si="14"/>
        <v xml:space="preserve">38, </v>
      </c>
      <c r="O99">
        <f t="shared" si="17"/>
        <v>38</v>
      </c>
      <c r="P99" t="str">
        <f t="shared" si="15"/>
        <v xml:space="preserve">38, </v>
      </c>
    </row>
    <row r="100" spans="8:16" x14ac:dyDescent="0.15">
      <c r="H100">
        <v>99</v>
      </c>
      <c r="I100">
        <f t="shared" si="11"/>
        <v>6.3461538461538458</v>
      </c>
      <c r="J100">
        <f t="shared" si="12"/>
        <v>36</v>
      </c>
      <c r="K100" t="str">
        <f t="shared" si="13"/>
        <v xml:space="preserve">36, </v>
      </c>
      <c r="L100">
        <f t="shared" si="16"/>
        <v>37</v>
      </c>
      <c r="M100" t="str">
        <f t="shared" si="14"/>
        <v xml:space="preserve">37, </v>
      </c>
      <c r="O100">
        <f t="shared" si="17"/>
        <v>37</v>
      </c>
      <c r="P100" t="str">
        <f t="shared" si="15"/>
        <v xml:space="preserve">37, </v>
      </c>
    </row>
    <row r="101" spans="8:16" x14ac:dyDescent="0.15">
      <c r="H101">
        <v>100</v>
      </c>
      <c r="I101">
        <f t="shared" si="11"/>
        <v>6.4516129032258061</v>
      </c>
      <c r="J101">
        <f t="shared" si="12"/>
        <v>35</v>
      </c>
      <c r="K101" t="str">
        <f t="shared" si="13"/>
        <v xml:space="preserve">35, </v>
      </c>
      <c r="L101">
        <f t="shared" si="16"/>
        <v>37</v>
      </c>
      <c r="M101" t="str">
        <f t="shared" si="14"/>
        <v xml:space="preserve">37, </v>
      </c>
      <c r="O101">
        <f t="shared" si="17"/>
        <v>37</v>
      </c>
      <c r="P101" t="str">
        <f t="shared" si="15"/>
        <v xml:space="preserve">37, </v>
      </c>
    </row>
    <row r="102" spans="8:16" x14ac:dyDescent="0.15">
      <c r="H102">
        <v>101</v>
      </c>
      <c r="I102">
        <f t="shared" si="11"/>
        <v>6.5584415584415581</v>
      </c>
      <c r="J102">
        <f t="shared" si="12"/>
        <v>35</v>
      </c>
      <c r="K102" t="str">
        <f t="shared" si="13"/>
        <v xml:space="preserve">35, </v>
      </c>
      <c r="L102">
        <f t="shared" si="16"/>
        <v>37</v>
      </c>
      <c r="M102" t="str">
        <f t="shared" si="14"/>
        <v xml:space="preserve">37, </v>
      </c>
      <c r="O102">
        <f t="shared" si="17"/>
        <v>36</v>
      </c>
      <c r="P102" t="str">
        <f t="shared" si="15"/>
        <v xml:space="preserve">36, </v>
      </c>
    </row>
    <row r="103" spans="8:16" x14ac:dyDescent="0.15">
      <c r="H103">
        <v>102</v>
      </c>
      <c r="I103">
        <f t="shared" si="11"/>
        <v>6.666666666666667</v>
      </c>
      <c r="J103">
        <f t="shared" si="12"/>
        <v>34</v>
      </c>
      <c r="K103" t="str">
        <f t="shared" si="13"/>
        <v xml:space="preserve">34, </v>
      </c>
      <c r="L103">
        <f t="shared" si="16"/>
        <v>36</v>
      </c>
      <c r="M103" t="str">
        <f t="shared" si="14"/>
        <v xml:space="preserve">36, </v>
      </c>
      <c r="O103">
        <f t="shared" si="17"/>
        <v>36</v>
      </c>
      <c r="P103" t="str">
        <f t="shared" si="15"/>
        <v xml:space="preserve">36, </v>
      </c>
    </row>
    <row r="104" spans="8:16" x14ac:dyDescent="0.15">
      <c r="H104">
        <v>103</v>
      </c>
      <c r="I104">
        <f t="shared" si="11"/>
        <v>6.7763157894736841</v>
      </c>
      <c r="J104">
        <f t="shared" si="12"/>
        <v>34</v>
      </c>
      <c r="K104" t="str">
        <f t="shared" si="13"/>
        <v xml:space="preserve">34, </v>
      </c>
      <c r="L104">
        <f t="shared" si="16"/>
        <v>36</v>
      </c>
      <c r="M104" t="str">
        <f t="shared" si="14"/>
        <v xml:space="preserve">36, </v>
      </c>
      <c r="O104">
        <f t="shared" si="17"/>
        <v>35</v>
      </c>
      <c r="P104" t="str">
        <f t="shared" si="15"/>
        <v xml:space="preserve">35, </v>
      </c>
    </row>
    <row r="105" spans="8:16" x14ac:dyDescent="0.15">
      <c r="H105">
        <v>104</v>
      </c>
      <c r="I105">
        <f t="shared" si="11"/>
        <v>6.887417218543046</v>
      </c>
      <c r="J105">
        <f t="shared" si="12"/>
        <v>34</v>
      </c>
      <c r="K105" t="str">
        <f t="shared" si="13"/>
        <v xml:space="preserve">34, </v>
      </c>
      <c r="L105">
        <f t="shared" si="16"/>
        <v>35</v>
      </c>
      <c r="M105" t="str">
        <f t="shared" si="14"/>
        <v xml:space="preserve">35, </v>
      </c>
      <c r="O105">
        <f t="shared" si="17"/>
        <v>35</v>
      </c>
      <c r="P105" t="str">
        <f t="shared" si="15"/>
        <v xml:space="preserve">35, </v>
      </c>
    </row>
    <row r="106" spans="8:16" x14ac:dyDescent="0.15">
      <c r="H106">
        <v>105</v>
      </c>
      <c r="I106">
        <f t="shared" si="11"/>
        <v>7</v>
      </c>
      <c r="J106">
        <f t="shared" si="12"/>
        <v>33</v>
      </c>
      <c r="K106" t="str">
        <f t="shared" si="13"/>
        <v xml:space="preserve">33, </v>
      </c>
      <c r="L106">
        <f t="shared" si="16"/>
        <v>35</v>
      </c>
      <c r="M106" t="str">
        <f t="shared" si="14"/>
        <v xml:space="preserve">35, </v>
      </c>
      <c r="O106">
        <f t="shared" si="17"/>
        <v>35</v>
      </c>
      <c r="P106" t="str">
        <f t="shared" si="15"/>
        <v xml:space="preserve">35, </v>
      </c>
    </row>
    <row r="107" spans="8:16" x14ac:dyDescent="0.15">
      <c r="H107">
        <v>106</v>
      </c>
      <c r="I107">
        <f t="shared" si="11"/>
        <v>7.1140939597315436</v>
      </c>
      <c r="J107">
        <f t="shared" si="12"/>
        <v>33</v>
      </c>
      <c r="K107" t="str">
        <f t="shared" si="13"/>
        <v xml:space="preserve">33, </v>
      </c>
      <c r="L107">
        <f t="shared" si="16"/>
        <v>34</v>
      </c>
      <c r="M107" t="str">
        <f t="shared" si="14"/>
        <v xml:space="preserve">34, </v>
      </c>
      <c r="O107">
        <f t="shared" si="17"/>
        <v>34</v>
      </c>
      <c r="P107" t="str">
        <f t="shared" si="15"/>
        <v xml:space="preserve">34, </v>
      </c>
    </row>
    <row r="108" spans="8:16" x14ac:dyDescent="0.15">
      <c r="H108">
        <v>107</v>
      </c>
      <c r="I108">
        <f t="shared" si="11"/>
        <v>7.2297297297297298</v>
      </c>
      <c r="J108">
        <f t="shared" si="12"/>
        <v>32</v>
      </c>
      <c r="K108" t="str">
        <f t="shared" si="13"/>
        <v xml:space="preserve">32, </v>
      </c>
      <c r="L108">
        <f t="shared" si="16"/>
        <v>34</v>
      </c>
      <c r="M108" t="str">
        <f t="shared" si="14"/>
        <v xml:space="preserve">34, </v>
      </c>
      <c r="O108">
        <f t="shared" si="17"/>
        <v>34</v>
      </c>
      <c r="P108" t="str">
        <f t="shared" si="15"/>
        <v xml:space="preserve">34, </v>
      </c>
    </row>
    <row r="109" spans="8:16" x14ac:dyDescent="0.15">
      <c r="H109">
        <v>108</v>
      </c>
      <c r="I109">
        <f t="shared" si="11"/>
        <v>7.3469387755102042</v>
      </c>
      <c r="J109">
        <f t="shared" si="12"/>
        <v>32</v>
      </c>
      <c r="K109" t="str">
        <f t="shared" si="13"/>
        <v xml:space="preserve">32, </v>
      </c>
      <c r="L109">
        <f t="shared" si="16"/>
        <v>33</v>
      </c>
      <c r="M109" t="str">
        <f t="shared" si="14"/>
        <v xml:space="preserve">33, </v>
      </c>
      <c r="O109">
        <f t="shared" si="17"/>
        <v>33</v>
      </c>
      <c r="P109" t="str">
        <f t="shared" si="15"/>
        <v xml:space="preserve">33, </v>
      </c>
    </row>
    <row r="110" spans="8:16" x14ac:dyDescent="0.15">
      <c r="H110">
        <v>109</v>
      </c>
      <c r="I110">
        <f t="shared" si="11"/>
        <v>7.4657534246575343</v>
      </c>
      <c r="J110">
        <f t="shared" si="12"/>
        <v>32</v>
      </c>
      <c r="K110" t="str">
        <f t="shared" si="13"/>
        <v xml:space="preserve">32, </v>
      </c>
      <c r="L110">
        <f t="shared" si="16"/>
        <v>33</v>
      </c>
      <c r="M110" t="str">
        <f t="shared" si="14"/>
        <v xml:space="preserve">33, </v>
      </c>
      <c r="O110">
        <f t="shared" si="17"/>
        <v>33</v>
      </c>
      <c r="P110" t="str">
        <f t="shared" si="15"/>
        <v xml:space="preserve">33, </v>
      </c>
    </row>
    <row r="111" spans="8:16" x14ac:dyDescent="0.15">
      <c r="H111">
        <v>110</v>
      </c>
      <c r="I111">
        <f t="shared" si="11"/>
        <v>7.5862068965517242</v>
      </c>
      <c r="J111">
        <f t="shared" si="12"/>
        <v>31</v>
      </c>
      <c r="K111" t="str">
        <f t="shared" si="13"/>
        <v xml:space="preserve">31, </v>
      </c>
      <c r="L111">
        <f t="shared" si="16"/>
        <v>32</v>
      </c>
      <c r="M111" t="str">
        <f t="shared" si="14"/>
        <v xml:space="preserve">32, </v>
      </c>
      <c r="O111">
        <f t="shared" si="17"/>
        <v>32</v>
      </c>
      <c r="P111" t="str">
        <f t="shared" si="15"/>
        <v xml:space="preserve">32, </v>
      </c>
    </row>
    <row r="112" spans="8:16" x14ac:dyDescent="0.15">
      <c r="H112">
        <v>111</v>
      </c>
      <c r="I112">
        <f t="shared" si="11"/>
        <v>7.708333333333333</v>
      </c>
      <c r="J112">
        <f t="shared" si="12"/>
        <v>31</v>
      </c>
      <c r="K112" t="str">
        <f t="shared" si="13"/>
        <v xml:space="preserve">31, </v>
      </c>
      <c r="L112">
        <f t="shared" si="16"/>
        <v>32</v>
      </c>
      <c r="M112" t="str">
        <f t="shared" si="14"/>
        <v xml:space="preserve">32, </v>
      </c>
      <c r="O112">
        <f t="shared" si="17"/>
        <v>32</v>
      </c>
      <c r="P112" t="str">
        <f t="shared" si="15"/>
        <v xml:space="preserve">32, </v>
      </c>
    </row>
    <row r="113" spans="8:16" x14ac:dyDescent="0.15">
      <c r="H113">
        <v>112</v>
      </c>
      <c r="I113">
        <f t="shared" si="11"/>
        <v>7.8321678321678325</v>
      </c>
      <c r="J113">
        <f t="shared" si="12"/>
        <v>31</v>
      </c>
      <c r="K113" t="str">
        <f t="shared" si="13"/>
        <v xml:space="preserve">31, </v>
      </c>
      <c r="L113">
        <f t="shared" si="16"/>
        <v>32</v>
      </c>
      <c r="M113" t="str">
        <f t="shared" si="14"/>
        <v xml:space="preserve">32, </v>
      </c>
      <c r="O113">
        <f t="shared" si="17"/>
        <v>31</v>
      </c>
      <c r="P113" t="str">
        <f t="shared" si="15"/>
        <v xml:space="preserve">31, </v>
      </c>
    </row>
    <row r="114" spans="8:16" x14ac:dyDescent="0.15">
      <c r="H114">
        <v>113</v>
      </c>
      <c r="I114">
        <f t="shared" si="11"/>
        <v>7.957746478873239</v>
      </c>
      <c r="J114">
        <f t="shared" si="12"/>
        <v>30</v>
      </c>
      <c r="K114" t="str">
        <f t="shared" si="13"/>
        <v xml:space="preserve">30, </v>
      </c>
      <c r="L114">
        <f t="shared" si="16"/>
        <v>31</v>
      </c>
      <c r="M114" t="str">
        <f t="shared" si="14"/>
        <v xml:space="preserve">31, </v>
      </c>
      <c r="O114">
        <f t="shared" si="17"/>
        <v>31</v>
      </c>
      <c r="P114" t="str">
        <f t="shared" si="15"/>
        <v xml:space="preserve">31, </v>
      </c>
    </row>
    <row r="115" spans="8:16" x14ac:dyDescent="0.15">
      <c r="H115">
        <v>114</v>
      </c>
      <c r="I115">
        <f t="shared" si="11"/>
        <v>8.085106382978724</v>
      </c>
      <c r="J115">
        <f t="shared" si="12"/>
        <v>30</v>
      </c>
      <c r="K115" t="str">
        <f t="shared" si="13"/>
        <v xml:space="preserve">30, </v>
      </c>
      <c r="L115">
        <f t="shared" si="16"/>
        <v>31</v>
      </c>
      <c r="M115" t="str">
        <f t="shared" si="14"/>
        <v xml:space="preserve">31, </v>
      </c>
      <c r="O115">
        <f t="shared" si="17"/>
        <v>31</v>
      </c>
      <c r="P115" t="str">
        <f t="shared" si="15"/>
        <v xml:space="preserve">31, </v>
      </c>
    </row>
    <row r="116" spans="8:16" x14ac:dyDescent="0.15">
      <c r="H116">
        <v>115</v>
      </c>
      <c r="I116">
        <f t="shared" si="11"/>
        <v>8.2142857142857135</v>
      </c>
      <c r="J116">
        <f t="shared" si="12"/>
        <v>29</v>
      </c>
      <c r="K116" t="str">
        <f t="shared" si="13"/>
        <v xml:space="preserve">29, </v>
      </c>
      <c r="L116">
        <f t="shared" si="16"/>
        <v>30</v>
      </c>
      <c r="M116" t="str">
        <f t="shared" si="14"/>
        <v xml:space="preserve">30, </v>
      </c>
      <c r="O116">
        <f t="shared" si="17"/>
        <v>30</v>
      </c>
      <c r="P116" t="str">
        <f t="shared" si="15"/>
        <v xml:space="preserve">30, </v>
      </c>
    </row>
    <row r="117" spans="8:16" x14ac:dyDescent="0.15">
      <c r="H117">
        <v>116</v>
      </c>
      <c r="I117">
        <f t="shared" si="11"/>
        <v>8.3453237410071939</v>
      </c>
      <c r="J117">
        <f t="shared" si="12"/>
        <v>29</v>
      </c>
      <c r="K117" t="str">
        <f t="shared" si="13"/>
        <v xml:space="preserve">29, </v>
      </c>
      <c r="L117">
        <f t="shared" si="16"/>
        <v>30</v>
      </c>
      <c r="M117" t="str">
        <f t="shared" si="14"/>
        <v xml:space="preserve">30, </v>
      </c>
      <c r="O117">
        <f t="shared" si="17"/>
        <v>30</v>
      </c>
      <c r="P117" t="str">
        <f t="shared" si="15"/>
        <v xml:space="preserve">30, </v>
      </c>
    </row>
    <row r="118" spans="8:16" x14ac:dyDescent="0.15">
      <c r="H118">
        <v>117</v>
      </c>
      <c r="I118">
        <f t="shared" si="11"/>
        <v>8.4782608695652169</v>
      </c>
      <c r="J118">
        <f t="shared" si="12"/>
        <v>29</v>
      </c>
      <c r="K118" t="str">
        <f t="shared" si="13"/>
        <v xml:space="preserve">29, </v>
      </c>
      <c r="L118">
        <f t="shared" si="16"/>
        <v>29</v>
      </c>
      <c r="M118" t="str">
        <f t="shared" si="14"/>
        <v xml:space="preserve">29, </v>
      </c>
      <c r="O118">
        <f t="shared" si="17"/>
        <v>29</v>
      </c>
      <c r="P118" t="str">
        <f t="shared" si="15"/>
        <v xml:space="preserve">29, </v>
      </c>
    </row>
    <row r="119" spans="8:16" x14ac:dyDescent="0.15">
      <c r="H119">
        <v>118</v>
      </c>
      <c r="I119">
        <f t="shared" si="11"/>
        <v>8.6131386861313874</v>
      </c>
      <c r="J119">
        <f t="shared" si="12"/>
        <v>28</v>
      </c>
      <c r="K119" t="str">
        <f t="shared" si="13"/>
        <v xml:space="preserve">28, </v>
      </c>
      <c r="L119">
        <f t="shared" si="16"/>
        <v>29</v>
      </c>
      <c r="M119" t="str">
        <f t="shared" si="14"/>
        <v xml:space="preserve">29, </v>
      </c>
      <c r="O119">
        <f t="shared" si="17"/>
        <v>29</v>
      </c>
      <c r="P119" t="str">
        <f t="shared" si="15"/>
        <v xml:space="preserve">29, </v>
      </c>
    </row>
    <row r="120" spans="8:16" x14ac:dyDescent="0.15">
      <c r="H120">
        <v>119</v>
      </c>
      <c r="I120">
        <f t="shared" si="11"/>
        <v>8.75</v>
      </c>
      <c r="J120">
        <f t="shared" si="12"/>
        <v>28</v>
      </c>
      <c r="K120" t="str">
        <f t="shared" si="13"/>
        <v xml:space="preserve">28, </v>
      </c>
      <c r="L120">
        <f t="shared" si="16"/>
        <v>29</v>
      </c>
      <c r="M120" t="str">
        <f t="shared" si="14"/>
        <v xml:space="preserve">29, </v>
      </c>
      <c r="O120">
        <f t="shared" si="17"/>
        <v>28</v>
      </c>
      <c r="P120" t="str">
        <f t="shared" si="15"/>
        <v xml:space="preserve">28, </v>
      </c>
    </row>
    <row r="121" spans="8:16" x14ac:dyDescent="0.15">
      <c r="H121">
        <v>120</v>
      </c>
      <c r="I121">
        <f t="shared" si="11"/>
        <v>8.8888888888888893</v>
      </c>
      <c r="J121">
        <f t="shared" si="12"/>
        <v>28</v>
      </c>
      <c r="K121" t="str">
        <f t="shared" si="13"/>
        <v xml:space="preserve">28, </v>
      </c>
      <c r="L121">
        <f t="shared" si="16"/>
        <v>28</v>
      </c>
      <c r="M121" t="str">
        <f t="shared" si="14"/>
        <v xml:space="preserve">28, </v>
      </c>
      <c r="O121">
        <f t="shared" si="17"/>
        <v>28</v>
      </c>
      <c r="P121" t="str">
        <f t="shared" si="15"/>
        <v xml:space="preserve">28, </v>
      </c>
    </row>
    <row r="122" spans="8:16" x14ac:dyDescent="0.15">
      <c r="H122">
        <v>121</v>
      </c>
      <c r="I122">
        <f t="shared" si="11"/>
        <v>9.0298507462686572</v>
      </c>
      <c r="J122">
        <f t="shared" si="12"/>
        <v>27</v>
      </c>
      <c r="K122" t="str">
        <f t="shared" si="13"/>
        <v xml:space="preserve">27, </v>
      </c>
      <c r="L122">
        <f t="shared" si="16"/>
        <v>28</v>
      </c>
      <c r="M122" t="str">
        <f t="shared" si="14"/>
        <v xml:space="preserve">28, </v>
      </c>
      <c r="O122">
        <f t="shared" si="17"/>
        <v>28</v>
      </c>
      <c r="P122" t="str">
        <f t="shared" si="15"/>
        <v xml:space="preserve">28, </v>
      </c>
    </row>
    <row r="123" spans="8:16" x14ac:dyDescent="0.15">
      <c r="H123">
        <v>122</v>
      </c>
      <c r="I123">
        <f t="shared" si="11"/>
        <v>9.1729323308270683</v>
      </c>
      <c r="J123">
        <f t="shared" si="12"/>
        <v>27</v>
      </c>
      <c r="K123" t="str">
        <f t="shared" si="13"/>
        <v xml:space="preserve">27, </v>
      </c>
      <c r="L123">
        <f t="shared" si="16"/>
        <v>27</v>
      </c>
      <c r="M123" t="str">
        <f t="shared" si="14"/>
        <v xml:space="preserve">27, </v>
      </c>
      <c r="O123">
        <f t="shared" si="17"/>
        <v>27</v>
      </c>
      <c r="P123" t="str">
        <f t="shared" si="15"/>
        <v xml:space="preserve">27, </v>
      </c>
    </row>
    <row r="124" spans="8:16" x14ac:dyDescent="0.15">
      <c r="H124">
        <v>123</v>
      </c>
      <c r="I124">
        <f t="shared" si="11"/>
        <v>9.3181818181818183</v>
      </c>
      <c r="J124">
        <f t="shared" si="12"/>
        <v>27</v>
      </c>
      <c r="K124" t="str">
        <f t="shared" si="13"/>
        <v xml:space="preserve">27, </v>
      </c>
      <c r="L124">
        <f t="shared" si="16"/>
        <v>27</v>
      </c>
      <c r="M124" t="str">
        <f t="shared" si="14"/>
        <v xml:space="preserve">27, </v>
      </c>
      <c r="O124">
        <f t="shared" si="17"/>
        <v>27</v>
      </c>
      <c r="P124" t="str">
        <f t="shared" si="15"/>
        <v xml:space="preserve">27, </v>
      </c>
    </row>
    <row r="125" spans="8:16" x14ac:dyDescent="0.15">
      <c r="H125">
        <v>124</v>
      </c>
      <c r="I125">
        <f t="shared" si="11"/>
        <v>9.4656488549618327</v>
      </c>
      <c r="J125">
        <f t="shared" si="12"/>
        <v>26</v>
      </c>
      <c r="K125" t="str">
        <f t="shared" si="13"/>
        <v xml:space="preserve">26, </v>
      </c>
      <c r="L125">
        <f t="shared" si="16"/>
        <v>26</v>
      </c>
      <c r="M125" t="str">
        <f t="shared" si="14"/>
        <v xml:space="preserve">26, </v>
      </c>
      <c r="O125">
        <f t="shared" si="17"/>
        <v>26</v>
      </c>
      <c r="P125" t="str">
        <f t="shared" si="15"/>
        <v xml:space="preserve">26, </v>
      </c>
    </row>
    <row r="126" spans="8:16" x14ac:dyDescent="0.15">
      <c r="H126">
        <v>125</v>
      </c>
      <c r="I126">
        <f t="shared" si="11"/>
        <v>9.615384615384615</v>
      </c>
      <c r="J126">
        <f t="shared" si="12"/>
        <v>26</v>
      </c>
      <c r="K126" t="str">
        <f t="shared" si="13"/>
        <v xml:space="preserve">26, </v>
      </c>
      <c r="L126">
        <f t="shared" si="16"/>
        <v>26</v>
      </c>
      <c r="M126" t="str">
        <f t="shared" si="14"/>
        <v xml:space="preserve">26, </v>
      </c>
      <c r="O126">
        <f t="shared" si="17"/>
        <v>26</v>
      </c>
      <c r="P126" t="str">
        <f t="shared" si="15"/>
        <v xml:space="preserve">26, </v>
      </c>
    </row>
    <row r="127" spans="8:16" x14ac:dyDescent="0.15">
      <c r="H127">
        <v>126</v>
      </c>
      <c r="I127">
        <f t="shared" si="11"/>
        <v>9.7674418604651159</v>
      </c>
      <c r="J127">
        <f t="shared" si="12"/>
        <v>26</v>
      </c>
      <c r="K127" t="str">
        <f t="shared" si="13"/>
        <v xml:space="preserve">26, </v>
      </c>
      <c r="L127">
        <f t="shared" si="16"/>
        <v>26</v>
      </c>
      <c r="M127" t="str">
        <f t="shared" si="14"/>
        <v xml:space="preserve">26, </v>
      </c>
      <c r="O127">
        <f t="shared" si="17"/>
        <v>26</v>
      </c>
      <c r="P127" t="str">
        <f t="shared" si="15"/>
        <v xml:space="preserve">26, </v>
      </c>
    </row>
    <row r="128" spans="8:16" x14ac:dyDescent="0.15">
      <c r="H128">
        <v>127</v>
      </c>
      <c r="I128">
        <f t="shared" si="11"/>
        <v>9.921875</v>
      </c>
      <c r="J128">
        <f t="shared" si="12"/>
        <v>25</v>
      </c>
      <c r="K128" t="str">
        <f t="shared" si="13"/>
        <v xml:space="preserve">25, </v>
      </c>
      <c r="L128">
        <f t="shared" si="16"/>
        <v>25</v>
      </c>
      <c r="M128" t="str">
        <f t="shared" si="14"/>
        <v xml:space="preserve">25, </v>
      </c>
      <c r="O128">
        <f t="shared" si="17"/>
        <v>25</v>
      </c>
      <c r="P128" t="str">
        <f t="shared" si="15"/>
        <v xml:space="preserve">25, </v>
      </c>
    </row>
    <row r="129" spans="8:16" x14ac:dyDescent="0.15">
      <c r="H129">
        <v>128</v>
      </c>
      <c r="I129">
        <f t="shared" si="11"/>
        <v>10.078740157480315</v>
      </c>
      <c r="J129">
        <f t="shared" si="12"/>
        <v>25</v>
      </c>
      <c r="K129" t="str">
        <f t="shared" si="13"/>
        <v xml:space="preserve">25, </v>
      </c>
      <c r="L129">
        <f t="shared" si="16"/>
        <v>25</v>
      </c>
      <c r="M129" t="str">
        <f t="shared" si="14"/>
        <v xml:space="preserve">25, </v>
      </c>
      <c r="O129">
        <f t="shared" si="17"/>
        <v>25</v>
      </c>
      <c r="P129" t="str">
        <f t="shared" si="15"/>
        <v xml:space="preserve">25, </v>
      </c>
    </row>
    <row r="130" spans="8:16" x14ac:dyDescent="0.15">
      <c r="H130">
        <v>129</v>
      </c>
      <c r="I130">
        <f t="shared" ref="I130:I138" si="18">10 * H130 / (255-H130)</f>
        <v>10.238095238095237</v>
      </c>
      <c r="J130">
        <f t="shared" ref="J130:J193" si="19">ROUND(1/(LOG(I130/10, EXP(1))/3950+1/(273.15+25)) -273.15, 0)</f>
        <v>24</v>
      </c>
      <c r="K130" t="str">
        <f t="shared" ref="K130:K193" si="20">J130 &amp; ", "</f>
        <v xml:space="preserve">24, </v>
      </c>
      <c r="L130">
        <f t="shared" si="16"/>
        <v>24</v>
      </c>
      <c r="M130" t="str">
        <f t="shared" ref="M130:M193" si="21">L130 &amp; ", "</f>
        <v xml:space="preserve">24, </v>
      </c>
      <c r="O130">
        <f t="shared" si="17"/>
        <v>24</v>
      </c>
      <c r="P130" t="str">
        <f t="shared" ref="P130:P193" si="22">O130 &amp; ", "</f>
        <v xml:space="preserve">24, </v>
      </c>
    </row>
    <row r="131" spans="8:16" x14ac:dyDescent="0.15">
      <c r="H131">
        <v>130</v>
      </c>
      <c r="I131">
        <f t="shared" si="18"/>
        <v>10.4</v>
      </c>
      <c r="J131">
        <f t="shared" si="19"/>
        <v>24</v>
      </c>
      <c r="K131" t="str">
        <f t="shared" si="20"/>
        <v xml:space="preserve">24, </v>
      </c>
      <c r="L131">
        <f t="shared" si="16"/>
        <v>24</v>
      </c>
      <c r="M131" t="str">
        <f t="shared" si="21"/>
        <v xml:space="preserve">24, </v>
      </c>
      <c r="O131">
        <f t="shared" si="17"/>
        <v>24</v>
      </c>
      <c r="P131" t="str">
        <f t="shared" si="22"/>
        <v xml:space="preserve">24, </v>
      </c>
    </row>
    <row r="132" spans="8:16" x14ac:dyDescent="0.15">
      <c r="H132">
        <v>131</v>
      </c>
      <c r="I132">
        <f t="shared" si="18"/>
        <v>10.564516129032258</v>
      </c>
      <c r="J132">
        <f t="shared" si="19"/>
        <v>24</v>
      </c>
      <c r="K132" t="str">
        <f t="shared" si="20"/>
        <v xml:space="preserve">24, </v>
      </c>
      <c r="L132">
        <f t="shared" si="16"/>
        <v>24</v>
      </c>
      <c r="M132" t="str">
        <f t="shared" si="21"/>
        <v xml:space="preserve">24, </v>
      </c>
      <c r="O132">
        <f t="shared" si="17"/>
        <v>24</v>
      </c>
      <c r="P132" t="str">
        <f t="shared" si="22"/>
        <v xml:space="preserve">24, </v>
      </c>
    </row>
    <row r="133" spans="8:16" x14ac:dyDescent="0.15">
      <c r="H133">
        <v>132</v>
      </c>
      <c r="I133">
        <f t="shared" si="18"/>
        <v>10.731707317073171</v>
      </c>
      <c r="J133">
        <f t="shared" si="19"/>
        <v>23</v>
      </c>
      <c r="K133" t="str">
        <f t="shared" si="20"/>
        <v xml:space="preserve">23, </v>
      </c>
      <c r="L133">
        <f t="shared" si="16"/>
        <v>23</v>
      </c>
      <c r="M133" t="str">
        <f t="shared" si="21"/>
        <v xml:space="preserve">23, </v>
      </c>
      <c r="O133">
        <f t="shared" si="17"/>
        <v>23</v>
      </c>
      <c r="P133" t="str">
        <f t="shared" si="22"/>
        <v xml:space="preserve">23, </v>
      </c>
    </row>
    <row r="134" spans="8:16" x14ac:dyDescent="0.15">
      <c r="H134">
        <v>133</v>
      </c>
      <c r="I134">
        <f t="shared" si="18"/>
        <v>10.901639344262295</v>
      </c>
      <c r="J134">
        <f t="shared" si="19"/>
        <v>23</v>
      </c>
      <c r="K134" t="str">
        <f t="shared" si="20"/>
        <v xml:space="preserve">23, </v>
      </c>
      <c r="L134">
        <f t="shared" si="16"/>
        <v>23</v>
      </c>
      <c r="M134" t="str">
        <f t="shared" si="21"/>
        <v xml:space="preserve">23, </v>
      </c>
      <c r="O134">
        <f t="shared" si="17"/>
        <v>23</v>
      </c>
      <c r="P134" t="str">
        <f t="shared" si="22"/>
        <v xml:space="preserve">23, </v>
      </c>
    </row>
    <row r="135" spans="8:16" x14ac:dyDescent="0.15">
      <c r="H135">
        <v>134</v>
      </c>
      <c r="I135">
        <f t="shared" si="18"/>
        <v>11.074380165289256</v>
      </c>
      <c r="J135">
        <f t="shared" si="19"/>
        <v>23</v>
      </c>
      <c r="K135" t="str">
        <f t="shared" si="20"/>
        <v xml:space="preserve">23, </v>
      </c>
      <c r="L135">
        <f t="shared" si="16"/>
        <v>22</v>
      </c>
      <c r="M135" t="str">
        <f t="shared" si="21"/>
        <v xml:space="preserve">22, </v>
      </c>
      <c r="O135">
        <f t="shared" si="17"/>
        <v>22</v>
      </c>
      <c r="P135" t="str">
        <f t="shared" si="22"/>
        <v xml:space="preserve">22, </v>
      </c>
    </row>
    <row r="136" spans="8:16" x14ac:dyDescent="0.15">
      <c r="H136">
        <v>135</v>
      </c>
      <c r="I136">
        <f t="shared" si="18"/>
        <v>11.25</v>
      </c>
      <c r="J136">
        <f t="shared" si="19"/>
        <v>22</v>
      </c>
      <c r="K136" t="str">
        <f t="shared" si="20"/>
        <v xml:space="preserve">22, </v>
      </c>
      <c r="L136">
        <f t="shared" si="16"/>
        <v>22</v>
      </c>
      <c r="M136" t="str">
        <f t="shared" si="21"/>
        <v xml:space="preserve">22, </v>
      </c>
      <c r="O136">
        <f t="shared" si="17"/>
        <v>22</v>
      </c>
      <c r="P136" t="str">
        <f t="shared" si="22"/>
        <v xml:space="preserve">22, </v>
      </c>
    </row>
    <row r="137" spans="8:16" x14ac:dyDescent="0.15">
      <c r="H137">
        <v>136</v>
      </c>
      <c r="I137">
        <f t="shared" si="18"/>
        <v>11.428571428571429</v>
      </c>
      <c r="J137">
        <f t="shared" si="19"/>
        <v>22</v>
      </c>
      <c r="K137" t="str">
        <f t="shared" si="20"/>
        <v xml:space="preserve">22, </v>
      </c>
      <c r="L137">
        <f t="shared" si="16"/>
        <v>22</v>
      </c>
      <c r="M137" t="str">
        <f t="shared" si="21"/>
        <v xml:space="preserve">22, </v>
      </c>
      <c r="O137">
        <f t="shared" si="17"/>
        <v>22</v>
      </c>
      <c r="P137" t="str">
        <f t="shared" si="22"/>
        <v xml:space="preserve">22, </v>
      </c>
    </row>
    <row r="138" spans="8:16" x14ac:dyDescent="0.15">
      <c r="H138">
        <v>137</v>
      </c>
      <c r="I138">
        <f t="shared" si="18"/>
        <v>11.610169491525424</v>
      </c>
      <c r="J138">
        <f t="shared" si="19"/>
        <v>22</v>
      </c>
      <c r="K138" t="str">
        <f t="shared" si="20"/>
        <v xml:space="preserve">22, </v>
      </c>
      <c r="L138">
        <f t="shared" si="16"/>
        <v>21</v>
      </c>
      <c r="M138" t="str">
        <f t="shared" si="21"/>
        <v xml:space="preserve">21, </v>
      </c>
      <c r="O138">
        <f t="shared" si="17"/>
        <v>21</v>
      </c>
      <c r="P138" t="str">
        <f t="shared" si="22"/>
        <v xml:space="preserve">21, </v>
      </c>
    </row>
    <row r="139" spans="8:16" x14ac:dyDescent="0.15">
      <c r="H139">
        <v>138</v>
      </c>
      <c r="I139">
        <f>10 * H139 / (255-H139)</f>
        <v>11.794871794871796</v>
      </c>
      <c r="J139">
        <f t="shared" si="19"/>
        <v>21</v>
      </c>
      <c r="K139" t="str">
        <f t="shared" si="20"/>
        <v xml:space="preserve">21, </v>
      </c>
      <c r="L139">
        <f t="shared" ref="L139:L202" si="23">ROUND(1/(LOG(I139/10, EXP(1))/3380+1/(273.15+25)) -273.15, 0)</f>
        <v>21</v>
      </c>
      <c r="M139" t="str">
        <f t="shared" si="21"/>
        <v xml:space="preserve">21, </v>
      </c>
      <c r="O139">
        <f t="shared" si="17"/>
        <v>21</v>
      </c>
      <c r="P139" t="str">
        <f t="shared" si="22"/>
        <v xml:space="preserve">21, </v>
      </c>
    </row>
    <row r="140" spans="8:16" x14ac:dyDescent="0.15">
      <c r="H140">
        <v>139</v>
      </c>
      <c r="I140">
        <f t="shared" ref="I140:I203" si="24">10 * H140 / (255-H140)</f>
        <v>11.982758620689655</v>
      </c>
      <c r="J140">
        <f t="shared" si="19"/>
        <v>21</v>
      </c>
      <c r="K140" t="str">
        <f t="shared" si="20"/>
        <v xml:space="preserve">21, </v>
      </c>
      <c r="L140">
        <f t="shared" si="23"/>
        <v>20</v>
      </c>
      <c r="M140" t="str">
        <f t="shared" si="21"/>
        <v xml:space="preserve">20, </v>
      </c>
      <c r="O140">
        <f t="shared" si="17"/>
        <v>20</v>
      </c>
      <c r="P140" t="str">
        <f t="shared" si="22"/>
        <v xml:space="preserve">20, </v>
      </c>
    </row>
    <row r="141" spans="8:16" x14ac:dyDescent="0.15">
      <c r="H141">
        <v>140</v>
      </c>
      <c r="I141">
        <f t="shared" si="24"/>
        <v>12.173913043478262</v>
      </c>
      <c r="J141">
        <f t="shared" si="19"/>
        <v>21</v>
      </c>
      <c r="K141" t="str">
        <f t="shared" si="20"/>
        <v xml:space="preserve">21, </v>
      </c>
      <c r="L141">
        <f t="shared" si="23"/>
        <v>20</v>
      </c>
      <c r="M141" t="str">
        <f t="shared" si="21"/>
        <v xml:space="preserve">20, </v>
      </c>
      <c r="O141">
        <f t="shared" si="17"/>
        <v>20</v>
      </c>
      <c r="P141" t="str">
        <f t="shared" si="22"/>
        <v xml:space="preserve">20, </v>
      </c>
    </row>
    <row r="142" spans="8:16" x14ac:dyDescent="0.15">
      <c r="H142">
        <v>141</v>
      </c>
      <c r="I142">
        <f t="shared" si="24"/>
        <v>12.368421052631579</v>
      </c>
      <c r="J142">
        <f t="shared" si="19"/>
        <v>20</v>
      </c>
      <c r="K142" t="str">
        <f t="shared" si="20"/>
        <v xml:space="preserve">20, </v>
      </c>
      <c r="L142">
        <f t="shared" si="23"/>
        <v>20</v>
      </c>
      <c r="M142" t="str">
        <f t="shared" si="21"/>
        <v xml:space="preserve">20, </v>
      </c>
      <c r="O142">
        <f t="shared" si="17"/>
        <v>20</v>
      </c>
      <c r="P142" t="str">
        <f t="shared" si="22"/>
        <v xml:space="preserve">20, </v>
      </c>
    </row>
    <row r="143" spans="8:16" x14ac:dyDescent="0.15">
      <c r="H143">
        <v>142</v>
      </c>
      <c r="I143">
        <f t="shared" si="24"/>
        <v>12.56637168141593</v>
      </c>
      <c r="J143">
        <f t="shared" si="19"/>
        <v>20</v>
      </c>
      <c r="K143" t="str">
        <f t="shared" si="20"/>
        <v xml:space="preserve">20, </v>
      </c>
      <c r="L143">
        <f t="shared" si="23"/>
        <v>19</v>
      </c>
      <c r="M143" t="str">
        <f t="shared" si="21"/>
        <v xml:space="preserve">19, </v>
      </c>
      <c r="O143">
        <f t="shared" si="17"/>
        <v>19</v>
      </c>
      <c r="P143" t="str">
        <f t="shared" si="22"/>
        <v xml:space="preserve">19, </v>
      </c>
    </row>
    <row r="144" spans="8:16" x14ac:dyDescent="0.15">
      <c r="H144">
        <v>143</v>
      </c>
      <c r="I144">
        <f t="shared" si="24"/>
        <v>12.767857142857142</v>
      </c>
      <c r="J144">
        <f t="shared" si="19"/>
        <v>20</v>
      </c>
      <c r="K144" t="str">
        <f t="shared" si="20"/>
        <v xml:space="preserve">20, </v>
      </c>
      <c r="L144">
        <f t="shared" si="23"/>
        <v>19</v>
      </c>
      <c r="M144" t="str">
        <f t="shared" si="21"/>
        <v xml:space="preserve">19, </v>
      </c>
      <c r="O144">
        <f t="shared" ref="O144:O207" si="25">ROUND(1/(LOG(I144/10, EXP(1))/3435+1/(273.15+25)) -273.15, 0)</f>
        <v>19</v>
      </c>
      <c r="P144" t="str">
        <f t="shared" si="22"/>
        <v xml:space="preserve">19, </v>
      </c>
    </row>
    <row r="145" spans="8:16" x14ac:dyDescent="0.15">
      <c r="H145">
        <v>144</v>
      </c>
      <c r="I145">
        <f t="shared" si="24"/>
        <v>12.972972972972974</v>
      </c>
      <c r="J145">
        <f t="shared" si="19"/>
        <v>19</v>
      </c>
      <c r="K145" t="str">
        <f t="shared" si="20"/>
        <v xml:space="preserve">19, </v>
      </c>
      <c r="L145">
        <f t="shared" si="23"/>
        <v>18</v>
      </c>
      <c r="M145" t="str">
        <f t="shared" si="21"/>
        <v xml:space="preserve">18, </v>
      </c>
      <c r="O145">
        <f t="shared" si="25"/>
        <v>18</v>
      </c>
      <c r="P145" t="str">
        <f t="shared" si="22"/>
        <v xml:space="preserve">18, </v>
      </c>
    </row>
    <row r="146" spans="8:16" x14ac:dyDescent="0.15">
      <c r="H146">
        <v>145</v>
      </c>
      <c r="I146">
        <f t="shared" si="24"/>
        <v>13.181818181818182</v>
      </c>
      <c r="J146">
        <f t="shared" si="19"/>
        <v>19</v>
      </c>
      <c r="K146" t="str">
        <f t="shared" si="20"/>
        <v xml:space="preserve">19, </v>
      </c>
      <c r="L146">
        <f t="shared" si="23"/>
        <v>18</v>
      </c>
      <c r="M146" t="str">
        <f t="shared" si="21"/>
        <v xml:space="preserve">18, </v>
      </c>
      <c r="O146">
        <f t="shared" si="25"/>
        <v>18</v>
      </c>
      <c r="P146" t="str">
        <f t="shared" si="22"/>
        <v xml:space="preserve">18, </v>
      </c>
    </row>
    <row r="147" spans="8:16" x14ac:dyDescent="0.15">
      <c r="H147">
        <v>146</v>
      </c>
      <c r="I147">
        <f t="shared" si="24"/>
        <v>13.394495412844037</v>
      </c>
      <c r="J147">
        <f t="shared" si="19"/>
        <v>19</v>
      </c>
      <c r="K147" t="str">
        <f t="shared" si="20"/>
        <v xml:space="preserve">19, </v>
      </c>
      <c r="L147">
        <f t="shared" si="23"/>
        <v>18</v>
      </c>
      <c r="M147" t="str">
        <f t="shared" si="21"/>
        <v xml:space="preserve">18, </v>
      </c>
      <c r="O147">
        <f t="shared" si="25"/>
        <v>18</v>
      </c>
      <c r="P147" t="str">
        <f t="shared" si="22"/>
        <v xml:space="preserve">18, </v>
      </c>
    </row>
    <row r="148" spans="8:16" x14ac:dyDescent="0.15">
      <c r="H148">
        <v>147</v>
      </c>
      <c r="I148">
        <f t="shared" si="24"/>
        <v>13.611111111111111</v>
      </c>
      <c r="J148">
        <f t="shared" si="19"/>
        <v>18</v>
      </c>
      <c r="K148" t="str">
        <f t="shared" si="20"/>
        <v xml:space="preserve">18, </v>
      </c>
      <c r="L148">
        <f t="shared" si="23"/>
        <v>17</v>
      </c>
      <c r="M148" t="str">
        <f t="shared" si="21"/>
        <v xml:space="preserve">17, </v>
      </c>
      <c r="O148">
        <f t="shared" si="25"/>
        <v>17</v>
      </c>
      <c r="P148" t="str">
        <f t="shared" si="22"/>
        <v xml:space="preserve">17, </v>
      </c>
    </row>
    <row r="149" spans="8:16" x14ac:dyDescent="0.15">
      <c r="H149">
        <v>148</v>
      </c>
      <c r="I149">
        <f t="shared" si="24"/>
        <v>13.83177570093458</v>
      </c>
      <c r="J149">
        <f t="shared" si="19"/>
        <v>18</v>
      </c>
      <c r="K149" t="str">
        <f t="shared" si="20"/>
        <v xml:space="preserve">18, </v>
      </c>
      <c r="L149">
        <f t="shared" si="23"/>
        <v>17</v>
      </c>
      <c r="M149" t="str">
        <f t="shared" si="21"/>
        <v xml:space="preserve">17, </v>
      </c>
      <c r="O149">
        <f t="shared" si="25"/>
        <v>17</v>
      </c>
      <c r="P149" t="str">
        <f t="shared" si="22"/>
        <v xml:space="preserve">17, </v>
      </c>
    </row>
    <row r="150" spans="8:16" x14ac:dyDescent="0.15">
      <c r="H150">
        <v>149</v>
      </c>
      <c r="I150">
        <f t="shared" si="24"/>
        <v>14.056603773584905</v>
      </c>
      <c r="J150">
        <f t="shared" si="19"/>
        <v>18</v>
      </c>
      <c r="K150" t="str">
        <f t="shared" si="20"/>
        <v xml:space="preserve">18, </v>
      </c>
      <c r="L150">
        <f t="shared" si="23"/>
        <v>16</v>
      </c>
      <c r="M150" t="str">
        <f t="shared" si="21"/>
        <v xml:space="preserve">16, </v>
      </c>
      <c r="O150">
        <f t="shared" si="25"/>
        <v>16</v>
      </c>
      <c r="P150" t="str">
        <f t="shared" si="22"/>
        <v xml:space="preserve">16, </v>
      </c>
    </row>
    <row r="151" spans="8:16" x14ac:dyDescent="0.15">
      <c r="H151">
        <v>150</v>
      </c>
      <c r="I151">
        <f t="shared" si="24"/>
        <v>14.285714285714286</v>
      </c>
      <c r="J151">
        <f t="shared" si="19"/>
        <v>17</v>
      </c>
      <c r="K151" t="str">
        <f t="shared" si="20"/>
        <v xml:space="preserve">17, </v>
      </c>
      <c r="L151">
        <f t="shared" si="23"/>
        <v>16</v>
      </c>
      <c r="M151" t="str">
        <f t="shared" si="21"/>
        <v xml:space="preserve">16, </v>
      </c>
      <c r="O151">
        <f t="shared" si="25"/>
        <v>16</v>
      </c>
      <c r="P151" t="str">
        <f t="shared" si="22"/>
        <v xml:space="preserve">16, </v>
      </c>
    </row>
    <row r="152" spans="8:16" x14ac:dyDescent="0.15">
      <c r="H152">
        <v>151</v>
      </c>
      <c r="I152">
        <f t="shared" si="24"/>
        <v>14.51923076923077</v>
      </c>
      <c r="J152">
        <f t="shared" si="19"/>
        <v>17</v>
      </c>
      <c r="K152" t="str">
        <f t="shared" si="20"/>
        <v xml:space="preserve">17, </v>
      </c>
      <c r="L152">
        <f t="shared" si="23"/>
        <v>16</v>
      </c>
      <c r="M152" t="str">
        <f t="shared" si="21"/>
        <v xml:space="preserve">16, </v>
      </c>
      <c r="O152">
        <f t="shared" si="25"/>
        <v>16</v>
      </c>
      <c r="P152" t="str">
        <f t="shared" si="22"/>
        <v xml:space="preserve">16, </v>
      </c>
    </row>
    <row r="153" spans="8:16" x14ac:dyDescent="0.15">
      <c r="H153">
        <v>152</v>
      </c>
      <c r="I153">
        <f t="shared" si="24"/>
        <v>14.757281553398059</v>
      </c>
      <c r="J153">
        <f t="shared" si="19"/>
        <v>16</v>
      </c>
      <c r="K153" t="str">
        <f t="shared" si="20"/>
        <v xml:space="preserve">16, </v>
      </c>
      <c r="L153">
        <f t="shared" si="23"/>
        <v>15</v>
      </c>
      <c r="M153" t="str">
        <f t="shared" si="21"/>
        <v xml:space="preserve">15, </v>
      </c>
      <c r="O153">
        <f t="shared" si="25"/>
        <v>15</v>
      </c>
      <c r="P153" t="str">
        <f t="shared" si="22"/>
        <v xml:space="preserve">15, </v>
      </c>
    </row>
    <row r="154" spans="8:16" x14ac:dyDescent="0.15">
      <c r="H154">
        <v>153</v>
      </c>
      <c r="I154">
        <f t="shared" si="24"/>
        <v>15</v>
      </c>
      <c r="J154">
        <f t="shared" si="19"/>
        <v>16</v>
      </c>
      <c r="K154" t="str">
        <f t="shared" si="20"/>
        <v xml:space="preserve">16, </v>
      </c>
      <c r="L154">
        <f t="shared" si="23"/>
        <v>15</v>
      </c>
      <c r="M154" t="str">
        <f t="shared" si="21"/>
        <v xml:space="preserve">15, </v>
      </c>
      <c r="O154">
        <f t="shared" si="25"/>
        <v>15</v>
      </c>
      <c r="P154" t="str">
        <f t="shared" si="22"/>
        <v xml:space="preserve">15, </v>
      </c>
    </row>
    <row r="155" spans="8:16" x14ac:dyDescent="0.15">
      <c r="H155">
        <v>154</v>
      </c>
      <c r="I155">
        <f t="shared" si="24"/>
        <v>15.247524752475247</v>
      </c>
      <c r="J155">
        <f t="shared" si="19"/>
        <v>16</v>
      </c>
      <c r="K155" t="str">
        <f t="shared" si="20"/>
        <v xml:space="preserve">16, </v>
      </c>
      <c r="L155">
        <f t="shared" si="23"/>
        <v>14</v>
      </c>
      <c r="M155" t="str">
        <f t="shared" si="21"/>
        <v xml:space="preserve">14, </v>
      </c>
      <c r="O155">
        <f t="shared" si="25"/>
        <v>14</v>
      </c>
      <c r="P155" t="str">
        <f t="shared" si="22"/>
        <v xml:space="preserve">14, </v>
      </c>
    </row>
    <row r="156" spans="8:16" x14ac:dyDescent="0.15">
      <c r="H156">
        <v>155</v>
      </c>
      <c r="I156">
        <f t="shared" si="24"/>
        <v>15.5</v>
      </c>
      <c r="J156">
        <f t="shared" si="19"/>
        <v>15</v>
      </c>
      <c r="K156" t="str">
        <f t="shared" si="20"/>
        <v xml:space="preserve">15, </v>
      </c>
      <c r="L156">
        <f t="shared" si="23"/>
        <v>14</v>
      </c>
      <c r="M156" t="str">
        <f t="shared" si="21"/>
        <v xml:space="preserve">14, </v>
      </c>
      <c r="O156">
        <f t="shared" si="25"/>
        <v>14</v>
      </c>
      <c r="P156" t="str">
        <f t="shared" si="22"/>
        <v xml:space="preserve">14, </v>
      </c>
    </row>
    <row r="157" spans="8:16" x14ac:dyDescent="0.15">
      <c r="H157">
        <v>156</v>
      </c>
      <c r="I157">
        <f t="shared" si="24"/>
        <v>15.757575757575758</v>
      </c>
      <c r="J157">
        <f t="shared" si="19"/>
        <v>15</v>
      </c>
      <c r="K157" t="str">
        <f t="shared" si="20"/>
        <v xml:space="preserve">15, </v>
      </c>
      <c r="L157">
        <f t="shared" si="23"/>
        <v>14</v>
      </c>
      <c r="M157" t="str">
        <f t="shared" si="21"/>
        <v xml:space="preserve">14, </v>
      </c>
      <c r="O157">
        <f t="shared" si="25"/>
        <v>14</v>
      </c>
      <c r="P157" t="str">
        <f t="shared" si="22"/>
        <v xml:space="preserve">14, </v>
      </c>
    </row>
    <row r="158" spans="8:16" x14ac:dyDescent="0.15">
      <c r="H158">
        <v>157</v>
      </c>
      <c r="I158">
        <f t="shared" si="24"/>
        <v>16.020408163265305</v>
      </c>
      <c r="J158">
        <f t="shared" si="19"/>
        <v>15</v>
      </c>
      <c r="K158" t="str">
        <f t="shared" si="20"/>
        <v xml:space="preserve">15, </v>
      </c>
      <c r="L158">
        <f t="shared" si="23"/>
        <v>13</v>
      </c>
      <c r="M158" t="str">
        <f t="shared" si="21"/>
        <v xml:space="preserve">13, </v>
      </c>
      <c r="O158">
        <f t="shared" si="25"/>
        <v>13</v>
      </c>
      <c r="P158" t="str">
        <f t="shared" si="22"/>
        <v xml:space="preserve">13, </v>
      </c>
    </row>
    <row r="159" spans="8:16" x14ac:dyDescent="0.15">
      <c r="H159">
        <v>158</v>
      </c>
      <c r="I159">
        <f t="shared" si="24"/>
        <v>16.288659793814432</v>
      </c>
      <c r="J159">
        <f t="shared" si="19"/>
        <v>14</v>
      </c>
      <c r="K159" t="str">
        <f t="shared" si="20"/>
        <v xml:space="preserve">14, </v>
      </c>
      <c r="L159">
        <f t="shared" si="23"/>
        <v>13</v>
      </c>
      <c r="M159" t="str">
        <f t="shared" si="21"/>
        <v xml:space="preserve">13, </v>
      </c>
      <c r="O159">
        <f t="shared" si="25"/>
        <v>13</v>
      </c>
      <c r="P159" t="str">
        <f t="shared" si="22"/>
        <v xml:space="preserve">13, </v>
      </c>
    </row>
    <row r="160" spans="8:16" x14ac:dyDescent="0.15">
      <c r="H160">
        <v>159</v>
      </c>
      <c r="I160">
        <f t="shared" si="24"/>
        <v>16.5625</v>
      </c>
      <c r="J160">
        <f t="shared" si="19"/>
        <v>14</v>
      </c>
      <c r="K160" t="str">
        <f t="shared" si="20"/>
        <v xml:space="preserve">14, </v>
      </c>
      <c r="L160">
        <f t="shared" si="23"/>
        <v>12</v>
      </c>
      <c r="M160" t="str">
        <f t="shared" si="21"/>
        <v xml:space="preserve">12, </v>
      </c>
      <c r="O160">
        <f t="shared" si="25"/>
        <v>12</v>
      </c>
      <c r="P160" t="str">
        <f t="shared" si="22"/>
        <v xml:space="preserve">12, </v>
      </c>
    </row>
    <row r="161" spans="8:16" x14ac:dyDescent="0.15">
      <c r="H161">
        <v>160</v>
      </c>
      <c r="I161">
        <f t="shared" si="24"/>
        <v>16.842105263157894</v>
      </c>
      <c r="J161">
        <f t="shared" si="19"/>
        <v>14</v>
      </c>
      <c r="K161" t="str">
        <f t="shared" si="20"/>
        <v xml:space="preserve">14, </v>
      </c>
      <c r="L161">
        <f t="shared" si="23"/>
        <v>12</v>
      </c>
      <c r="M161" t="str">
        <f t="shared" si="21"/>
        <v xml:space="preserve">12, </v>
      </c>
      <c r="O161">
        <f t="shared" si="25"/>
        <v>12</v>
      </c>
      <c r="P161" t="str">
        <f t="shared" si="22"/>
        <v xml:space="preserve">12, </v>
      </c>
    </row>
    <row r="162" spans="8:16" x14ac:dyDescent="0.15">
      <c r="H162">
        <v>161</v>
      </c>
      <c r="I162">
        <f t="shared" si="24"/>
        <v>17.127659574468087</v>
      </c>
      <c r="J162">
        <f t="shared" si="19"/>
        <v>13</v>
      </c>
      <c r="K162" t="str">
        <f t="shared" si="20"/>
        <v xml:space="preserve">13, </v>
      </c>
      <c r="L162">
        <f t="shared" si="23"/>
        <v>11</v>
      </c>
      <c r="M162" t="str">
        <f t="shared" si="21"/>
        <v xml:space="preserve">11, </v>
      </c>
      <c r="O162">
        <f t="shared" si="25"/>
        <v>12</v>
      </c>
      <c r="P162" t="str">
        <f t="shared" si="22"/>
        <v xml:space="preserve">12, </v>
      </c>
    </row>
    <row r="163" spans="8:16" x14ac:dyDescent="0.15">
      <c r="H163">
        <v>162</v>
      </c>
      <c r="I163">
        <f t="shared" si="24"/>
        <v>17.419354838709676</v>
      </c>
      <c r="J163">
        <f t="shared" si="19"/>
        <v>13</v>
      </c>
      <c r="K163" t="str">
        <f t="shared" si="20"/>
        <v xml:space="preserve">13, </v>
      </c>
      <c r="L163">
        <f t="shared" si="23"/>
        <v>11</v>
      </c>
      <c r="M163" t="str">
        <f t="shared" si="21"/>
        <v xml:space="preserve">11, </v>
      </c>
      <c r="O163">
        <f t="shared" si="25"/>
        <v>11</v>
      </c>
      <c r="P163" t="str">
        <f t="shared" si="22"/>
        <v xml:space="preserve">11, </v>
      </c>
    </row>
    <row r="164" spans="8:16" x14ac:dyDescent="0.15">
      <c r="H164">
        <v>163</v>
      </c>
      <c r="I164">
        <f t="shared" si="24"/>
        <v>17.717391304347824</v>
      </c>
      <c r="J164">
        <f t="shared" si="19"/>
        <v>13</v>
      </c>
      <c r="K164" t="str">
        <f t="shared" si="20"/>
        <v xml:space="preserve">13, </v>
      </c>
      <c r="L164">
        <f t="shared" si="23"/>
        <v>11</v>
      </c>
      <c r="M164" t="str">
        <f t="shared" si="21"/>
        <v xml:space="preserve">11, </v>
      </c>
      <c r="O164">
        <f t="shared" si="25"/>
        <v>11</v>
      </c>
      <c r="P164" t="str">
        <f t="shared" si="22"/>
        <v xml:space="preserve">11, </v>
      </c>
    </row>
    <row r="165" spans="8:16" x14ac:dyDescent="0.15">
      <c r="H165">
        <v>164</v>
      </c>
      <c r="I165">
        <f t="shared" si="24"/>
        <v>18.021978021978022</v>
      </c>
      <c r="J165">
        <f t="shared" si="19"/>
        <v>12</v>
      </c>
      <c r="K165" t="str">
        <f t="shared" si="20"/>
        <v xml:space="preserve">12, </v>
      </c>
      <c r="L165">
        <f t="shared" si="23"/>
        <v>10</v>
      </c>
      <c r="M165" t="str">
        <f t="shared" si="21"/>
        <v xml:space="preserve">10, </v>
      </c>
      <c r="O165">
        <f t="shared" si="25"/>
        <v>10</v>
      </c>
      <c r="P165" t="str">
        <f t="shared" si="22"/>
        <v xml:space="preserve">10, </v>
      </c>
    </row>
    <row r="166" spans="8:16" x14ac:dyDescent="0.15">
      <c r="H166">
        <v>165</v>
      </c>
      <c r="I166">
        <f t="shared" si="24"/>
        <v>18.333333333333332</v>
      </c>
      <c r="J166">
        <f t="shared" si="19"/>
        <v>12</v>
      </c>
      <c r="K166" t="str">
        <f t="shared" si="20"/>
        <v xml:space="preserve">12, </v>
      </c>
      <c r="L166">
        <f t="shared" si="23"/>
        <v>10</v>
      </c>
      <c r="M166" t="str">
        <f t="shared" si="21"/>
        <v xml:space="preserve">10, </v>
      </c>
      <c r="O166">
        <f t="shared" si="25"/>
        <v>10</v>
      </c>
      <c r="P166" t="str">
        <f t="shared" si="22"/>
        <v xml:space="preserve">10, </v>
      </c>
    </row>
    <row r="167" spans="8:16" x14ac:dyDescent="0.15">
      <c r="H167">
        <v>166</v>
      </c>
      <c r="I167">
        <f t="shared" si="24"/>
        <v>18.651685393258425</v>
      </c>
      <c r="J167">
        <f t="shared" si="19"/>
        <v>12</v>
      </c>
      <c r="K167" t="str">
        <f t="shared" si="20"/>
        <v xml:space="preserve">12, </v>
      </c>
      <c r="L167">
        <f t="shared" si="23"/>
        <v>9</v>
      </c>
      <c r="M167" t="str">
        <f t="shared" si="21"/>
        <v xml:space="preserve">9, </v>
      </c>
      <c r="O167">
        <f t="shared" si="25"/>
        <v>10</v>
      </c>
      <c r="P167" t="str">
        <f t="shared" si="22"/>
        <v xml:space="preserve">10, </v>
      </c>
    </row>
    <row r="168" spans="8:16" x14ac:dyDescent="0.15">
      <c r="H168">
        <v>167</v>
      </c>
      <c r="I168">
        <f t="shared" si="24"/>
        <v>18.977272727272727</v>
      </c>
      <c r="J168">
        <f t="shared" si="19"/>
        <v>11</v>
      </c>
      <c r="K168" t="str">
        <f t="shared" si="20"/>
        <v xml:space="preserve">11, </v>
      </c>
      <c r="L168">
        <f t="shared" si="23"/>
        <v>9</v>
      </c>
      <c r="M168" t="str">
        <f t="shared" si="21"/>
        <v xml:space="preserve">9, </v>
      </c>
      <c r="O168">
        <f t="shared" si="25"/>
        <v>9</v>
      </c>
      <c r="P168" t="str">
        <f t="shared" si="22"/>
        <v xml:space="preserve">9, </v>
      </c>
    </row>
    <row r="169" spans="8:16" x14ac:dyDescent="0.15">
      <c r="H169">
        <v>168</v>
      </c>
      <c r="I169">
        <f t="shared" si="24"/>
        <v>19.310344827586206</v>
      </c>
      <c r="J169">
        <f t="shared" si="19"/>
        <v>11</v>
      </c>
      <c r="K169" t="str">
        <f t="shared" si="20"/>
        <v xml:space="preserve">11, </v>
      </c>
      <c r="L169">
        <f t="shared" si="23"/>
        <v>9</v>
      </c>
      <c r="M169" t="str">
        <f t="shared" si="21"/>
        <v xml:space="preserve">9, </v>
      </c>
      <c r="O169">
        <f t="shared" si="25"/>
        <v>9</v>
      </c>
      <c r="P169" t="str">
        <f t="shared" si="22"/>
        <v xml:space="preserve">9, </v>
      </c>
    </row>
    <row r="170" spans="8:16" x14ac:dyDescent="0.15">
      <c r="H170">
        <v>169</v>
      </c>
      <c r="I170">
        <f t="shared" si="24"/>
        <v>19.651162790697676</v>
      </c>
      <c r="J170">
        <f t="shared" si="19"/>
        <v>11</v>
      </c>
      <c r="K170" t="str">
        <f t="shared" si="20"/>
        <v xml:space="preserve">11, </v>
      </c>
      <c r="L170">
        <f t="shared" si="23"/>
        <v>8</v>
      </c>
      <c r="M170" t="str">
        <f t="shared" si="21"/>
        <v xml:space="preserve">8, </v>
      </c>
      <c r="O170">
        <f t="shared" si="25"/>
        <v>8</v>
      </c>
      <c r="P170" t="str">
        <f t="shared" si="22"/>
        <v xml:space="preserve">8, </v>
      </c>
    </row>
    <row r="171" spans="8:16" x14ac:dyDescent="0.15">
      <c r="H171">
        <v>170</v>
      </c>
      <c r="I171">
        <f t="shared" si="24"/>
        <v>20</v>
      </c>
      <c r="J171">
        <f t="shared" si="19"/>
        <v>10</v>
      </c>
      <c r="K171" t="str">
        <f t="shared" si="20"/>
        <v xml:space="preserve">10, </v>
      </c>
      <c r="L171">
        <f t="shared" si="23"/>
        <v>8</v>
      </c>
      <c r="M171" t="str">
        <f t="shared" si="21"/>
        <v xml:space="preserve">8, </v>
      </c>
      <c r="O171">
        <f t="shared" si="25"/>
        <v>8</v>
      </c>
      <c r="P171" t="str">
        <f t="shared" si="22"/>
        <v xml:space="preserve">8, </v>
      </c>
    </row>
    <row r="172" spans="8:16" x14ac:dyDescent="0.15">
      <c r="H172">
        <v>171</v>
      </c>
      <c r="I172">
        <f t="shared" si="24"/>
        <v>20.357142857142858</v>
      </c>
      <c r="J172">
        <f t="shared" si="19"/>
        <v>10</v>
      </c>
      <c r="K172" t="str">
        <f t="shared" si="20"/>
        <v xml:space="preserve">10, </v>
      </c>
      <c r="L172">
        <f t="shared" si="23"/>
        <v>7</v>
      </c>
      <c r="M172" t="str">
        <f t="shared" si="21"/>
        <v xml:space="preserve">7, </v>
      </c>
      <c r="O172">
        <f t="shared" si="25"/>
        <v>8</v>
      </c>
      <c r="P172" t="str">
        <f t="shared" si="22"/>
        <v xml:space="preserve">8, </v>
      </c>
    </row>
    <row r="173" spans="8:16" x14ac:dyDescent="0.15">
      <c r="H173">
        <v>172</v>
      </c>
      <c r="I173">
        <f t="shared" si="24"/>
        <v>20.722891566265059</v>
      </c>
      <c r="J173">
        <f t="shared" si="19"/>
        <v>9</v>
      </c>
      <c r="K173" t="str">
        <f t="shared" si="20"/>
        <v xml:space="preserve">9, </v>
      </c>
      <c r="L173">
        <f t="shared" si="23"/>
        <v>7</v>
      </c>
      <c r="M173" t="str">
        <f t="shared" si="21"/>
        <v xml:space="preserve">7, </v>
      </c>
      <c r="O173">
        <f t="shared" si="25"/>
        <v>7</v>
      </c>
      <c r="P173" t="str">
        <f t="shared" si="22"/>
        <v xml:space="preserve">7, </v>
      </c>
    </row>
    <row r="174" spans="8:16" x14ac:dyDescent="0.15">
      <c r="H174">
        <v>173</v>
      </c>
      <c r="I174">
        <f t="shared" si="24"/>
        <v>21.097560975609756</v>
      </c>
      <c r="J174">
        <f t="shared" si="19"/>
        <v>9</v>
      </c>
      <c r="K174" t="str">
        <f t="shared" si="20"/>
        <v xml:space="preserve">9, </v>
      </c>
      <c r="L174">
        <f t="shared" si="23"/>
        <v>7</v>
      </c>
      <c r="M174" t="str">
        <f t="shared" si="21"/>
        <v xml:space="preserve">7, </v>
      </c>
      <c r="O174">
        <f t="shared" si="25"/>
        <v>7</v>
      </c>
      <c r="P174" t="str">
        <f t="shared" si="22"/>
        <v xml:space="preserve">7, </v>
      </c>
    </row>
    <row r="175" spans="8:16" x14ac:dyDescent="0.15">
      <c r="H175">
        <v>174</v>
      </c>
      <c r="I175">
        <f t="shared" si="24"/>
        <v>21.481481481481481</v>
      </c>
      <c r="J175">
        <f t="shared" si="19"/>
        <v>9</v>
      </c>
      <c r="K175" t="str">
        <f t="shared" si="20"/>
        <v xml:space="preserve">9, </v>
      </c>
      <c r="L175">
        <f t="shared" si="23"/>
        <v>6</v>
      </c>
      <c r="M175" t="str">
        <f t="shared" si="21"/>
        <v xml:space="preserve">6, </v>
      </c>
      <c r="O175">
        <f t="shared" si="25"/>
        <v>6</v>
      </c>
      <c r="P175" t="str">
        <f t="shared" si="22"/>
        <v xml:space="preserve">6, </v>
      </c>
    </row>
    <row r="176" spans="8:16" x14ac:dyDescent="0.15">
      <c r="H176">
        <v>175</v>
      </c>
      <c r="I176">
        <f t="shared" si="24"/>
        <v>21.875</v>
      </c>
      <c r="J176">
        <f t="shared" si="19"/>
        <v>8</v>
      </c>
      <c r="K176" t="str">
        <f t="shared" si="20"/>
        <v xml:space="preserve">8, </v>
      </c>
      <c r="L176">
        <f t="shared" si="23"/>
        <v>6</v>
      </c>
      <c r="M176" t="str">
        <f t="shared" si="21"/>
        <v xml:space="preserve">6, </v>
      </c>
      <c r="O176">
        <f t="shared" si="25"/>
        <v>6</v>
      </c>
      <c r="P176" t="str">
        <f t="shared" si="22"/>
        <v xml:space="preserve">6, </v>
      </c>
    </row>
    <row r="177" spans="8:16" x14ac:dyDescent="0.15">
      <c r="H177">
        <v>176</v>
      </c>
      <c r="I177">
        <f t="shared" si="24"/>
        <v>22.278481012658229</v>
      </c>
      <c r="J177">
        <f t="shared" si="19"/>
        <v>8</v>
      </c>
      <c r="K177" t="str">
        <f t="shared" si="20"/>
        <v xml:space="preserve">8, </v>
      </c>
      <c r="L177">
        <f t="shared" si="23"/>
        <v>5</v>
      </c>
      <c r="M177" t="str">
        <f t="shared" si="21"/>
        <v xml:space="preserve">5, </v>
      </c>
      <c r="O177">
        <f t="shared" si="25"/>
        <v>6</v>
      </c>
      <c r="P177" t="str">
        <f t="shared" si="22"/>
        <v xml:space="preserve">6, </v>
      </c>
    </row>
    <row r="178" spans="8:16" x14ac:dyDescent="0.15">
      <c r="H178">
        <v>177</v>
      </c>
      <c r="I178">
        <f t="shared" si="24"/>
        <v>22.692307692307693</v>
      </c>
      <c r="J178">
        <f t="shared" si="19"/>
        <v>8</v>
      </c>
      <c r="K178" t="str">
        <f t="shared" si="20"/>
        <v xml:space="preserve">8, </v>
      </c>
      <c r="L178">
        <f t="shared" si="23"/>
        <v>5</v>
      </c>
      <c r="M178" t="str">
        <f t="shared" si="21"/>
        <v xml:space="preserve">5, </v>
      </c>
      <c r="O178">
        <f t="shared" si="25"/>
        <v>5</v>
      </c>
      <c r="P178" t="str">
        <f t="shared" si="22"/>
        <v xml:space="preserve">5, </v>
      </c>
    </row>
    <row r="179" spans="8:16" x14ac:dyDescent="0.15">
      <c r="H179">
        <v>178</v>
      </c>
      <c r="I179">
        <f t="shared" si="24"/>
        <v>23.116883116883116</v>
      </c>
      <c r="J179">
        <f t="shared" si="19"/>
        <v>7</v>
      </c>
      <c r="K179" t="str">
        <f t="shared" si="20"/>
        <v xml:space="preserve">7, </v>
      </c>
      <c r="L179">
        <f t="shared" si="23"/>
        <v>4</v>
      </c>
      <c r="M179" t="str">
        <f t="shared" si="21"/>
        <v xml:space="preserve">4, </v>
      </c>
      <c r="O179">
        <f t="shared" si="25"/>
        <v>5</v>
      </c>
      <c r="P179" t="str">
        <f t="shared" si="22"/>
        <v xml:space="preserve">5, </v>
      </c>
    </row>
    <row r="180" spans="8:16" x14ac:dyDescent="0.15">
      <c r="H180">
        <v>179</v>
      </c>
      <c r="I180">
        <f t="shared" si="24"/>
        <v>23.55263157894737</v>
      </c>
      <c r="J180">
        <f t="shared" si="19"/>
        <v>7</v>
      </c>
      <c r="K180" t="str">
        <f t="shared" si="20"/>
        <v xml:space="preserve">7, </v>
      </c>
      <c r="L180">
        <f t="shared" si="23"/>
        <v>4</v>
      </c>
      <c r="M180" t="str">
        <f t="shared" si="21"/>
        <v xml:space="preserve">4, </v>
      </c>
      <c r="O180">
        <f t="shared" si="25"/>
        <v>4</v>
      </c>
      <c r="P180" t="str">
        <f t="shared" si="22"/>
        <v xml:space="preserve">4, </v>
      </c>
    </row>
    <row r="181" spans="8:16" x14ac:dyDescent="0.15">
      <c r="H181">
        <v>180</v>
      </c>
      <c r="I181">
        <f t="shared" si="24"/>
        <v>24</v>
      </c>
      <c r="J181">
        <f t="shared" si="19"/>
        <v>7</v>
      </c>
      <c r="K181" t="str">
        <f t="shared" si="20"/>
        <v xml:space="preserve">7, </v>
      </c>
      <c r="L181">
        <f t="shared" si="23"/>
        <v>4</v>
      </c>
      <c r="M181" t="str">
        <f t="shared" si="21"/>
        <v xml:space="preserve">4, </v>
      </c>
      <c r="O181">
        <f t="shared" si="25"/>
        <v>4</v>
      </c>
      <c r="P181" t="str">
        <f t="shared" si="22"/>
        <v xml:space="preserve">4, </v>
      </c>
    </row>
    <row r="182" spans="8:16" x14ac:dyDescent="0.15">
      <c r="H182">
        <v>181</v>
      </c>
      <c r="I182">
        <f t="shared" si="24"/>
        <v>24.45945945945946</v>
      </c>
      <c r="J182">
        <f t="shared" si="19"/>
        <v>6</v>
      </c>
      <c r="K182" t="str">
        <f t="shared" si="20"/>
        <v xml:space="preserve">6, </v>
      </c>
      <c r="L182">
        <f t="shared" si="23"/>
        <v>3</v>
      </c>
      <c r="M182" t="str">
        <f t="shared" si="21"/>
        <v xml:space="preserve">3, </v>
      </c>
      <c r="O182">
        <f t="shared" si="25"/>
        <v>4</v>
      </c>
      <c r="P182" t="str">
        <f t="shared" si="22"/>
        <v xml:space="preserve">4, </v>
      </c>
    </row>
    <row r="183" spans="8:16" x14ac:dyDescent="0.15">
      <c r="H183">
        <v>182</v>
      </c>
      <c r="I183">
        <f t="shared" si="24"/>
        <v>24.931506849315067</v>
      </c>
      <c r="J183">
        <f t="shared" si="19"/>
        <v>6</v>
      </c>
      <c r="K183" t="str">
        <f t="shared" si="20"/>
        <v xml:space="preserve">6, </v>
      </c>
      <c r="L183">
        <f t="shared" si="23"/>
        <v>3</v>
      </c>
      <c r="M183" t="str">
        <f t="shared" si="21"/>
        <v xml:space="preserve">3, </v>
      </c>
      <c r="O183">
        <f t="shared" si="25"/>
        <v>3</v>
      </c>
      <c r="P183" t="str">
        <f t="shared" si="22"/>
        <v xml:space="preserve">3, </v>
      </c>
    </row>
    <row r="184" spans="8:16" x14ac:dyDescent="0.15">
      <c r="H184">
        <v>183</v>
      </c>
      <c r="I184">
        <f t="shared" si="24"/>
        <v>25.416666666666668</v>
      </c>
      <c r="J184">
        <f t="shared" si="19"/>
        <v>5</v>
      </c>
      <c r="K184" t="str">
        <f t="shared" si="20"/>
        <v xml:space="preserve">5, </v>
      </c>
      <c r="L184">
        <f t="shared" si="23"/>
        <v>2</v>
      </c>
      <c r="M184" t="str">
        <f t="shared" si="21"/>
        <v xml:space="preserve">2, </v>
      </c>
      <c r="O184">
        <f t="shared" si="25"/>
        <v>3</v>
      </c>
      <c r="P184" t="str">
        <f t="shared" si="22"/>
        <v xml:space="preserve">3, </v>
      </c>
    </row>
    <row r="185" spans="8:16" x14ac:dyDescent="0.15">
      <c r="H185">
        <v>184</v>
      </c>
      <c r="I185">
        <f t="shared" si="24"/>
        <v>25.91549295774648</v>
      </c>
      <c r="J185">
        <f t="shared" si="19"/>
        <v>5</v>
      </c>
      <c r="K185" t="str">
        <f t="shared" si="20"/>
        <v xml:space="preserve">5, </v>
      </c>
      <c r="L185">
        <f t="shared" si="23"/>
        <v>2</v>
      </c>
      <c r="M185" t="str">
        <f t="shared" si="21"/>
        <v xml:space="preserve">2, </v>
      </c>
      <c r="O185">
        <f t="shared" si="25"/>
        <v>2</v>
      </c>
      <c r="P185" t="str">
        <f t="shared" si="22"/>
        <v xml:space="preserve">2, </v>
      </c>
    </row>
    <row r="186" spans="8:16" x14ac:dyDescent="0.15">
      <c r="H186">
        <v>185</v>
      </c>
      <c r="I186">
        <f t="shared" si="24"/>
        <v>26.428571428571427</v>
      </c>
      <c r="J186">
        <f t="shared" si="19"/>
        <v>5</v>
      </c>
      <c r="K186" t="str">
        <f t="shared" si="20"/>
        <v xml:space="preserve">5, </v>
      </c>
      <c r="L186">
        <f t="shared" si="23"/>
        <v>1</v>
      </c>
      <c r="M186" t="str">
        <f t="shared" si="21"/>
        <v xml:space="preserve">1, </v>
      </c>
      <c r="O186">
        <f t="shared" si="25"/>
        <v>2</v>
      </c>
      <c r="P186" t="str">
        <f t="shared" si="22"/>
        <v xml:space="preserve">2, </v>
      </c>
    </row>
    <row r="187" spans="8:16" x14ac:dyDescent="0.15">
      <c r="H187">
        <v>186</v>
      </c>
      <c r="I187">
        <f t="shared" si="24"/>
        <v>26.956521739130434</v>
      </c>
      <c r="J187">
        <f t="shared" si="19"/>
        <v>4</v>
      </c>
      <c r="K187" t="str">
        <f t="shared" si="20"/>
        <v xml:space="preserve">4, </v>
      </c>
      <c r="L187">
        <f t="shared" si="23"/>
        <v>1</v>
      </c>
      <c r="M187" t="str">
        <f t="shared" si="21"/>
        <v xml:space="preserve">1, </v>
      </c>
      <c r="O187">
        <f t="shared" si="25"/>
        <v>1</v>
      </c>
      <c r="P187" t="str">
        <f t="shared" si="22"/>
        <v xml:space="preserve">1, </v>
      </c>
    </row>
    <row r="188" spans="8:16" x14ac:dyDescent="0.15">
      <c r="H188">
        <v>187</v>
      </c>
      <c r="I188">
        <f t="shared" si="24"/>
        <v>27.5</v>
      </c>
      <c r="J188">
        <f t="shared" si="19"/>
        <v>4</v>
      </c>
      <c r="K188" t="str">
        <f t="shared" si="20"/>
        <v xml:space="preserve">4, </v>
      </c>
      <c r="L188">
        <f t="shared" si="23"/>
        <v>1</v>
      </c>
      <c r="M188" t="str">
        <f t="shared" si="21"/>
        <v xml:space="preserve">1, </v>
      </c>
      <c r="O188">
        <f t="shared" si="25"/>
        <v>1</v>
      </c>
      <c r="P188" t="str">
        <f t="shared" si="22"/>
        <v xml:space="preserve">1, </v>
      </c>
    </row>
    <row r="189" spans="8:16" x14ac:dyDescent="0.15">
      <c r="H189">
        <v>188</v>
      </c>
      <c r="I189">
        <f t="shared" si="24"/>
        <v>28.059701492537314</v>
      </c>
      <c r="J189">
        <f t="shared" si="19"/>
        <v>3</v>
      </c>
      <c r="K189" t="str">
        <f t="shared" si="20"/>
        <v xml:space="preserve">3, </v>
      </c>
      <c r="L189">
        <f t="shared" si="23"/>
        <v>0</v>
      </c>
      <c r="M189" t="str">
        <f t="shared" si="21"/>
        <v xml:space="preserve">0, </v>
      </c>
      <c r="O189">
        <f t="shared" si="25"/>
        <v>0</v>
      </c>
      <c r="P189" t="str">
        <f t="shared" si="22"/>
        <v xml:space="preserve">0, </v>
      </c>
    </row>
    <row r="190" spans="8:16" x14ac:dyDescent="0.15">
      <c r="H190">
        <v>189</v>
      </c>
      <c r="I190">
        <f t="shared" si="24"/>
        <v>28.636363636363637</v>
      </c>
      <c r="J190">
        <f t="shared" si="19"/>
        <v>3</v>
      </c>
      <c r="K190" t="str">
        <f t="shared" si="20"/>
        <v xml:space="preserve">3, </v>
      </c>
      <c r="L190">
        <f t="shared" si="23"/>
        <v>0</v>
      </c>
      <c r="M190" t="str">
        <f t="shared" si="21"/>
        <v xml:space="preserve">0, </v>
      </c>
      <c r="O190">
        <f t="shared" si="25"/>
        <v>0</v>
      </c>
      <c r="P190" t="str">
        <f t="shared" si="22"/>
        <v xml:space="preserve">0, </v>
      </c>
    </row>
    <row r="191" spans="8:16" x14ac:dyDescent="0.15">
      <c r="H191">
        <v>190</v>
      </c>
      <c r="I191">
        <f t="shared" si="24"/>
        <v>29.23076923076923</v>
      </c>
      <c r="J191">
        <f t="shared" si="19"/>
        <v>3</v>
      </c>
      <c r="K191" t="str">
        <f t="shared" si="20"/>
        <v xml:space="preserve">3, </v>
      </c>
      <c r="L191">
        <f t="shared" si="23"/>
        <v>-1</v>
      </c>
      <c r="M191" t="str">
        <f t="shared" si="21"/>
        <v xml:space="preserve">-1, </v>
      </c>
      <c r="O191">
        <f t="shared" si="25"/>
        <v>0</v>
      </c>
      <c r="P191" t="str">
        <f t="shared" si="22"/>
        <v xml:space="preserve">0, </v>
      </c>
    </row>
    <row r="192" spans="8:16" x14ac:dyDescent="0.15">
      <c r="H192">
        <v>191</v>
      </c>
      <c r="I192">
        <f t="shared" si="24"/>
        <v>29.84375</v>
      </c>
      <c r="J192">
        <f t="shared" si="19"/>
        <v>2</v>
      </c>
      <c r="K192" t="str">
        <f t="shared" si="20"/>
        <v xml:space="preserve">2, </v>
      </c>
      <c r="L192">
        <f t="shared" si="23"/>
        <v>-1</v>
      </c>
      <c r="M192" t="str">
        <f t="shared" si="21"/>
        <v xml:space="preserve">-1, </v>
      </c>
      <c r="O192">
        <f t="shared" si="25"/>
        <v>-1</v>
      </c>
      <c r="P192" t="str">
        <f t="shared" si="22"/>
        <v xml:space="preserve">-1, </v>
      </c>
    </row>
    <row r="193" spans="8:16" x14ac:dyDescent="0.15">
      <c r="H193">
        <v>192</v>
      </c>
      <c r="I193">
        <f t="shared" si="24"/>
        <v>30.476190476190474</v>
      </c>
      <c r="J193">
        <f t="shared" si="19"/>
        <v>2</v>
      </c>
      <c r="K193" t="str">
        <f t="shared" si="20"/>
        <v xml:space="preserve">2, </v>
      </c>
      <c r="L193">
        <f t="shared" si="23"/>
        <v>-2</v>
      </c>
      <c r="M193" t="str">
        <f t="shared" si="21"/>
        <v xml:space="preserve">-2, </v>
      </c>
      <c r="O193">
        <f t="shared" si="25"/>
        <v>-1</v>
      </c>
      <c r="P193" t="str">
        <f t="shared" si="22"/>
        <v xml:space="preserve">-1, </v>
      </c>
    </row>
    <row r="194" spans="8:16" x14ac:dyDescent="0.15">
      <c r="H194">
        <v>193</v>
      </c>
      <c r="I194">
        <f t="shared" si="24"/>
        <v>31.129032258064516</v>
      </c>
      <c r="J194">
        <f t="shared" ref="J194:J256" si="26">ROUND(1/(LOG(I194/10, EXP(1))/3950+1/(273.15+25)) -273.15, 0)</f>
        <v>1</v>
      </c>
      <c r="K194" t="str">
        <f t="shared" ref="K194:K256" si="27">J194 &amp; ", "</f>
        <v xml:space="preserve">1, </v>
      </c>
      <c r="L194">
        <f t="shared" si="23"/>
        <v>-2</v>
      </c>
      <c r="M194" t="str">
        <f t="shared" ref="M194:M256" si="28">L194 &amp; ", "</f>
        <v xml:space="preserve">-2, </v>
      </c>
      <c r="O194">
        <f t="shared" si="25"/>
        <v>-2</v>
      </c>
      <c r="P194" t="str">
        <f t="shared" ref="P194:P256" si="29">O194 &amp; ", "</f>
        <v xml:space="preserve">-2, </v>
      </c>
    </row>
    <row r="195" spans="8:16" x14ac:dyDescent="0.15">
      <c r="H195">
        <v>194</v>
      </c>
      <c r="I195">
        <f t="shared" si="24"/>
        <v>31.803278688524589</v>
      </c>
      <c r="J195">
        <f t="shared" si="26"/>
        <v>1</v>
      </c>
      <c r="K195" t="str">
        <f t="shared" si="27"/>
        <v xml:space="preserve">1, </v>
      </c>
      <c r="L195">
        <f t="shared" si="23"/>
        <v>-3</v>
      </c>
      <c r="M195" t="str">
        <f t="shared" si="28"/>
        <v xml:space="preserve">-3, </v>
      </c>
      <c r="O195">
        <f t="shared" si="25"/>
        <v>-2</v>
      </c>
      <c r="P195" t="str">
        <f t="shared" si="29"/>
        <v xml:space="preserve">-2, </v>
      </c>
    </row>
    <row r="196" spans="8:16" x14ac:dyDescent="0.15">
      <c r="H196">
        <v>195</v>
      </c>
      <c r="I196">
        <f t="shared" si="24"/>
        <v>32.5</v>
      </c>
      <c r="J196">
        <f t="shared" si="26"/>
        <v>1</v>
      </c>
      <c r="K196" t="str">
        <f t="shared" si="27"/>
        <v xml:space="preserve">1, </v>
      </c>
      <c r="L196">
        <f t="shared" si="23"/>
        <v>-3</v>
      </c>
      <c r="M196" t="str">
        <f t="shared" si="28"/>
        <v xml:space="preserve">-3, </v>
      </c>
      <c r="O196">
        <f t="shared" si="25"/>
        <v>-3</v>
      </c>
      <c r="P196" t="str">
        <f t="shared" si="29"/>
        <v xml:space="preserve">-3, </v>
      </c>
    </row>
    <row r="197" spans="8:16" x14ac:dyDescent="0.15">
      <c r="H197">
        <v>196</v>
      </c>
      <c r="I197">
        <f t="shared" si="24"/>
        <v>33.220338983050844</v>
      </c>
      <c r="J197">
        <f t="shared" si="26"/>
        <v>0</v>
      </c>
      <c r="K197" t="str">
        <f t="shared" si="27"/>
        <v xml:space="preserve">0, </v>
      </c>
      <c r="L197">
        <f t="shared" si="23"/>
        <v>-4</v>
      </c>
      <c r="M197" t="str">
        <f t="shared" si="28"/>
        <v xml:space="preserve">-4, </v>
      </c>
      <c r="O197">
        <f t="shared" si="25"/>
        <v>-3</v>
      </c>
      <c r="P197" t="str">
        <f t="shared" si="29"/>
        <v xml:space="preserve">-3, </v>
      </c>
    </row>
    <row r="198" spans="8:16" x14ac:dyDescent="0.15">
      <c r="H198">
        <v>197</v>
      </c>
      <c r="I198">
        <f t="shared" si="24"/>
        <v>33.96551724137931</v>
      </c>
      <c r="J198">
        <f t="shared" si="26"/>
        <v>0</v>
      </c>
      <c r="K198" t="str">
        <f t="shared" si="27"/>
        <v xml:space="preserve">0, </v>
      </c>
      <c r="L198">
        <f t="shared" si="23"/>
        <v>-4</v>
      </c>
      <c r="M198" t="str">
        <f t="shared" si="28"/>
        <v xml:space="preserve">-4, </v>
      </c>
      <c r="O198">
        <f t="shared" si="25"/>
        <v>-4</v>
      </c>
      <c r="P198" t="str">
        <f t="shared" si="29"/>
        <v xml:space="preserve">-4, </v>
      </c>
    </row>
    <row r="199" spans="8:16" x14ac:dyDescent="0.15">
      <c r="H199">
        <v>198</v>
      </c>
      <c r="I199">
        <f t="shared" si="24"/>
        <v>34.736842105263158</v>
      </c>
      <c r="J199">
        <f t="shared" si="26"/>
        <v>-1</v>
      </c>
      <c r="K199" t="str">
        <f t="shared" si="27"/>
        <v xml:space="preserve">-1, </v>
      </c>
      <c r="L199">
        <f t="shared" si="23"/>
        <v>-5</v>
      </c>
      <c r="M199" t="str">
        <f t="shared" si="28"/>
        <v xml:space="preserve">-5, </v>
      </c>
      <c r="O199">
        <f t="shared" si="25"/>
        <v>-4</v>
      </c>
      <c r="P199" t="str">
        <f t="shared" si="29"/>
        <v xml:space="preserve">-4, </v>
      </c>
    </row>
    <row r="200" spans="8:16" x14ac:dyDescent="0.15">
      <c r="H200">
        <v>199</v>
      </c>
      <c r="I200">
        <f t="shared" si="24"/>
        <v>35.535714285714285</v>
      </c>
      <c r="J200">
        <f t="shared" si="26"/>
        <v>-1</v>
      </c>
      <c r="K200" t="str">
        <f t="shared" si="27"/>
        <v xml:space="preserve">-1, </v>
      </c>
      <c r="L200">
        <f t="shared" si="23"/>
        <v>-5</v>
      </c>
      <c r="M200" t="str">
        <f t="shared" si="28"/>
        <v xml:space="preserve">-5, </v>
      </c>
      <c r="O200">
        <f t="shared" si="25"/>
        <v>-5</v>
      </c>
      <c r="P200" t="str">
        <f t="shared" si="29"/>
        <v xml:space="preserve">-5, </v>
      </c>
    </row>
    <row r="201" spans="8:16" x14ac:dyDescent="0.15">
      <c r="H201">
        <v>200</v>
      </c>
      <c r="I201">
        <f t="shared" si="24"/>
        <v>36.363636363636367</v>
      </c>
      <c r="J201">
        <f t="shared" si="26"/>
        <v>-1</v>
      </c>
      <c r="K201" t="str">
        <f t="shared" si="27"/>
        <v xml:space="preserve">-1, </v>
      </c>
      <c r="L201">
        <f t="shared" si="23"/>
        <v>-5</v>
      </c>
      <c r="M201" t="str">
        <f t="shared" si="28"/>
        <v xml:space="preserve">-5, </v>
      </c>
      <c r="O201">
        <f t="shared" si="25"/>
        <v>-5</v>
      </c>
      <c r="P201" t="str">
        <f t="shared" si="29"/>
        <v xml:space="preserve">-5, </v>
      </c>
    </row>
    <row r="202" spans="8:16" x14ac:dyDescent="0.15">
      <c r="H202">
        <v>201</v>
      </c>
      <c r="I202">
        <f t="shared" si="24"/>
        <v>37.222222222222221</v>
      </c>
      <c r="J202">
        <f t="shared" si="26"/>
        <v>-2</v>
      </c>
      <c r="K202" t="str">
        <f t="shared" si="27"/>
        <v xml:space="preserve">-2, </v>
      </c>
      <c r="L202">
        <f t="shared" si="23"/>
        <v>-6</v>
      </c>
      <c r="M202" t="str">
        <f t="shared" si="28"/>
        <v xml:space="preserve">-6, </v>
      </c>
      <c r="O202">
        <f t="shared" si="25"/>
        <v>-6</v>
      </c>
      <c r="P202" t="str">
        <f t="shared" si="29"/>
        <v xml:space="preserve">-6, </v>
      </c>
    </row>
    <row r="203" spans="8:16" x14ac:dyDescent="0.15">
      <c r="H203">
        <v>202</v>
      </c>
      <c r="I203">
        <f t="shared" si="24"/>
        <v>38.113207547169814</v>
      </c>
      <c r="J203">
        <f t="shared" si="26"/>
        <v>-2</v>
      </c>
      <c r="K203" t="str">
        <f t="shared" si="27"/>
        <v xml:space="preserve">-2, </v>
      </c>
      <c r="L203">
        <f t="shared" ref="L203:L256" si="30">ROUND(1/(LOG(I203/10, EXP(1))/3380+1/(273.15+25)) -273.15, 0)</f>
        <v>-6</v>
      </c>
      <c r="M203" t="str">
        <f t="shared" si="28"/>
        <v xml:space="preserve">-6, </v>
      </c>
      <c r="O203">
        <f t="shared" si="25"/>
        <v>-6</v>
      </c>
      <c r="P203" t="str">
        <f t="shared" si="29"/>
        <v xml:space="preserve">-6, </v>
      </c>
    </row>
    <row r="204" spans="8:16" x14ac:dyDescent="0.15">
      <c r="H204">
        <v>203</v>
      </c>
      <c r="I204">
        <f t="shared" ref="I204:I256" si="31">10 * H204 / (255-H204)</f>
        <v>39.03846153846154</v>
      </c>
      <c r="J204">
        <f t="shared" si="26"/>
        <v>-3</v>
      </c>
      <c r="K204" t="str">
        <f t="shared" si="27"/>
        <v xml:space="preserve">-3, </v>
      </c>
      <c r="L204">
        <f t="shared" si="30"/>
        <v>-7</v>
      </c>
      <c r="M204" t="str">
        <f t="shared" si="28"/>
        <v xml:space="preserve">-7, </v>
      </c>
      <c r="O204">
        <f t="shared" si="25"/>
        <v>-7</v>
      </c>
      <c r="P204" t="str">
        <f t="shared" si="29"/>
        <v xml:space="preserve">-7, </v>
      </c>
    </row>
    <row r="205" spans="8:16" x14ac:dyDescent="0.15">
      <c r="H205">
        <v>204</v>
      </c>
      <c r="I205">
        <f t="shared" si="31"/>
        <v>40</v>
      </c>
      <c r="J205">
        <f t="shared" si="26"/>
        <v>-3</v>
      </c>
      <c r="K205" t="str">
        <f t="shared" si="27"/>
        <v xml:space="preserve">-3, </v>
      </c>
      <c r="L205">
        <f t="shared" si="30"/>
        <v>-7</v>
      </c>
      <c r="M205" t="str">
        <f t="shared" si="28"/>
        <v xml:space="preserve">-7, </v>
      </c>
      <c r="O205">
        <f t="shared" si="25"/>
        <v>-7</v>
      </c>
      <c r="P205" t="str">
        <f t="shared" si="29"/>
        <v xml:space="preserve">-7, </v>
      </c>
    </row>
    <row r="206" spans="8:16" x14ac:dyDescent="0.15">
      <c r="H206">
        <v>205</v>
      </c>
      <c r="I206">
        <f t="shared" si="31"/>
        <v>41</v>
      </c>
      <c r="J206">
        <f t="shared" si="26"/>
        <v>-4</v>
      </c>
      <c r="K206" t="str">
        <f t="shared" si="27"/>
        <v xml:space="preserve">-4, </v>
      </c>
      <c r="L206">
        <f t="shared" si="30"/>
        <v>-8</v>
      </c>
      <c r="M206" t="str">
        <f t="shared" si="28"/>
        <v xml:space="preserve">-8, </v>
      </c>
      <c r="O206">
        <f t="shared" si="25"/>
        <v>-8</v>
      </c>
      <c r="P206" t="str">
        <f t="shared" si="29"/>
        <v xml:space="preserve">-8, </v>
      </c>
    </row>
    <row r="207" spans="8:16" x14ac:dyDescent="0.15">
      <c r="H207">
        <v>206</v>
      </c>
      <c r="I207">
        <f t="shared" si="31"/>
        <v>42.04081632653061</v>
      </c>
      <c r="J207">
        <f t="shared" si="26"/>
        <v>-4</v>
      </c>
      <c r="K207" t="str">
        <f t="shared" si="27"/>
        <v xml:space="preserve">-4, </v>
      </c>
      <c r="L207">
        <f t="shared" si="30"/>
        <v>-9</v>
      </c>
      <c r="M207" t="str">
        <f t="shared" si="28"/>
        <v xml:space="preserve">-9, </v>
      </c>
      <c r="O207">
        <f t="shared" si="25"/>
        <v>-8</v>
      </c>
      <c r="P207" t="str">
        <f t="shared" si="29"/>
        <v xml:space="preserve">-8, </v>
      </c>
    </row>
    <row r="208" spans="8:16" x14ac:dyDescent="0.15">
      <c r="H208">
        <v>207</v>
      </c>
      <c r="I208">
        <f t="shared" si="31"/>
        <v>43.125</v>
      </c>
      <c r="J208">
        <f t="shared" si="26"/>
        <v>-5</v>
      </c>
      <c r="K208" t="str">
        <f t="shared" si="27"/>
        <v xml:space="preserve">-5, </v>
      </c>
      <c r="L208">
        <f t="shared" si="30"/>
        <v>-9</v>
      </c>
      <c r="M208" t="str">
        <f t="shared" si="28"/>
        <v xml:space="preserve">-9, </v>
      </c>
      <c r="O208">
        <f t="shared" ref="O208:O256" si="32">ROUND(1/(LOG(I208/10, EXP(1))/3435+1/(273.15+25)) -273.15, 0)</f>
        <v>-9</v>
      </c>
      <c r="P208" t="str">
        <f t="shared" si="29"/>
        <v xml:space="preserve">-9, </v>
      </c>
    </row>
    <row r="209" spans="8:16" x14ac:dyDescent="0.15">
      <c r="H209">
        <v>208</v>
      </c>
      <c r="I209">
        <f t="shared" si="31"/>
        <v>44.255319148936174</v>
      </c>
      <c r="J209">
        <f t="shared" si="26"/>
        <v>-5</v>
      </c>
      <c r="K209" t="str">
        <f t="shared" si="27"/>
        <v xml:space="preserve">-5, </v>
      </c>
      <c r="L209">
        <f t="shared" si="30"/>
        <v>-10</v>
      </c>
      <c r="M209" t="str">
        <f t="shared" si="28"/>
        <v xml:space="preserve">-10, </v>
      </c>
      <c r="O209">
        <f t="shared" si="32"/>
        <v>-9</v>
      </c>
      <c r="P209" t="str">
        <f t="shared" si="29"/>
        <v xml:space="preserve">-9, </v>
      </c>
    </row>
    <row r="210" spans="8:16" x14ac:dyDescent="0.15">
      <c r="H210">
        <v>209</v>
      </c>
      <c r="I210">
        <f t="shared" si="31"/>
        <v>45.434782608695649</v>
      </c>
      <c r="J210">
        <f t="shared" si="26"/>
        <v>-6</v>
      </c>
      <c r="K210" t="str">
        <f t="shared" si="27"/>
        <v xml:space="preserve">-6, </v>
      </c>
      <c r="L210">
        <f t="shared" si="30"/>
        <v>-10</v>
      </c>
      <c r="M210" t="str">
        <f t="shared" si="28"/>
        <v xml:space="preserve">-10, </v>
      </c>
      <c r="O210">
        <f t="shared" si="32"/>
        <v>-10</v>
      </c>
      <c r="P210" t="str">
        <f t="shared" si="29"/>
        <v xml:space="preserve">-10, </v>
      </c>
    </row>
    <row r="211" spans="8:16" x14ac:dyDescent="0.15">
      <c r="H211">
        <v>210</v>
      </c>
      <c r="I211">
        <f t="shared" si="31"/>
        <v>46.666666666666664</v>
      </c>
      <c r="J211">
        <f t="shared" si="26"/>
        <v>-6</v>
      </c>
      <c r="K211" t="str">
        <f t="shared" si="27"/>
        <v xml:space="preserve">-6, </v>
      </c>
      <c r="L211">
        <f t="shared" si="30"/>
        <v>-11</v>
      </c>
      <c r="M211" t="str">
        <f t="shared" si="28"/>
        <v xml:space="preserve">-11, </v>
      </c>
      <c r="O211">
        <f t="shared" si="32"/>
        <v>-10</v>
      </c>
      <c r="P211" t="str">
        <f t="shared" si="29"/>
        <v xml:space="preserve">-10, </v>
      </c>
    </row>
    <row r="212" spans="8:16" x14ac:dyDescent="0.15">
      <c r="H212">
        <v>211</v>
      </c>
      <c r="I212">
        <f t="shared" si="31"/>
        <v>47.954545454545453</v>
      </c>
      <c r="J212">
        <f t="shared" si="26"/>
        <v>-7</v>
      </c>
      <c r="K212" t="str">
        <f t="shared" si="27"/>
        <v xml:space="preserve">-7, </v>
      </c>
      <c r="L212">
        <f t="shared" si="30"/>
        <v>-11</v>
      </c>
      <c r="M212" t="str">
        <f t="shared" si="28"/>
        <v xml:space="preserve">-11, </v>
      </c>
      <c r="O212">
        <f t="shared" si="32"/>
        <v>-11</v>
      </c>
      <c r="P212" t="str">
        <f t="shared" si="29"/>
        <v xml:space="preserve">-11, </v>
      </c>
    </row>
    <row r="213" spans="8:16" x14ac:dyDescent="0.15">
      <c r="H213">
        <v>212</v>
      </c>
      <c r="I213">
        <f t="shared" si="31"/>
        <v>49.302325581395351</v>
      </c>
      <c r="J213">
        <f t="shared" si="26"/>
        <v>-7</v>
      </c>
      <c r="K213" t="str">
        <f t="shared" si="27"/>
        <v xml:space="preserve">-7, </v>
      </c>
      <c r="L213">
        <f t="shared" si="30"/>
        <v>-12</v>
      </c>
      <c r="M213" t="str">
        <f t="shared" si="28"/>
        <v xml:space="preserve">-12, </v>
      </c>
      <c r="O213">
        <f t="shared" si="32"/>
        <v>-11</v>
      </c>
      <c r="P213" t="str">
        <f t="shared" si="29"/>
        <v xml:space="preserve">-11, </v>
      </c>
    </row>
    <row r="214" spans="8:16" x14ac:dyDescent="0.15">
      <c r="H214">
        <v>213</v>
      </c>
      <c r="I214">
        <f t="shared" si="31"/>
        <v>50.714285714285715</v>
      </c>
      <c r="J214">
        <f t="shared" si="26"/>
        <v>-8</v>
      </c>
      <c r="K214" t="str">
        <f t="shared" si="27"/>
        <v xml:space="preserve">-8, </v>
      </c>
      <c r="L214">
        <f t="shared" si="30"/>
        <v>-12</v>
      </c>
      <c r="M214" t="str">
        <f t="shared" si="28"/>
        <v xml:space="preserve">-12, </v>
      </c>
      <c r="O214">
        <f t="shared" si="32"/>
        <v>-12</v>
      </c>
      <c r="P214" t="str">
        <f t="shared" si="29"/>
        <v xml:space="preserve">-12, </v>
      </c>
    </row>
    <row r="215" spans="8:16" x14ac:dyDescent="0.15">
      <c r="H215">
        <v>214</v>
      </c>
      <c r="I215">
        <f t="shared" si="31"/>
        <v>52.195121951219512</v>
      </c>
      <c r="J215">
        <f t="shared" si="26"/>
        <v>-8</v>
      </c>
      <c r="K215" t="str">
        <f t="shared" si="27"/>
        <v xml:space="preserve">-8, </v>
      </c>
      <c r="L215">
        <f t="shared" si="30"/>
        <v>-13</v>
      </c>
      <c r="M215" t="str">
        <f t="shared" si="28"/>
        <v xml:space="preserve">-13, </v>
      </c>
      <c r="O215">
        <f t="shared" si="32"/>
        <v>-12</v>
      </c>
      <c r="P215" t="str">
        <f t="shared" si="29"/>
        <v xml:space="preserve">-12, </v>
      </c>
    </row>
    <row r="216" spans="8:16" x14ac:dyDescent="0.15">
      <c r="H216">
        <v>215</v>
      </c>
      <c r="I216">
        <f t="shared" si="31"/>
        <v>53.75</v>
      </c>
      <c r="J216">
        <f t="shared" si="26"/>
        <v>-9</v>
      </c>
      <c r="K216" t="str">
        <f t="shared" si="27"/>
        <v xml:space="preserve">-9, </v>
      </c>
      <c r="L216">
        <f t="shared" si="30"/>
        <v>-14</v>
      </c>
      <c r="M216" t="str">
        <f t="shared" si="28"/>
        <v xml:space="preserve">-14, </v>
      </c>
      <c r="O216">
        <f t="shared" si="32"/>
        <v>-13</v>
      </c>
      <c r="P216" t="str">
        <f t="shared" si="29"/>
        <v xml:space="preserve">-13, </v>
      </c>
    </row>
    <row r="217" spans="8:16" x14ac:dyDescent="0.15">
      <c r="H217">
        <v>216</v>
      </c>
      <c r="I217">
        <f t="shared" si="31"/>
        <v>55.384615384615387</v>
      </c>
      <c r="J217">
        <f t="shared" si="26"/>
        <v>-9</v>
      </c>
      <c r="K217" t="str">
        <f t="shared" si="27"/>
        <v xml:space="preserve">-9, </v>
      </c>
      <c r="L217">
        <f t="shared" si="30"/>
        <v>-14</v>
      </c>
      <c r="M217" t="str">
        <f t="shared" si="28"/>
        <v xml:space="preserve">-14, </v>
      </c>
      <c r="O217">
        <f t="shared" si="32"/>
        <v>-14</v>
      </c>
      <c r="P217" t="str">
        <f t="shared" si="29"/>
        <v xml:space="preserve">-14, </v>
      </c>
    </row>
    <row r="218" spans="8:16" x14ac:dyDescent="0.15">
      <c r="H218">
        <v>217</v>
      </c>
      <c r="I218">
        <f t="shared" si="31"/>
        <v>57.10526315789474</v>
      </c>
      <c r="J218">
        <f t="shared" si="26"/>
        <v>-10</v>
      </c>
      <c r="K218" t="str">
        <f t="shared" si="27"/>
        <v xml:space="preserve">-10, </v>
      </c>
      <c r="L218">
        <f t="shared" si="30"/>
        <v>-15</v>
      </c>
      <c r="M218" t="str">
        <f t="shared" si="28"/>
        <v xml:space="preserve">-15, </v>
      </c>
      <c r="O218">
        <f t="shared" si="32"/>
        <v>-14</v>
      </c>
      <c r="P218" t="str">
        <f t="shared" si="29"/>
        <v xml:space="preserve">-14, </v>
      </c>
    </row>
    <row r="219" spans="8:16" x14ac:dyDescent="0.15">
      <c r="H219">
        <v>218</v>
      </c>
      <c r="I219">
        <f t="shared" si="31"/>
        <v>58.918918918918919</v>
      </c>
      <c r="J219">
        <f t="shared" si="26"/>
        <v>-10</v>
      </c>
      <c r="K219" t="str">
        <f t="shared" si="27"/>
        <v xml:space="preserve">-10, </v>
      </c>
      <c r="L219">
        <f t="shared" si="30"/>
        <v>-15</v>
      </c>
      <c r="M219" t="str">
        <f t="shared" si="28"/>
        <v xml:space="preserve">-15, </v>
      </c>
      <c r="O219">
        <f t="shared" si="32"/>
        <v>-15</v>
      </c>
      <c r="P219" t="str">
        <f t="shared" si="29"/>
        <v xml:space="preserve">-15, </v>
      </c>
    </row>
    <row r="220" spans="8:16" x14ac:dyDescent="0.15">
      <c r="H220">
        <v>219</v>
      </c>
      <c r="I220">
        <f t="shared" si="31"/>
        <v>60.833333333333336</v>
      </c>
      <c r="J220">
        <f t="shared" si="26"/>
        <v>-11</v>
      </c>
      <c r="K220" t="str">
        <f t="shared" si="27"/>
        <v xml:space="preserve">-11, </v>
      </c>
      <c r="L220">
        <f t="shared" si="30"/>
        <v>-16</v>
      </c>
      <c r="M220" t="str">
        <f t="shared" si="28"/>
        <v xml:space="preserve">-16, </v>
      </c>
      <c r="O220">
        <f t="shared" si="32"/>
        <v>-15</v>
      </c>
      <c r="P220" t="str">
        <f t="shared" si="29"/>
        <v xml:space="preserve">-15, </v>
      </c>
    </row>
    <row r="221" spans="8:16" x14ac:dyDescent="0.15">
      <c r="H221">
        <v>220</v>
      </c>
      <c r="I221">
        <f t="shared" si="31"/>
        <v>62.857142857142854</v>
      </c>
      <c r="J221">
        <f t="shared" si="26"/>
        <v>-11</v>
      </c>
      <c r="K221" t="str">
        <f t="shared" si="27"/>
        <v xml:space="preserve">-11, </v>
      </c>
      <c r="L221">
        <f t="shared" si="30"/>
        <v>-17</v>
      </c>
      <c r="M221" t="str">
        <f t="shared" si="28"/>
        <v xml:space="preserve">-17, </v>
      </c>
      <c r="O221">
        <f t="shared" si="32"/>
        <v>-16</v>
      </c>
      <c r="P221" t="str">
        <f t="shared" si="29"/>
        <v xml:space="preserve">-16, </v>
      </c>
    </row>
    <row r="222" spans="8:16" x14ac:dyDescent="0.15">
      <c r="H222">
        <v>221</v>
      </c>
      <c r="I222">
        <f t="shared" si="31"/>
        <v>65</v>
      </c>
      <c r="J222">
        <f t="shared" si="26"/>
        <v>-12</v>
      </c>
      <c r="K222" t="str">
        <f t="shared" si="27"/>
        <v xml:space="preserve">-12, </v>
      </c>
      <c r="L222">
        <f t="shared" si="30"/>
        <v>-17</v>
      </c>
      <c r="M222" t="str">
        <f t="shared" si="28"/>
        <v xml:space="preserve">-17, </v>
      </c>
      <c r="O222">
        <f t="shared" si="32"/>
        <v>-17</v>
      </c>
      <c r="P222" t="str">
        <f t="shared" si="29"/>
        <v xml:space="preserve">-17, </v>
      </c>
    </row>
    <row r="223" spans="8:16" x14ac:dyDescent="0.15">
      <c r="H223">
        <v>222</v>
      </c>
      <c r="I223">
        <f t="shared" si="31"/>
        <v>67.272727272727266</v>
      </c>
      <c r="J223">
        <f t="shared" si="26"/>
        <v>-13</v>
      </c>
      <c r="K223" t="str">
        <f t="shared" si="27"/>
        <v xml:space="preserve">-13, </v>
      </c>
      <c r="L223">
        <f t="shared" si="30"/>
        <v>-18</v>
      </c>
      <c r="M223" t="str">
        <f t="shared" si="28"/>
        <v xml:space="preserve">-18, </v>
      </c>
      <c r="O223">
        <f t="shared" si="32"/>
        <v>-17</v>
      </c>
      <c r="P223" t="str">
        <f t="shared" si="29"/>
        <v xml:space="preserve">-17, </v>
      </c>
    </row>
    <row r="224" spans="8:16" x14ac:dyDescent="0.15">
      <c r="H224">
        <v>223</v>
      </c>
      <c r="I224">
        <f t="shared" si="31"/>
        <v>69.6875</v>
      </c>
      <c r="J224">
        <f t="shared" si="26"/>
        <v>-13</v>
      </c>
      <c r="K224" t="str">
        <f t="shared" si="27"/>
        <v xml:space="preserve">-13, </v>
      </c>
      <c r="L224">
        <f t="shared" si="30"/>
        <v>-19</v>
      </c>
      <c r="M224" t="str">
        <f t="shared" si="28"/>
        <v xml:space="preserve">-19, </v>
      </c>
      <c r="O224">
        <f t="shared" si="32"/>
        <v>-18</v>
      </c>
      <c r="P224" t="str">
        <f t="shared" si="29"/>
        <v xml:space="preserve">-18, </v>
      </c>
    </row>
    <row r="225" spans="8:16" x14ac:dyDescent="0.15">
      <c r="H225">
        <v>224</v>
      </c>
      <c r="I225">
        <f t="shared" si="31"/>
        <v>72.258064516129039</v>
      </c>
      <c r="J225">
        <f t="shared" si="26"/>
        <v>-14</v>
      </c>
      <c r="K225" t="str">
        <f t="shared" si="27"/>
        <v xml:space="preserve">-14, </v>
      </c>
      <c r="L225">
        <f t="shared" si="30"/>
        <v>-19</v>
      </c>
      <c r="M225" t="str">
        <f t="shared" si="28"/>
        <v xml:space="preserve">-19, </v>
      </c>
      <c r="O225">
        <f t="shared" si="32"/>
        <v>-19</v>
      </c>
      <c r="P225" t="str">
        <f t="shared" si="29"/>
        <v xml:space="preserve">-19, </v>
      </c>
    </row>
    <row r="226" spans="8:16" x14ac:dyDescent="0.15">
      <c r="H226">
        <v>225</v>
      </c>
      <c r="I226">
        <f t="shared" si="31"/>
        <v>75</v>
      </c>
      <c r="J226">
        <f t="shared" si="26"/>
        <v>-14</v>
      </c>
      <c r="K226" t="str">
        <f t="shared" si="27"/>
        <v xml:space="preserve">-14, </v>
      </c>
      <c r="L226">
        <f t="shared" si="30"/>
        <v>-20</v>
      </c>
      <c r="M226" t="str">
        <f t="shared" si="28"/>
        <v xml:space="preserve">-20, </v>
      </c>
      <c r="O226">
        <f t="shared" si="32"/>
        <v>-19</v>
      </c>
      <c r="P226" t="str">
        <f t="shared" si="29"/>
        <v xml:space="preserve">-19, </v>
      </c>
    </row>
    <row r="227" spans="8:16" x14ac:dyDescent="0.15">
      <c r="H227">
        <v>226</v>
      </c>
      <c r="I227">
        <f t="shared" si="31"/>
        <v>77.931034482758619</v>
      </c>
      <c r="J227">
        <f t="shared" si="26"/>
        <v>-15</v>
      </c>
      <c r="K227" t="str">
        <f t="shared" si="27"/>
        <v xml:space="preserve">-15, </v>
      </c>
      <c r="L227">
        <f t="shared" si="30"/>
        <v>-21</v>
      </c>
      <c r="M227" t="str">
        <f t="shared" si="28"/>
        <v xml:space="preserve">-21, </v>
      </c>
      <c r="O227">
        <f t="shared" si="32"/>
        <v>-20</v>
      </c>
      <c r="P227" t="str">
        <f t="shared" si="29"/>
        <v xml:space="preserve">-20, </v>
      </c>
    </row>
    <row r="228" spans="8:16" x14ac:dyDescent="0.15">
      <c r="H228">
        <v>227</v>
      </c>
      <c r="I228">
        <f t="shared" si="31"/>
        <v>81.071428571428569</v>
      </c>
      <c r="J228">
        <f t="shared" si="26"/>
        <v>-16</v>
      </c>
      <c r="K228" t="str">
        <f t="shared" si="27"/>
        <v xml:space="preserve">-16, </v>
      </c>
      <c r="L228">
        <f t="shared" si="30"/>
        <v>-21</v>
      </c>
      <c r="M228" t="str">
        <f t="shared" si="28"/>
        <v xml:space="preserve">-21, </v>
      </c>
      <c r="O228">
        <f t="shared" si="32"/>
        <v>-21</v>
      </c>
      <c r="P228" t="str">
        <f t="shared" si="29"/>
        <v xml:space="preserve">-21, </v>
      </c>
    </row>
    <row r="229" spans="8:16" x14ac:dyDescent="0.15">
      <c r="H229">
        <v>228</v>
      </c>
      <c r="I229">
        <f t="shared" si="31"/>
        <v>84.444444444444443</v>
      </c>
      <c r="J229">
        <f t="shared" si="26"/>
        <v>-16</v>
      </c>
      <c r="K229" t="str">
        <f t="shared" si="27"/>
        <v xml:space="preserve">-16, </v>
      </c>
      <c r="L229">
        <f t="shared" si="30"/>
        <v>-22</v>
      </c>
      <c r="M229" t="str">
        <f t="shared" si="28"/>
        <v xml:space="preserve">-22, </v>
      </c>
      <c r="O229">
        <f t="shared" si="32"/>
        <v>-22</v>
      </c>
      <c r="P229" t="str">
        <f t="shared" si="29"/>
        <v xml:space="preserve">-22, </v>
      </c>
    </row>
    <row r="230" spans="8:16" x14ac:dyDescent="0.15">
      <c r="H230">
        <v>229</v>
      </c>
      <c r="I230">
        <f t="shared" si="31"/>
        <v>88.07692307692308</v>
      </c>
      <c r="J230">
        <f t="shared" si="26"/>
        <v>-17</v>
      </c>
      <c r="K230" t="str">
        <f t="shared" si="27"/>
        <v xml:space="preserve">-17, </v>
      </c>
      <c r="L230">
        <f t="shared" si="30"/>
        <v>-23</v>
      </c>
      <c r="M230" t="str">
        <f t="shared" si="28"/>
        <v xml:space="preserve">-23, </v>
      </c>
      <c r="O230">
        <f t="shared" si="32"/>
        <v>-22</v>
      </c>
      <c r="P230" t="str">
        <f t="shared" si="29"/>
        <v xml:space="preserve">-22, </v>
      </c>
    </row>
    <row r="231" spans="8:16" x14ac:dyDescent="0.15">
      <c r="H231">
        <v>230</v>
      </c>
      <c r="I231">
        <f t="shared" si="31"/>
        <v>92</v>
      </c>
      <c r="J231">
        <f t="shared" si="26"/>
        <v>-18</v>
      </c>
      <c r="K231" t="str">
        <f t="shared" si="27"/>
        <v xml:space="preserve">-18, </v>
      </c>
      <c r="L231">
        <f t="shared" si="30"/>
        <v>-24</v>
      </c>
      <c r="M231" t="str">
        <f t="shared" si="28"/>
        <v xml:space="preserve">-24, </v>
      </c>
      <c r="O231">
        <f t="shared" si="32"/>
        <v>-23</v>
      </c>
      <c r="P231" t="str">
        <f t="shared" si="29"/>
        <v xml:space="preserve">-23, </v>
      </c>
    </row>
    <row r="232" spans="8:16" x14ac:dyDescent="0.15">
      <c r="H232">
        <v>231</v>
      </c>
      <c r="I232">
        <f t="shared" si="31"/>
        <v>96.25</v>
      </c>
      <c r="J232">
        <f t="shared" si="26"/>
        <v>-19</v>
      </c>
      <c r="K232" t="str">
        <f t="shared" si="27"/>
        <v xml:space="preserve">-19, </v>
      </c>
      <c r="L232">
        <f t="shared" si="30"/>
        <v>-25</v>
      </c>
      <c r="M232" t="str">
        <f t="shared" si="28"/>
        <v xml:space="preserve">-25, </v>
      </c>
      <c r="O232">
        <f t="shared" si="32"/>
        <v>-24</v>
      </c>
      <c r="P232" t="str">
        <f t="shared" si="29"/>
        <v xml:space="preserve">-24, </v>
      </c>
    </row>
    <row r="233" spans="8:16" x14ac:dyDescent="0.15">
      <c r="H233">
        <v>232</v>
      </c>
      <c r="I233">
        <f t="shared" si="31"/>
        <v>100.8695652173913</v>
      </c>
      <c r="J233">
        <f t="shared" si="26"/>
        <v>-19</v>
      </c>
      <c r="K233" t="str">
        <f t="shared" si="27"/>
        <v xml:space="preserve">-19, </v>
      </c>
      <c r="L233">
        <f t="shared" si="30"/>
        <v>-25</v>
      </c>
      <c r="M233" t="str">
        <f t="shared" si="28"/>
        <v xml:space="preserve">-25, </v>
      </c>
      <c r="O233">
        <f t="shared" si="32"/>
        <v>-25</v>
      </c>
      <c r="P233" t="str">
        <f t="shared" si="29"/>
        <v xml:space="preserve">-25, </v>
      </c>
    </row>
    <row r="234" spans="8:16" x14ac:dyDescent="0.15">
      <c r="H234">
        <v>233</v>
      </c>
      <c r="I234">
        <f t="shared" si="31"/>
        <v>105.90909090909091</v>
      </c>
      <c r="J234">
        <f t="shared" si="26"/>
        <v>-20</v>
      </c>
      <c r="K234" t="str">
        <f t="shared" si="27"/>
        <v xml:space="preserve">-20, </v>
      </c>
      <c r="L234">
        <f t="shared" si="30"/>
        <v>-26</v>
      </c>
      <c r="M234" t="str">
        <f t="shared" si="28"/>
        <v xml:space="preserve">-26, </v>
      </c>
      <c r="O234">
        <f t="shared" si="32"/>
        <v>-26</v>
      </c>
      <c r="P234" t="str">
        <f t="shared" si="29"/>
        <v xml:space="preserve">-26, </v>
      </c>
    </row>
    <row r="235" spans="8:16" x14ac:dyDescent="0.15">
      <c r="H235">
        <v>234</v>
      </c>
      <c r="I235">
        <f t="shared" si="31"/>
        <v>111.42857142857143</v>
      </c>
      <c r="J235">
        <f t="shared" si="26"/>
        <v>-21</v>
      </c>
      <c r="K235" t="str">
        <f t="shared" si="27"/>
        <v xml:space="preserve">-21, </v>
      </c>
      <c r="L235">
        <f t="shared" si="30"/>
        <v>-27</v>
      </c>
      <c r="M235" t="str">
        <f t="shared" si="28"/>
        <v xml:space="preserve">-27, </v>
      </c>
      <c r="O235">
        <f t="shared" si="32"/>
        <v>-27</v>
      </c>
      <c r="P235" t="str">
        <f t="shared" si="29"/>
        <v xml:space="preserve">-27, </v>
      </c>
    </row>
    <row r="236" spans="8:16" x14ac:dyDescent="0.15">
      <c r="H236">
        <v>235</v>
      </c>
      <c r="I236">
        <f t="shared" si="31"/>
        <v>117.5</v>
      </c>
      <c r="J236">
        <f t="shared" si="26"/>
        <v>-22</v>
      </c>
      <c r="K236" t="str">
        <f t="shared" si="27"/>
        <v xml:space="preserve">-22, </v>
      </c>
      <c r="L236">
        <f t="shared" si="30"/>
        <v>-28</v>
      </c>
      <c r="M236" t="str">
        <f t="shared" si="28"/>
        <v xml:space="preserve">-28, </v>
      </c>
      <c r="O236">
        <f t="shared" si="32"/>
        <v>-28</v>
      </c>
      <c r="P236" t="str">
        <f t="shared" si="29"/>
        <v xml:space="preserve">-28, </v>
      </c>
    </row>
    <row r="237" spans="8:16" x14ac:dyDescent="0.15">
      <c r="H237">
        <v>236</v>
      </c>
      <c r="I237">
        <f t="shared" si="31"/>
        <v>124.21052631578948</v>
      </c>
      <c r="J237">
        <f t="shared" si="26"/>
        <v>-23</v>
      </c>
      <c r="K237" t="str">
        <f t="shared" si="27"/>
        <v xml:space="preserve">-23, </v>
      </c>
      <c r="L237">
        <f t="shared" si="30"/>
        <v>-29</v>
      </c>
      <c r="M237" t="str">
        <f t="shared" si="28"/>
        <v xml:space="preserve">-29, </v>
      </c>
      <c r="O237">
        <f t="shared" si="32"/>
        <v>-28</v>
      </c>
      <c r="P237" t="str">
        <f t="shared" si="29"/>
        <v xml:space="preserve">-28, </v>
      </c>
    </row>
    <row r="238" spans="8:16" x14ac:dyDescent="0.15">
      <c r="H238">
        <v>237</v>
      </c>
      <c r="I238">
        <f t="shared" si="31"/>
        <v>131.66666666666666</v>
      </c>
      <c r="J238">
        <f t="shared" si="26"/>
        <v>-24</v>
      </c>
      <c r="K238" t="str">
        <f t="shared" si="27"/>
        <v xml:space="preserve">-24, </v>
      </c>
      <c r="L238">
        <f t="shared" si="30"/>
        <v>-30</v>
      </c>
      <c r="M238" t="str">
        <f t="shared" si="28"/>
        <v xml:space="preserve">-30, </v>
      </c>
      <c r="O238">
        <f t="shared" si="32"/>
        <v>-30</v>
      </c>
      <c r="P238" t="str">
        <f t="shared" si="29"/>
        <v xml:space="preserve">-30, </v>
      </c>
    </row>
    <row r="239" spans="8:16" x14ac:dyDescent="0.15">
      <c r="H239">
        <v>238</v>
      </c>
      <c r="I239">
        <f t="shared" si="31"/>
        <v>140</v>
      </c>
      <c r="J239">
        <f t="shared" si="26"/>
        <v>-25</v>
      </c>
      <c r="K239" t="str">
        <f t="shared" si="27"/>
        <v xml:space="preserve">-25, </v>
      </c>
      <c r="L239">
        <f t="shared" si="30"/>
        <v>-31</v>
      </c>
      <c r="M239" t="str">
        <f t="shared" si="28"/>
        <v xml:space="preserve">-31, </v>
      </c>
      <c r="O239">
        <f t="shared" si="32"/>
        <v>-31</v>
      </c>
      <c r="P239" t="str">
        <f t="shared" si="29"/>
        <v xml:space="preserve">-31, </v>
      </c>
    </row>
    <row r="240" spans="8:16" x14ac:dyDescent="0.15">
      <c r="H240">
        <v>239</v>
      </c>
      <c r="I240">
        <f t="shared" si="31"/>
        <v>149.375</v>
      </c>
      <c r="J240">
        <f t="shared" si="26"/>
        <v>-26</v>
      </c>
      <c r="K240" t="str">
        <f t="shared" si="27"/>
        <v xml:space="preserve">-26, </v>
      </c>
      <c r="L240">
        <f t="shared" si="30"/>
        <v>-32</v>
      </c>
      <c r="M240" t="str">
        <f t="shared" si="28"/>
        <v xml:space="preserve">-32, </v>
      </c>
      <c r="O240">
        <f t="shared" si="32"/>
        <v>-32</v>
      </c>
      <c r="P240" t="str">
        <f t="shared" si="29"/>
        <v xml:space="preserve">-32, </v>
      </c>
    </row>
    <row r="241" spans="8:16" x14ac:dyDescent="0.15">
      <c r="H241">
        <v>240</v>
      </c>
      <c r="I241">
        <f t="shared" si="31"/>
        <v>160</v>
      </c>
      <c r="J241">
        <f t="shared" si="26"/>
        <v>-27</v>
      </c>
      <c r="K241" t="str">
        <f t="shared" si="27"/>
        <v xml:space="preserve">-27, </v>
      </c>
      <c r="L241">
        <f t="shared" si="30"/>
        <v>-34</v>
      </c>
      <c r="M241" t="str">
        <f t="shared" si="28"/>
        <v xml:space="preserve">-34, </v>
      </c>
      <c r="O241">
        <f t="shared" si="32"/>
        <v>-33</v>
      </c>
      <c r="P241" t="str">
        <f t="shared" si="29"/>
        <v xml:space="preserve">-33, </v>
      </c>
    </row>
    <row r="242" spans="8:16" x14ac:dyDescent="0.15">
      <c r="H242">
        <v>241</v>
      </c>
      <c r="I242">
        <f t="shared" si="31"/>
        <v>172.14285714285714</v>
      </c>
      <c r="J242">
        <f t="shared" si="26"/>
        <v>-28</v>
      </c>
      <c r="K242" t="str">
        <f t="shared" si="27"/>
        <v xml:space="preserve">-28, </v>
      </c>
      <c r="L242">
        <f t="shared" si="30"/>
        <v>-35</v>
      </c>
      <c r="M242" t="str">
        <f t="shared" si="28"/>
        <v xml:space="preserve">-35, </v>
      </c>
      <c r="O242">
        <f t="shared" si="32"/>
        <v>-34</v>
      </c>
      <c r="P242" t="str">
        <f t="shared" si="29"/>
        <v xml:space="preserve">-34, </v>
      </c>
    </row>
    <row r="243" spans="8:16" x14ac:dyDescent="0.15">
      <c r="H243">
        <v>242</v>
      </c>
      <c r="I243">
        <f t="shared" si="31"/>
        <v>186.15384615384616</v>
      </c>
      <c r="J243">
        <f t="shared" si="26"/>
        <v>-29</v>
      </c>
      <c r="K243" t="str">
        <f t="shared" si="27"/>
        <v xml:space="preserve">-29, </v>
      </c>
      <c r="L243">
        <f t="shared" si="30"/>
        <v>-36</v>
      </c>
      <c r="M243" t="str">
        <f t="shared" si="28"/>
        <v xml:space="preserve">-36, </v>
      </c>
      <c r="O243">
        <f t="shared" si="32"/>
        <v>-35</v>
      </c>
      <c r="P243" t="str">
        <f t="shared" si="29"/>
        <v xml:space="preserve">-35, </v>
      </c>
    </row>
    <row r="244" spans="8:16" x14ac:dyDescent="0.15">
      <c r="H244">
        <v>243</v>
      </c>
      <c r="I244">
        <f t="shared" si="31"/>
        <v>202.5</v>
      </c>
      <c r="J244">
        <f t="shared" si="26"/>
        <v>-30</v>
      </c>
      <c r="K244" t="str">
        <f t="shared" si="27"/>
        <v xml:space="preserve">-30, </v>
      </c>
      <c r="L244">
        <f t="shared" si="30"/>
        <v>-38</v>
      </c>
      <c r="M244" t="str">
        <f t="shared" si="28"/>
        <v xml:space="preserve">-38, </v>
      </c>
      <c r="O244">
        <f t="shared" si="32"/>
        <v>-37</v>
      </c>
      <c r="P244" t="str">
        <f t="shared" si="29"/>
        <v xml:space="preserve">-37, </v>
      </c>
    </row>
    <row r="245" spans="8:16" x14ac:dyDescent="0.15">
      <c r="H245">
        <v>244</v>
      </c>
      <c r="I245">
        <f t="shared" si="31"/>
        <v>221.81818181818181</v>
      </c>
      <c r="J245">
        <f t="shared" si="26"/>
        <v>-32</v>
      </c>
      <c r="K245" t="str">
        <f t="shared" si="27"/>
        <v xml:space="preserve">-32, </v>
      </c>
      <c r="L245">
        <f t="shared" si="30"/>
        <v>-39</v>
      </c>
      <c r="M245" t="str">
        <f t="shared" si="28"/>
        <v xml:space="preserve">-39, </v>
      </c>
      <c r="O245">
        <f t="shared" si="32"/>
        <v>-38</v>
      </c>
      <c r="P245" t="str">
        <f t="shared" si="29"/>
        <v xml:space="preserve">-38, </v>
      </c>
    </row>
    <row r="246" spans="8:16" x14ac:dyDescent="0.15">
      <c r="H246">
        <v>245</v>
      </c>
      <c r="I246">
        <f t="shared" si="31"/>
        <v>245</v>
      </c>
      <c r="J246">
        <f t="shared" si="26"/>
        <v>-33</v>
      </c>
      <c r="K246" t="str">
        <f t="shared" si="27"/>
        <v xml:space="preserve">-33, </v>
      </c>
      <c r="L246">
        <f t="shared" si="30"/>
        <v>-41</v>
      </c>
      <c r="M246" t="str">
        <f t="shared" si="28"/>
        <v xml:space="preserve">-41, </v>
      </c>
      <c r="O246">
        <f t="shared" si="32"/>
        <v>-40</v>
      </c>
      <c r="P246" t="str">
        <f t="shared" si="29"/>
        <v xml:space="preserve">-40, </v>
      </c>
    </row>
    <row r="247" spans="8:16" x14ac:dyDescent="0.15">
      <c r="H247">
        <v>246</v>
      </c>
      <c r="I247">
        <f t="shared" si="31"/>
        <v>273.33333333333331</v>
      </c>
      <c r="J247">
        <f t="shared" si="26"/>
        <v>-35</v>
      </c>
      <c r="K247" t="str">
        <f t="shared" si="27"/>
        <v xml:space="preserve">-35, </v>
      </c>
      <c r="L247">
        <f t="shared" si="30"/>
        <v>-42</v>
      </c>
      <c r="M247" t="str">
        <f t="shared" si="28"/>
        <v xml:space="preserve">-42, </v>
      </c>
      <c r="O247">
        <f t="shared" si="32"/>
        <v>-42</v>
      </c>
      <c r="P247" t="str">
        <f t="shared" si="29"/>
        <v xml:space="preserve">-42, </v>
      </c>
    </row>
    <row r="248" spans="8:16" x14ac:dyDescent="0.15">
      <c r="H248">
        <v>247</v>
      </c>
      <c r="I248">
        <f t="shared" si="31"/>
        <v>308.75</v>
      </c>
      <c r="J248">
        <f t="shared" si="26"/>
        <v>-36</v>
      </c>
      <c r="K248" t="str">
        <f t="shared" si="27"/>
        <v xml:space="preserve">-36, </v>
      </c>
      <c r="L248">
        <f t="shared" si="30"/>
        <v>-44</v>
      </c>
      <c r="M248" t="str">
        <f t="shared" si="28"/>
        <v xml:space="preserve">-44, </v>
      </c>
      <c r="O248">
        <f t="shared" si="32"/>
        <v>-43</v>
      </c>
      <c r="P248" t="str">
        <f t="shared" si="29"/>
        <v xml:space="preserve">-43, </v>
      </c>
    </row>
    <row r="249" spans="8:16" x14ac:dyDescent="0.15">
      <c r="H249">
        <v>248</v>
      </c>
      <c r="I249">
        <f t="shared" si="31"/>
        <v>354.28571428571428</v>
      </c>
      <c r="J249">
        <f t="shared" si="26"/>
        <v>-38</v>
      </c>
      <c r="K249" t="str">
        <f t="shared" si="27"/>
        <v xml:space="preserve">-38, </v>
      </c>
      <c r="L249">
        <f t="shared" si="30"/>
        <v>-46</v>
      </c>
      <c r="M249" t="str">
        <f t="shared" si="28"/>
        <v xml:space="preserve">-46, </v>
      </c>
      <c r="O249">
        <f t="shared" si="32"/>
        <v>-45</v>
      </c>
      <c r="P249" t="str">
        <f t="shared" si="29"/>
        <v xml:space="preserve">-45, </v>
      </c>
    </row>
    <row r="250" spans="8:16" x14ac:dyDescent="0.15">
      <c r="H250">
        <v>249</v>
      </c>
      <c r="I250">
        <f t="shared" si="31"/>
        <v>415</v>
      </c>
      <c r="J250">
        <f t="shared" si="26"/>
        <v>-40</v>
      </c>
      <c r="K250" t="str">
        <f t="shared" si="27"/>
        <v xml:space="preserve">-40, </v>
      </c>
      <c r="L250">
        <f t="shared" si="30"/>
        <v>-49</v>
      </c>
      <c r="M250" t="str">
        <f t="shared" si="28"/>
        <v xml:space="preserve">-49, </v>
      </c>
      <c r="O250">
        <f t="shared" si="32"/>
        <v>-48</v>
      </c>
      <c r="P250" t="str">
        <f t="shared" si="29"/>
        <v xml:space="preserve">-48, </v>
      </c>
    </row>
    <row r="251" spans="8:16" x14ac:dyDescent="0.15">
      <c r="H251">
        <v>250</v>
      </c>
      <c r="I251">
        <f t="shared" si="31"/>
        <v>500</v>
      </c>
      <c r="J251">
        <f t="shared" si="26"/>
        <v>-43</v>
      </c>
      <c r="K251" t="str">
        <f t="shared" si="27"/>
        <v xml:space="preserve">-43, </v>
      </c>
      <c r="L251">
        <f t="shared" si="30"/>
        <v>-51</v>
      </c>
      <c r="M251" t="str">
        <f t="shared" si="28"/>
        <v xml:space="preserve">-51, </v>
      </c>
      <c r="O251">
        <f t="shared" si="32"/>
        <v>-51</v>
      </c>
      <c r="P251" t="str">
        <f t="shared" si="29"/>
        <v xml:space="preserve">-51, </v>
      </c>
    </row>
    <row r="252" spans="8:16" x14ac:dyDescent="0.15">
      <c r="H252">
        <v>251</v>
      </c>
      <c r="I252">
        <f t="shared" si="31"/>
        <v>627.5</v>
      </c>
      <c r="J252">
        <f t="shared" si="26"/>
        <v>-46</v>
      </c>
      <c r="K252" t="str">
        <f t="shared" si="27"/>
        <v xml:space="preserve">-46, </v>
      </c>
      <c r="L252">
        <f t="shared" si="30"/>
        <v>-55</v>
      </c>
      <c r="M252" t="str">
        <f t="shared" si="28"/>
        <v xml:space="preserve">-55, </v>
      </c>
      <c r="O252">
        <f t="shared" si="32"/>
        <v>-54</v>
      </c>
      <c r="P252" t="str">
        <f t="shared" si="29"/>
        <v xml:space="preserve">-54, </v>
      </c>
    </row>
    <row r="253" spans="8:16" x14ac:dyDescent="0.15">
      <c r="H253">
        <v>252</v>
      </c>
      <c r="I253">
        <f t="shared" si="31"/>
        <v>840</v>
      </c>
      <c r="J253">
        <f t="shared" si="26"/>
        <v>-50</v>
      </c>
      <c r="K253" t="str">
        <f t="shared" si="27"/>
        <v xml:space="preserve">-50, </v>
      </c>
      <c r="L253">
        <f t="shared" si="30"/>
        <v>-59</v>
      </c>
      <c r="M253" t="str">
        <f t="shared" si="28"/>
        <v xml:space="preserve">-59, </v>
      </c>
      <c r="O253">
        <f t="shared" si="32"/>
        <v>-58</v>
      </c>
      <c r="P253" t="str">
        <f t="shared" si="29"/>
        <v xml:space="preserve">-58, </v>
      </c>
    </row>
    <row r="254" spans="8:16" x14ac:dyDescent="0.15">
      <c r="H254">
        <v>253</v>
      </c>
      <c r="I254">
        <f t="shared" si="31"/>
        <v>1265</v>
      </c>
      <c r="J254">
        <f t="shared" si="26"/>
        <v>-55</v>
      </c>
      <c r="K254" t="str">
        <f t="shared" si="27"/>
        <v xml:space="preserve">-55, </v>
      </c>
      <c r="L254">
        <f t="shared" si="30"/>
        <v>-64</v>
      </c>
      <c r="M254" t="str">
        <f t="shared" si="28"/>
        <v xml:space="preserve">-64, </v>
      </c>
      <c r="O254">
        <f t="shared" si="32"/>
        <v>-63</v>
      </c>
      <c r="P254" t="str">
        <f t="shared" si="29"/>
        <v xml:space="preserve">-63, </v>
      </c>
    </row>
    <row r="255" spans="8:16" x14ac:dyDescent="0.15">
      <c r="H255">
        <v>254</v>
      </c>
      <c r="I255">
        <f t="shared" si="31"/>
        <v>2540</v>
      </c>
      <c r="J255">
        <f t="shared" si="26"/>
        <v>-63</v>
      </c>
      <c r="K255" t="str">
        <f t="shared" si="27"/>
        <v xml:space="preserve">-63, </v>
      </c>
      <c r="L255">
        <f t="shared" si="30"/>
        <v>-73</v>
      </c>
      <c r="M255" t="str">
        <f t="shared" si="28"/>
        <v xml:space="preserve">-73, </v>
      </c>
      <c r="O255">
        <f t="shared" si="32"/>
        <v>-72</v>
      </c>
      <c r="P255" t="str">
        <f t="shared" si="29"/>
        <v xml:space="preserve">-72, </v>
      </c>
    </row>
    <row r="256" spans="8:16" x14ac:dyDescent="0.15">
      <c r="H256">
        <v>255</v>
      </c>
      <c r="I256" t="e">
        <f t="shared" si="31"/>
        <v>#DIV/0!</v>
      </c>
      <c r="J256">
        <v>-127</v>
      </c>
      <c r="K256" t="str">
        <f t="shared" si="27"/>
        <v xml:space="preserve">-127, </v>
      </c>
      <c r="L256">
        <v>-127</v>
      </c>
      <c r="M256" t="str">
        <f t="shared" si="28"/>
        <v xml:space="preserve">-127, </v>
      </c>
      <c r="O256">
        <v>-127</v>
      </c>
      <c r="P256" t="str">
        <f t="shared" si="29"/>
        <v xml:space="preserve">-127, 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whowe</dc:creator>
  <cp:lastModifiedBy>whowe</cp:lastModifiedBy>
  <dcterms:created xsi:type="dcterms:W3CDTF">2014-10-19T06:05:57Z</dcterms:created>
  <dcterms:modified xsi:type="dcterms:W3CDTF">2014-10-19T15:40:40Z</dcterms:modified>
</cp:coreProperties>
</file>