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320" windowHeight="8115" activeTab="2"/>
  </bookViews>
  <sheets>
    <sheet name="数据结构" sheetId="1" r:id="rId1"/>
    <sheet name="电池类型" sheetId="2" r:id="rId2"/>
    <sheet name="传输方式" sheetId="3" r:id="rId3"/>
    <sheet name="锂电故障报警" sheetId="4" r:id="rId4"/>
    <sheet name="铅酸故障报警" sheetId="5" r:id="rId5"/>
  </sheets>
  <calcPr calcId="124519"/>
</workbook>
</file>

<file path=xl/calcChain.xml><?xml version="1.0" encoding="utf-8"?>
<calcChain xmlns="http://schemas.openxmlformats.org/spreadsheetml/2006/main">
  <c r="D9" i="5"/>
  <c r="D8"/>
  <c r="D7"/>
  <c r="D6"/>
  <c r="C9"/>
  <c r="C8"/>
  <c r="C7"/>
  <c r="C6"/>
  <c r="D10"/>
  <c r="D11" s="1"/>
  <c r="C10"/>
  <c r="C11" s="1"/>
  <c r="C5" i="4"/>
  <c r="D5"/>
  <c r="C6"/>
  <c r="D6"/>
  <c r="C7"/>
  <c r="D7"/>
  <c r="C8"/>
  <c r="D8"/>
  <c r="C9"/>
  <c r="D9"/>
  <c r="C10"/>
  <c r="D10"/>
  <c r="C11"/>
  <c r="D11"/>
  <c r="C12"/>
  <c r="D12"/>
  <c r="D12" i="5" l="1"/>
  <c r="C12"/>
</calcChain>
</file>

<file path=xl/sharedStrings.xml><?xml version="1.0" encoding="utf-8"?>
<sst xmlns="http://schemas.openxmlformats.org/spreadsheetml/2006/main" count="334" uniqueCount="235">
  <si>
    <t>电压等级</t>
  </si>
  <si>
    <t>24V</t>
  </si>
  <si>
    <t>30V</t>
  </si>
  <si>
    <t>36V</t>
  </si>
  <si>
    <t>48V</t>
  </si>
  <si>
    <t>60V</t>
  </si>
  <si>
    <t>64V</t>
  </si>
  <si>
    <t>72V</t>
  </si>
  <si>
    <t>80V</t>
  </si>
  <si>
    <t>发送数据结构</t>
  </si>
  <si>
    <t>发送数据方式</t>
  </si>
  <si>
    <t>同步头</t>
  </si>
  <si>
    <t>A</t>
  </si>
  <si>
    <t>0X56</t>
  </si>
  <si>
    <t>直接发送</t>
  </si>
  <si>
    <t>电池种类</t>
  </si>
  <si>
    <t>B0</t>
  </si>
  <si>
    <t>拆分成2个ASCII码发送；
所有数据只能是0－F所对应的ASCII码；
0－9对应0X30-0X39；
A-F对应0X41-0X46</t>
  </si>
  <si>
    <t>单串电压</t>
  </si>
  <si>
    <t>B1</t>
  </si>
  <si>
    <t>电池电压</t>
  </si>
  <si>
    <t>B2</t>
  </si>
  <si>
    <t>0X12C0=4800=48.00V</t>
  </si>
  <si>
    <t>充放电流</t>
  </si>
  <si>
    <t>B3</t>
  </si>
  <si>
    <t>剩余容量</t>
  </si>
  <si>
    <t>B4</t>
  </si>
  <si>
    <t>充电次数</t>
  </si>
  <si>
    <t>B5</t>
  </si>
  <si>
    <t>0X01F4=500次</t>
  </si>
  <si>
    <t>电池温度</t>
  </si>
  <si>
    <t>B6</t>
  </si>
  <si>
    <t>0X82=130－40＝90度</t>
  </si>
  <si>
    <t>电量状态</t>
  </si>
  <si>
    <t>B7</t>
  </si>
  <si>
    <t>0X63=99，表示：99%_x000D_</t>
  </si>
  <si>
    <t>健康状态</t>
  </si>
  <si>
    <t>B8</t>
  </si>
  <si>
    <t>0X64=100，表示：100%</t>
  </si>
  <si>
    <t>校验位</t>
  </si>
  <si>
    <t>B数据累加取低字节</t>
  </si>
  <si>
    <t>B0数据</t>
  </si>
  <si>
    <t>电池厂家</t>
  </si>
  <si>
    <t>电芯类型</t>
  </si>
  <si>
    <t>电池串数</t>
  </si>
  <si>
    <t>标称容量</t>
  </si>
  <si>
    <t>电池种类序号</t>
  </si>
  <si>
    <t>类别</t>
  </si>
  <si>
    <t>0X01</t>
  </si>
  <si>
    <t>7串(24V)</t>
  </si>
  <si>
    <t>10种电池
(1-10)</t>
  </si>
  <si>
    <t>锂离子电池</t>
  </si>
  <si>
    <t>........</t>
  </si>
  <si>
    <t>0X0A</t>
  </si>
  <si>
    <t>0X0B</t>
  </si>
  <si>
    <t>8串(30V)</t>
  </si>
  <si>
    <t>40种电池
(11-50)</t>
  </si>
  <si>
    <t>0X32</t>
  </si>
  <si>
    <t>0X33</t>
  </si>
  <si>
    <t>10串(36V)</t>
  </si>
  <si>
    <t>50种电池
(51-100)</t>
  </si>
  <si>
    <t>0X64</t>
  </si>
  <si>
    <t>0X65</t>
  </si>
  <si>
    <t>13串(48V)</t>
  </si>
  <si>
    <t>60种电池
(111-160)</t>
  </si>
  <si>
    <t>0XA0</t>
  </si>
  <si>
    <t>0XA1</t>
  </si>
  <si>
    <t>16串(60V)</t>
  </si>
  <si>
    <t>20种电池
(161-180)</t>
  </si>
  <si>
    <t>0XB4</t>
  </si>
  <si>
    <t>0XB5</t>
  </si>
  <si>
    <t>18串(64V)</t>
  </si>
  <si>
    <t>10种电池
(181-190)</t>
  </si>
  <si>
    <t>0XBE</t>
  </si>
  <si>
    <t>0XBF</t>
  </si>
  <si>
    <t>20串(72V)</t>
  </si>
  <si>
    <t>10种电池
(191-200)</t>
  </si>
  <si>
    <t>0XC8</t>
  </si>
  <si>
    <t>0XC9</t>
  </si>
  <si>
    <t>22串(80V)</t>
  </si>
  <si>
    <t>5种电池
(201-205)</t>
  </si>
  <si>
    <t>0XCD</t>
  </si>
  <si>
    <t>0XCE</t>
  </si>
  <si>
    <t>3串(36V=12V*3)</t>
  </si>
  <si>
    <t>5种电池
(206-210)</t>
  </si>
  <si>
    <t>铅酸电池</t>
  </si>
  <si>
    <t>0XD2</t>
  </si>
  <si>
    <t>0XD3</t>
  </si>
  <si>
    <t>4串(48V=12V*4)</t>
  </si>
  <si>
    <t>10种电池
(211-220)</t>
  </si>
  <si>
    <t>0XDC</t>
  </si>
  <si>
    <t>0XDD</t>
  </si>
  <si>
    <t>5串(60V=12V*5)</t>
  </si>
  <si>
    <t>10种电池
(221-230)</t>
  </si>
  <si>
    <t>0XE6</t>
  </si>
  <si>
    <t>0XE7</t>
  </si>
  <si>
    <t>10种电池
(231-240)</t>
  </si>
  <si>
    <t>0XF0</t>
  </si>
  <si>
    <t>0XF1</t>
  </si>
  <si>
    <t>6串(72V=12V*6)</t>
  </si>
  <si>
    <t>10种电池
(241-250)</t>
  </si>
  <si>
    <t>0XFA</t>
  </si>
  <si>
    <t>0XFB</t>
  </si>
  <si>
    <t>5串(80V=16V*5)</t>
  </si>
  <si>
    <t>5种电池
(251-255)</t>
  </si>
  <si>
    <t>0XFF</t>
  </si>
  <si>
    <t>数据传输方式——发送</t>
  </si>
  <si>
    <t>工作状态</t>
  </si>
  <si>
    <t>状态辨别</t>
  </si>
  <si>
    <t>发送数据时间间隔</t>
  </si>
  <si>
    <t>发送处理方式</t>
  </si>
  <si>
    <t>充电过程</t>
  </si>
  <si>
    <t>充电电流大于0.2A</t>
  </si>
  <si>
    <t>5分钟</t>
  </si>
  <si>
    <t>直接发送一帧数据</t>
  </si>
  <si>
    <t>放电过程</t>
  </si>
  <si>
    <t>放电电流大于1.0A</t>
  </si>
  <si>
    <t>30秒</t>
  </si>
  <si>
    <r>
      <t>1、发送数据前先发一个</t>
    </r>
    <r>
      <rPr>
        <sz val="12"/>
        <color indexed="10"/>
        <rFont val="宋体"/>
        <charset val="134"/>
      </rPr>
      <t>高电平</t>
    </r>
    <r>
      <rPr>
        <sz val="12"/>
        <color indexed="8"/>
        <rFont val="宋体"/>
        <charset val="134"/>
      </rPr>
      <t>信号给控制器，告知控制器停止发送数据，BMS此时需要发送数据；
2、高电平信号发出后需要延时1秒钟后BMS才发送数据；3、BMS发送完数据后将</t>
    </r>
    <r>
      <rPr>
        <sz val="12"/>
        <color indexed="10"/>
        <rFont val="宋体"/>
        <charset val="134"/>
      </rPr>
      <t>高电平</t>
    </r>
    <r>
      <rPr>
        <sz val="12"/>
        <color indexed="8"/>
        <rFont val="宋体"/>
        <charset val="134"/>
      </rPr>
      <t>信号变为低电平信号发给控制器，告诉控制器数据发送完毕；</t>
    </r>
  </si>
  <si>
    <t>搁置过程</t>
  </si>
  <si>
    <t>充电电流小于0.2A且放电电流小于1.0A</t>
  </si>
  <si>
    <t>30分钟</t>
  </si>
  <si>
    <r>
      <t>数据传输方式——接收</t>
    </r>
    <r>
      <rPr>
        <sz val="36"/>
        <color indexed="10"/>
        <rFont val="宋体"/>
        <charset val="134"/>
      </rPr>
      <t>（已修改）</t>
    </r>
  </si>
  <si>
    <t>接收处理方式</t>
  </si>
  <si>
    <t>整个过程</t>
  </si>
  <si>
    <r>
      <t>电池故障警示方式</t>
    </r>
    <r>
      <rPr>
        <sz val="20"/>
        <color indexed="8"/>
        <rFont val="宋体"/>
        <charset val="134"/>
      </rPr>
      <t>(充电最高电压4.20V*N，放电截止电压3.0V*N)</t>
    </r>
  </si>
  <si>
    <t>整组过放提醒下限值</t>
  </si>
  <si>
    <t>整组过充提醒上限值</t>
  </si>
  <si>
    <t>大电流充电报警</t>
  </si>
  <si>
    <t>短路报警</t>
  </si>
  <si>
    <t>B1串数</t>
  </si>
  <si>
    <t>单节电压过充上限</t>
  </si>
  <si>
    <t>单节电压过放下限</t>
  </si>
  <si>
    <t>低电压段单节之间最大偏差</t>
  </si>
  <si>
    <t>充电电流</t>
  </si>
  <si>
    <t>放电电流</t>
  </si>
  <si>
    <t>大于
4.35V</t>
  </si>
  <si>
    <t>小于
2.50V</t>
  </si>
  <si>
    <t xml:space="preserve">大于4A           </t>
  </si>
  <si>
    <t>大于50A</t>
  </si>
  <si>
    <t>故障内容</t>
  </si>
  <si>
    <t>2.8*串数=下限值    4.25*串数=上限值</t>
  </si>
  <si>
    <t xml:space="preserve">自放电造成             控制器用错了     控制器坏了   </t>
  </si>
  <si>
    <t>充电器坏了</t>
  </si>
  <si>
    <t>锂电池异常提醒</t>
  </si>
  <si>
    <t>强行切断锂电池</t>
  </si>
  <si>
    <t>充电器故障</t>
  </si>
  <si>
    <t>外部电路短路</t>
  </si>
  <si>
    <t>通知方式</t>
  </si>
  <si>
    <t>短信提示</t>
  </si>
  <si>
    <t>电话通知</t>
  </si>
  <si>
    <t>电话通知或短信提示</t>
  </si>
  <si>
    <t>上位机发送给GPS动作指令</t>
  </si>
  <si>
    <t>“S”=要求电池管家关断停止工作_x000D_</t>
  </si>
  <si>
    <t>故障预警</t>
    <phoneticPr fontId="9" type="noConversion"/>
  </si>
  <si>
    <t>故障报警</t>
    <phoneticPr fontId="9" type="noConversion"/>
  </si>
  <si>
    <t>36V</t>
    <phoneticPr fontId="10" type="noConversion"/>
  </si>
  <si>
    <r>
      <t>6</t>
    </r>
    <r>
      <rPr>
        <sz val="12"/>
        <color indexed="8"/>
        <rFont val="宋体"/>
        <family val="3"/>
        <charset val="134"/>
      </rPr>
      <t>4</t>
    </r>
    <r>
      <rPr>
        <sz val="12"/>
        <color indexed="8"/>
        <rFont val="宋体"/>
        <charset val="134"/>
      </rPr>
      <t>V</t>
    </r>
    <phoneticPr fontId="10" type="noConversion"/>
  </si>
  <si>
    <r>
      <t>单节电压等级为：1</t>
    </r>
    <r>
      <rPr>
        <sz val="12"/>
        <color indexed="8"/>
        <rFont val="宋体"/>
        <family val="3"/>
        <charset val="134"/>
      </rPr>
      <t>2V</t>
    </r>
    <phoneticPr fontId="10" type="noConversion"/>
  </si>
  <si>
    <t>单节电压等级为：16V</t>
    <phoneticPr fontId="10" type="noConversion"/>
  </si>
  <si>
    <t>整组过放提醒下限值</t>
    <phoneticPr fontId="10" type="noConversion"/>
  </si>
  <si>
    <t>整组过放提醒上限值</t>
    <phoneticPr fontId="10" type="noConversion"/>
  </si>
  <si>
    <t>大于
4.30V</t>
    <phoneticPr fontId="9" type="noConversion"/>
  </si>
  <si>
    <t>大于
16.0V</t>
    <phoneticPr fontId="10" type="noConversion"/>
  </si>
  <si>
    <t>大于
1.5V</t>
    <phoneticPr fontId="10" type="noConversion"/>
  </si>
  <si>
    <t>大于
17.0V</t>
    <phoneticPr fontId="10" type="noConversion"/>
  </si>
  <si>
    <t>大于
2.5V</t>
    <phoneticPr fontId="10" type="noConversion"/>
  </si>
  <si>
    <t>大于50A</t>
    <phoneticPr fontId="10" type="noConversion"/>
  </si>
  <si>
    <t>大于
21.3V</t>
    <phoneticPr fontId="10" type="noConversion"/>
  </si>
  <si>
    <t>大于
2.0V</t>
    <phoneticPr fontId="10" type="noConversion"/>
  </si>
  <si>
    <t>大于
22.6V</t>
    <phoneticPr fontId="10" type="noConversion"/>
  </si>
  <si>
    <t>大于
3.0V</t>
    <phoneticPr fontId="10" type="noConversion"/>
  </si>
  <si>
    <t>电池异常报警</t>
    <phoneticPr fontId="10" type="noConversion"/>
  </si>
  <si>
    <t>电池异常提醒</t>
    <phoneticPr fontId="10" type="noConversion"/>
  </si>
  <si>
    <t xml:space="preserve">自放电造成             控制器用错了     控制器坏了   </t>
    <phoneticPr fontId="10" type="noConversion"/>
  </si>
  <si>
    <t>电池整组过充或过放保护</t>
    <phoneticPr fontId="10" type="noConversion"/>
  </si>
  <si>
    <t>电池故障警示方式</t>
    <phoneticPr fontId="10" type="noConversion"/>
  </si>
  <si>
    <t>B1串数</t>
    <phoneticPr fontId="10" type="noConversion"/>
  </si>
  <si>
    <r>
      <t>电池BMS数据结构定义</t>
    </r>
    <r>
      <rPr>
        <sz val="36"/>
        <color indexed="10"/>
        <rFont val="宋体"/>
        <family val="3"/>
        <charset val="134"/>
      </rPr>
      <t>（已修改）</t>
    </r>
  </si>
  <si>
    <t>不同电池和电压等级对于的各种数据字节数</t>
  </si>
  <si>
    <t>0X01-0XCD(共205种）</t>
  </si>
  <si>
    <t>0XCE-0XFF(共50种）</t>
  </si>
  <si>
    <t>0X2710=10000=100.00AH</t>
  </si>
  <si>
    <r>
      <t>电池类型定义</t>
    </r>
    <r>
      <rPr>
        <sz val="26"/>
        <color indexed="10"/>
        <rFont val="宋体"/>
        <family val="3"/>
        <charset val="134"/>
      </rPr>
      <t>（已修改）</t>
    </r>
  </si>
  <si>
    <t>4串(64V=16V*4)</t>
  </si>
  <si>
    <t>0X56</t>
    <phoneticPr fontId="9" type="noConversion"/>
  </si>
  <si>
    <t>0XD4=212*2=424=4.24V</t>
    <phoneticPr fontId="9" type="noConversion"/>
  </si>
  <si>
    <t>0X78=120=12.0V</t>
    <phoneticPr fontId="9" type="noConversion"/>
  </si>
  <si>
    <t>报警状态</t>
    <phoneticPr fontId="9" type="noConversion"/>
  </si>
  <si>
    <t>C</t>
    <phoneticPr fontId="9" type="noConversion"/>
  </si>
  <si>
    <t>B9</t>
    <phoneticPr fontId="9" type="noConversion"/>
  </si>
  <si>
    <t>每位二进制数：0表示正常；1表示报警；</t>
    <phoneticPr fontId="9" type="noConversion"/>
  </si>
  <si>
    <t>采用带符号数来表示电流：最高位为0表示正数，为充电电流；最高位为1表示负数，为放电电流；0X2710=10000=100.00A；表示+100.00A；即充电电流；0XA710=0X2710+0X8000：表示-100.00A；即放电电流；</t>
    <phoneticPr fontId="9" type="noConversion"/>
  </si>
  <si>
    <t>注：单节电池之间偏差计算</t>
    <phoneticPr fontId="10" type="noConversion"/>
  </si>
  <si>
    <t>1、求所有单节电池电压的平均值；2、将每个单节电池电压与平均值作差值；3、按照上面单节之间最大偏差判定方式来判定这个差值是否出现报警状态</t>
    <phoneticPr fontId="10" type="noConversion"/>
  </si>
  <si>
    <t>小于
2.7V</t>
    <phoneticPr fontId="9" type="noConversion"/>
  </si>
  <si>
    <t>小于
12.6V</t>
    <phoneticPr fontId="10" type="noConversion"/>
  </si>
  <si>
    <t>小于
11.3V</t>
    <phoneticPr fontId="10" type="noConversion"/>
  </si>
  <si>
    <t>电话通知或短信提示</t>
    <phoneticPr fontId="10" type="noConversion"/>
  </si>
  <si>
    <t>高电压段单节之间最大偏差</t>
  </si>
  <si>
    <t>中电压段单节之间最大偏差</t>
  </si>
  <si>
    <t>大于
0.1V</t>
  </si>
  <si>
    <t>大于
0.2V</t>
  </si>
  <si>
    <t>大于
0.5V</t>
  </si>
  <si>
    <t>大于
0.4V</t>
  </si>
  <si>
    <t>大于
0.8V</t>
  </si>
  <si>
    <t>（注：高电压段为大于4.0V*N；低电压段为小于3.0V*N；其它为中电压段V*N；N为电池串联个数）</t>
    <phoneticPr fontId="9" type="noConversion"/>
  </si>
  <si>
    <t>（注：高电压段为大于V1*N；低电压段为小于V2*N；其它为中电压段；N为电池串联个数）                 对于单节12V电池来说：V1=14.0V；V2=12.0V；对于单节16V电池来说：V1=18.7V；V2=16V；</t>
    <phoneticPr fontId="9" type="noConversion"/>
  </si>
  <si>
    <t>大于
0.9V</t>
    <phoneticPr fontId="10" type="noConversion"/>
  </si>
  <si>
    <t>大于
1.2V</t>
    <phoneticPr fontId="10" type="noConversion"/>
  </si>
  <si>
    <t>大于
1.2V</t>
    <phoneticPr fontId="10" type="noConversion"/>
  </si>
  <si>
    <t>大于
1.6V</t>
    <phoneticPr fontId="10" type="noConversion"/>
  </si>
  <si>
    <t>大于
2.0V</t>
    <phoneticPr fontId="10" type="noConversion"/>
  </si>
  <si>
    <t>大于
1.8V</t>
    <phoneticPr fontId="10" type="noConversion"/>
  </si>
  <si>
    <t>大于
2.4V</t>
    <phoneticPr fontId="10" type="noConversion"/>
  </si>
  <si>
    <t>bit0</t>
    <phoneticPr fontId="10" type="noConversion"/>
  </si>
  <si>
    <t>bit1</t>
    <phoneticPr fontId="10" type="noConversion"/>
  </si>
  <si>
    <t>bit2</t>
    <phoneticPr fontId="10" type="noConversion"/>
  </si>
  <si>
    <t>bit3</t>
    <phoneticPr fontId="10" type="noConversion"/>
  </si>
  <si>
    <t>bit4</t>
    <phoneticPr fontId="10" type="noConversion"/>
  </si>
  <si>
    <t>bit5</t>
    <phoneticPr fontId="10" type="noConversion"/>
  </si>
  <si>
    <t>bit6</t>
    <phoneticPr fontId="10" type="noConversion"/>
  </si>
  <si>
    <t>bit7</t>
    <phoneticPr fontId="10" type="noConversion"/>
  </si>
  <si>
    <t>bit8</t>
    <phoneticPr fontId="10" type="noConversion"/>
  </si>
  <si>
    <t>bit9</t>
    <phoneticPr fontId="10" type="noConversion"/>
  </si>
  <si>
    <t>bit10</t>
    <phoneticPr fontId="10" type="noConversion"/>
  </si>
  <si>
    <t>bit11</t>
    <phoneticPr fontId="10" type="noConversion"/>
  </si>
  <si>
    <t>bit12</t>
    <phoneticPr fontId="10" type="noConversion"/>
  </si>
  <si>
    <t>bit13</t>
    <phoneticPr fontId="10" type="noConversion"/>
  </si>
  <si>
    <t>故障数据格式：B9(bit14-bit15为空)</t>
    <phoneticPr fontId="10" type="noConversion"/>
  </si>
  <si>
    <t>每位二进制数：0表示正常；1表示报警；</t>
    <phoneticPr fontId="9" type="noConversion"/>
  </si>
  <si>
    <t>小于
8.5V</t>
    <phoneticPr fontId="10" type="noConversion"/>
  </si>
  <si>
    <t>小于
9.50V</t>
    <phoneticPr fontId="10" type="noConversion"/>
  </si>
  <si>
    <t>单字节接收：由于是单总线，可以自发自收，要求BMS接收到的数据不同于其它发送的数据；_x000D_1、GSM模块先发送一个字母“SH”给BMS，等5秒钟左右，再发送一个字母“YH”给BMS，让BMS确认是否真正收到关MOS开关指令；
2、如果BMS将MOS管成功关断（可以通过BMS采样电流信号从有变无来确定），回传一个字母“YH”给GSM模块；
3、如果BMS将MOS管未能成功关断（可以通过BMS采样电流信号仍然有来确定），回传一个字母“NH”给GSM模块；
为了降低功耗，采用中断触发来接收数据；</t>
    <phoneticPr fontId="9" type="noConversion"/>
  </si>
  <si>
    <t>注：
1、BMS发送确认字母给GSM时，也要先发送高电平给控制器，以免控制器此时在发送数据；
2、判断MOS管是否关断成功是通过电流信号，如果电池在出现故障的情况下，此时电池工作处于搁置或无电流状态，此时即使未能关断MOS管，也采样不到电流，此时就按成功关断来处理
3、较以前多了一个确认字母“YH”，主要目的是为了增强系统抗干扰能力</t>
    <phoneticPr fontId="9" type="noConversion"/>
  </si>
</sst>
</file>

<file path=xl/styles.xml><?xml version="1.0" encoding="utf-8"?>
<styleSheet xmlns="http://schemas.openxmlformats.org/spreadsheetml/2006/main">
  <numFmts count="1">
    <numFmt numFmtId="176" formatCode="0.00_);[Red]\(0.00\)"/>
  </numFmts>
  <fonts count="27">
    <font>
      <sz val="12"/>
      <name val="宋体"/>
      <charset val="134"/>
    </font>
    <font>
      <sz val="36"/>
      <color indexed="10"/>
      <name val="宋体"/>
      <charset val="134"/>
    </font>
    <font>
      <sz val="12"/>
      <color indexed="10"/>
      <name val="宋体"/>
      <charset val="134"/>
    </font>
    <font>
      <sz val="12"/>
      <color indexed="8"/>
      <name val="宋体"/>
      <charset val="134"/>
    </font>
    <font>
      <sz val="20"/>
      <color indexed="8"/>
      <name val="宋体"/>
      <charset val="134"/>
    </font>
    <font>
      <sz val="36"/>
      <color indexed="8"/>
      <name val="宋体"/>
      <charset val="134"/>
    </font>
    <font>
      <sz val="16"/>
      <color indexed="8"/>
      <name val="宋体"/>
      <charset val="134"/>
    </font>
    <font>
      <sz val="16"/>
      <color indexed="9"/>
      <name val="宋体"/>
      <charset val="134"/>
    </font>
    <font>
      <sz val="12"/>
      <color indexed="9"/>
      <name val="宋体"/>
      <charset val="134"/>
    </font>
    <font>
      <sz val="9"/>
      <name val="宋体"/>
      <charset val="134"/>
    </font>
    <font>
      <sz val="9"/>
      <name val="宋体"/>
      <family val="3"/>
      <charset val="134"/>
    </font>
    <font>
      <sz val="12"/>
      <color indexed="8"/>
      <name val="宋体"/>
      <family val="3"/>
      <charset val="134"/>
    </font>
    <font>
      <sz val="12"/>
      <name val="宋体"/>
      <family val="3"/>
      <charset val="134"/>
    </font>
    <font>
      <sz val="12"/>
      <color rgb="FF00B0F0"/>
      <name val="宋体"/>
      <family val="3"/>
      <charset val="134"/>
    </font>
    <font>
      <sz val="14"/>
      <color indexed="8"/>
      <name val="宋体"/>
      <family val="3"/>
      <charset val="134"/>
    </font>
    <font>
      <sz val="16"/>
      <color indexed="8"/>
      <name val="宋体"/>
      <family val="3"/>
      <charset val="134"/>
    </font>
    <font>
      <b/>
      <sz val="18"/>
      <color indexed="8"/>
      <name val="宋体"/>
      <family val="3"/>
      <charset val="134"/>
    </font>
    <font>
      <sz val="16"/>
      <name val="宋体"/>
      <family val="3"/>
      <charset val="134"/>
    </font>
    <font>
      <sz val="36"/>
      <color indexed="8"/>
      <name val="宋体"/>
      <family val="3"/>
      <charset val="134"/>
    </font>
    <font>
      <sz val="36"/>
      <color indexed="10"/>
      <name val="宋体"/>
      <family val="3"/>
      <charset val="134"/>
    </font>
    <font>
      <sz val="24"/>
      <color indexed="8"/>
      <name val="宋体"/>
      <family val="3"/>
      <charset val="134"/>
    </font>
    <font>
      <sz val="14"/>
      <name val="宋体"/>
      <family val="3"/>
      <charset val="134"/>
    </font>
    <font>
      <sz val="26"/>
      <color indexed="8"/>
      <name val="宋体"/>
      <family val="3"/>
      <charset val="134"/>
    </font>
    <font>
      <sz val="26"/>
      <color indexed="10"/>
      <name val="宋体"/>
      <family val="3"/>
      <charset val="134"/>
    </font>
    <font>
      <sz val="48"/>
      <color indexed="8"/>
      <name val="宋体"/>
      <family val="3"/>
      <charset val="134"/>
    </font>
    <font>
      <b/>
      <sz val="20"/>
      <color rgb="FFFF0000"/>
      <name val="宋体"/>
      <family val="3"/>
      <charset val="134"/>
    </font>
    <font>
      <b/>
      <sz val="18"/>
      <color rgb="FFFF0000"/>
      <name val="宋体"/>
      <family val="3"/>
      <charset val="134"/>
    </font>
  </fonts>
  <fills count="17">
    <fill>
      <patternFill patternType="none"/>
    </fill>
    <fill>
      <patternFill patternType="gray125"/>
    </fill>
    <fill>
      <patternFill patternType="solid">
        <fgColor indexed="13"/>
        <bgColor indexed="64"/>
      </patternFill>
    </fill>
    <fill>
      <patternFill patternType="solid">
        <fgColor indexed="50"/>
        <bgColor indexed="64"/>
      </patternFill>
    </fill>
    <fill>
      <patternFill patternType="solid">
        <fgColor indexed="53"/>
        <bgColor indexed="64"/>
      </patternFill>
    </fill>
    <fill>
      <patternFill patternType="solid">
        <fgColor indexed="11"/>
        <bgColor indexed="64"/>
      </patternFill>
    </fill>
    <fill>
      <patternFill patternType="solid">
        <fgColor indexed="14"/>
        <bgColor indexed="64"/>
      </patternFill>
    </fill>
    <fill>
      <patternFill patternType="solid">
        <fgColor indexed="10"/>
        <bgColor indexed="64"/>
      </patternFill>
    </fill>
    <fill>
      <patternFill patternType="solid">
        <fgColor indexed="12"/>
        <bgColor indexed="64"/>
      </patternFill>
    </fill>
    <fill>
      <patternFill patternType="solid">
        <fgColor indexed="9"/>
        <bgColor indexed="64"/>
      </patternFill>
    </fill>
    <fill>
      <patternFill patternType="solid">
        <fgColor indexed="51"/>
        <bgColor indexed="64"/>
      </patternFill>
    </fill>
    <fill>
      <patternFill patternType="solid">
        <fgColor indexed="15"/>
        <bgColor indexed="64"/>
      </patternFill>
    </fill>
    <fill>
      <patternFill patternType="solid">
        <fgColor indexed="49"/>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indexed="20"/>
        <bgColor indexed="64"/>
      </patternFill>
    </fill>
  </fills>
  <borders count="2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bottom/>
      <diagonal/>
    </border>
    <border>
      <left/>
      <right/>
      <top style="thin">
        <color indexed="8"/>
      </top>
      <bottom/>
      <diagonal/>
    </border>
    <border>
      <left/>
      <right/>
      <top/>
      <bottom style="thin">
        <color indexed="8"/>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thin">
        <color indexed="8"/>
      </right>
      <top style="thin">
        <color indexed="8"/>
      </top>
      <bottom style="thin">
        <color indexed="64"/>
      </bottom>
      <diagonal/>
    </border>
  </borders>
  <cellStyleXfs count="1">
    <xf numFmtId="0" fontId="0" fillId="0" borderId="0">
      <alignment vertical="center"/>
    </xf>
  </cellStyleXfs>
  <cellXfs count="165">
    <xf numFmtId="0" fontId="0" fillId="0" borderId="0" xfId="0">
      <alignment vertical="center"/>
    </xf>
    <xf numFmtId="0" fontId="3" fillId="0" borderId="1" xfId="0" applyFont="1" applyFill="1" applyBorder="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6" fillId="5" borderId="2" xfId="0" applyFont="1" applyFill="1" applyBorder="1">
      <alignment vertical="center"/>
    </xf>
    <xf numFmtId="0" fontId="3" fillId="5" borderId="1" xfId="0" applyFont="1" applyFill="1" applyBorder="1">
      <alignment vertical="center"/>
    </xf>
    <xf numFmtId="0" fontId="8" fillId="8" borderId="1" xfId="0" applyFont="1" applyFill="1" applyBorder="1" applyAlignment="1">
      <alignment horizontal="center" vertical="center"/>
    </xf>
    <xf numFmtId="0" fontId="3" fillId="9" borderId="1" xfId="0" applyFont="1" applyFill="1" applyBorder="1">
      <alignment vertical="center"/>
    </xf>
    <xf numFmtId="0" fontId="8" fillId="8" borderId="4"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lignment vertical="center"/>
    </xf>
    <xf numFmtId="0" fontId="3" fillId="9" borderId="3"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7" xfId="0" applyFont="1" applyFill="1" applyBorder="1" applyAlignment="1">
      <alignment horizontal="center" vertical="center"/>
    </xf>
    <xf numFmtId="0" fontId="3" fillId="9" borderId="1" xfId="0" applyFont="1" applyFill="1" applyBorder="1" applyAlignment="1">
      <alignment vertical="center" wrapText="1"/>
    </xf>
    <xf numFmtId="0" fontId="0" fillId="0" borderId="8" xfId="0" applyBorder="1" applyAlignment="1">
      <alignment horizontal="left" vertical="top" wrapText="1"/>
    </xf>
    <xf numFmtId="0" fontId="3" fillId="9" borderId="9" xfId="0" applyFont="1" applyFill="1" applyBorder="1" applyAlignment="1">
      <alignment horizontal="center" vertical="center"/>
    </xf>
    <xf numFmtId="0" fontId="3" fillId="9" borderId="4" xfId="0" applyFont="1" applyFill="1" applyBorder="1">
      <alignment vertical="center"/>
    </xf>
    <xf numFmtId="0" fontId="0" fillId="0" borderId="5" xfId="0" applyBorder="1" applyAlignment="1">
      <alignmen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3" fillId="0" borderId="1" xfId="0" applyFont="1" applyFill="1" applyBorder="1" applyAlignment="1">
      <alignment vertical="center" wrapText="1"/>
    </xf>
    <xf numFmtId="0" fontId="3" fillId="7" borderId="1" xfId="0" applyFont="1" applyFill="1" applyBorder="1">
      <alignment vertical="center"/>
    </xf>
    <xf numFmtId="0" fontId="11" fillId="9" borderId="9" xfId="0" applyFont="1" applyFill="1" applyBorder="1" applyAlignment="1">
      <alignment horizontal="center" vertical="center"/>
    </xf>
    <xf numFmtId="0" fontId="11" fillId="9" borderId="2" xfId="0" applyFont="1" applyFill="1" applyBorder="1">
      <alignment vertical="center"/>
    </xf>
    <xf numFmtId="0" fontId="3" fillId="9" borderId="13" xfId="0" applyFont="1" applyFill="1" applyBorder="1" applyAlignment="1">
      <alignment horizontal="center" vertical="center"/>
    </xf>
    <xf numFmtId="0" fontId="3" fillId="9" borderId="4" xfId="0" applyFont="1" applyFill="1" applyBorder="1" applyAlignment="1">
      <alignment vertical="center" wrapText="1"/>
    </xf>
    <xf numFmtId="0" fontId="11" fillId="0" borderId="1" xfId="0" applyFont="1" applyFill="1" applyBorder="1" applyAlignment="1">
      <alignment horizontal="center" vertical="center" wrapText="1"/>
    </xf>
    <xf numFmtId="0" fontId="13" fillId="8" borderId="7" xfId="0" applyFont="1" applyFill="1" applyBorder="1" applyAlignment="1">
      <alignment horizontal="center" vertical="center"/>
    </xf>
    <xf numFmtId="0" fontId="13" fillId="8" borderId="6" xfId="0" applyFont="1" applyFill="1" applyBorder="1" applyAlignment="1">
      <alignment horizontal="center" vertical="center"/>
    </xf>
    <xf numFmtId="176" fontId="13" fillId="8" borderId="15" xfId="0" applyNumberFormat="1" applyFont="1" applyFill="1" applyBorder="1" applyAlignment="1">
      <alignment horizontal="center" vertical="center"/>
    </xf>
    <xf numFmtId="176" fontId="12" fillId="13" borderId="5" xfId="0" applyNumberFormat="1" applyFont="1" applyFill="1" applyBorder="1" applyAlignment="1">
      <alignment horizontal="center" vertical="center"/>
    </xf>
    <xf numFmtId="0" fontId="3" fillId="13" borderId="1" xfId="0" applyFont="1" applyFill="1" applyBorder="1" applyAlignment="1">
      <alignment horizontal="center" vertical="center"/>
    </xf>
    <xf numFmtId="0" fontId="3" fillId="13" borderId="3"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3" xfId="0" applyFont="1" applyFill="1" applyBorder="1" applyAlignment="1">
      <alignment horizontal="center" vertical="center"/>
    </xf>
    <xf numFmtId="0" fontId="13" fillId="8" borderId="9" xfId="0" applyFont="1" applyFill="1" applyBorder="1" applyAlignment="1">
      <alignment horizontal="center" vertical="center"/>
    </xf>
    <xf numFmtId="176" fontId="12" fillId="13" borderId="14" xfId="0" applyNumberFormat="1" applyFont="1" applyFill="1" applyBorder="1" applyAlignment="1">
      <alignment horizontal="center" vertical="center"/>
    </xf>
    <xf numFmtId="176" fontId="13" fillId="8" borderId="13" xfId="0" applyNumberFormat="1" applyFont="1" applyFill="1" applyBorder="1" applyAlignment="1">
      <alignment horizontal="center" vertical="center"/>
    </xf>
    <xf numFmtId="176" fontId="13" fillId="8" borderId="9" xfId="0" applyNumberFormat="1" applyFont="1" applyFill="1" applyBorder="1" applyAlignment="1">
      <alignment horizontal="center" vertical="center"/>
    </xf>
    <xf numFmtId="0" fontId="3" fillId="0" borderId="7" xfId="0" applyFont="1" applyFill="1" applyBorder="1" applyAlignment="1">
      <alignment horizontal="center" vertical="center" wrapText="1"/>
    </xf>
    <xf numFmtId="0" fontId="0" fillId="0" borderId="5" xfId="0" applyBorder="1" applyAlignment="1">
      <alignment horizontal="center" vertical="center"/>
    </xf>
    <xf numFmtId="176" fontId="13" fillId="8" borderId="6" xfId="0" applyNumberFormat="1" applyFont="1" applyFill="1" applyBorder="1" applyAlignment="1">
      <alignment horizontal="center" vertical="center"/>
    </xf>
    <xf numFmtId="0" fontId="0" fillId="0" borderId="5" xfId="0" applyBorder="1" applyAlignment="1">
      <alignment horizontal="left" vertical="top" wrapText="1"/>
    </xf>
    <xf numFmtId="0" fontId="3" fillId="2" borderId="19" xfId="0" applyFont="1" applyFill="1" applyBorder="1" applyAlignment="1">
      <alignment vertical="center" wrapText="1"/>
    </xf>
    <xf numFmtId="0" fontId="3" fillId="7" borderId="19" xfId="0" applyFont="1" applyFill="1" applyBorder="1" applyAlignment="1">
      <alignment vertical="center" wrapText="1"/>
    </xf>
    <xf numFmtId="0" fontId="16" fillId="15" borderId="5" xfId="0" applyFont="1" applyFill="1" applyBorder="1" applyAlignment="1">
      <alignment horizontal="center" vertical="center"/>
    </xf>
    <xf numFmtId="0" fontId="16" fillId="15" borderId="5" xfId="0" applyFont="1" applyFill="1" applyBorder="1" applyAlignment="1">
      <alignment horizontal="center" vertical="center" wrapText="1"/>
    </xf>
    <xf numFmtId="0" fontId="20" fillId="16" borderId="5" xfId="0" applyFont="1" applyFill="1" applyBorder="1" applyAlignment="1">
      <alignment horizontal="center" vertical="center"/>
    </xf>
    <xf numFmtId="0" fontId="18" fillId="11" borderId="7" xfId="0" applyFont="1" applyFill="1" applyBorder="1" applyAlignment="1">
      <alignment horizontal="center" vertical="center"/>
    </xf>
    <xf numFmtId="0" fontId="18" fillId="11" borderId="1" xfId="0" applyFont="1" applyFill="1" applyBorder="1" applyAlignment="1">
      <alignment horizontal="center" vertical="center"/>
    </xf>
    <xf numFmtId="0" fontId="14" fillId="4" borderId="15" xfId="0" applyFont="1" applyFill="1" applyBorder="1" applyAlignment="1">
      <alignment horizontal="center" vertical="center"/>
    </xf>
    <xf numFmtId="0" fontId="14" fillId="4" borderId="2"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lignment vertical="center"/>
    </xf>
    <xf numFmtId="0" fontId="14" fillId="3" borderId="2" xfId="0" applyFont="1" applyFill="1" applyBorder="1" applyAlignment="1">
      <alignment horizontal="center" vertical="center"/>
    </xf>
    <xf numFmtId="0" fontId="14" fillId="5" borderId="2" xfId="0" applyFont="1" applyFill="1" applyBorder="1" applyAlignment="1">
      <alignment horizontal="center" vertical="center"/>
    </xf>
    <xf numFmtId="0" fontId="14" fillId="2" borderId="1" xfId="0" applyFont="1" applyFill="1" applyBorder="1" applyAlignment="1">
      <alignment horizontal="center" vertical="center"/>
    </xf>
    <xf numFmtId="0" fontId="11" fillId="6" borderId="1" xfId="0" applyFont="1" applyFill="1" applyBorder="1" applyAlignment="1">
      <alignment horizontal="center" vertical="center"/>
    </xf>
    <xf numFmtId="0" fontId="14" fillId="3" borderId="1" xfId="0" applyFont="1" applyFill="1" applyBorder="1" applyAlignment="1">
      <alignment horizontal="center" vertical="center"/>
    </xf>
    <xf numFmtId="0" fontId="14" fillId="5" borderId="1" xfId="0" applyFont="1" applyFill="1" applyBorder="1" applyAlignment="1">
      <alignment horizontal="center" vertical="center"/>
    </xf>
    <xf numFmtId="0" fontId="21" fillId="2" borderId="1" xfId="0" applyFont="1" applyFill="1" applyBorder="1" applyAlignment="1">
      <alignment horizontal="center" vertical="center"/>
    </xf>
    <xf numFmtId="0" fontId="0" fillId="5" borderId="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20" fillId="6" borderId="1" xfId="0" applyFont="1" applyFill="1" applyBorder="1">
      <alignment vertical="center"/>
    </xf>
    <xf numFmtId="0" fontId="11" fillId="0" borderId="1" xfId="0" applyFont="1" applyFill="1" applyBorder="1" applyAlignment="1">
      <alignment horizontal="center" vertical="center"/>
    </xf>
    <xf numFmtId="0" fontId="11" fillId="10" borderId="1" xfId="0" applyFont="1" applyFill="1" applyBorder="1" applyAlignment="1">
      <alignment horizontal="center" vertical="center" wrapText="1"/>
    </xf>
    <xf numFmtId="0" fontId="11" fillId="10" borderId="1" xfId="0" applyFont="1" applyFill="1" applyBorder="1" applyAlignment="1">
      <alignment horizontal="center" vertical="center"/>
    </xf>
    <xf numFmtId="0" fontId="12" fillId="0" borderId="0" xfId="0" applyFont="1">
      <alignment vertical="center"/>
    </xf>
    <xf numFmtId="0" fontId="11" fillId="14"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0" fillId="14" borderId="1" xfId="0" applyFill="1" applyBorder="1" applyAlignment="1">
      <alignment horizontal="center" vertical="center" wrapText="1"/>
    </xf>
    <xf numFmtId="0" fontId="11" fillId="0" borderId="1" xfId="0" applyFont="1" applyFill="1" applyBorder="1" applyAlignment="1">
      <alignment horizontal="center" vertical="center" wrapText="1"/>
    </xf>
    <xf numFmtId="0" fontId="3" fillId="2" borderId="2" xfId="0" applyFont="1" applyFill="1" applyBorder="1" applyAlignment="1">
      <alignment vertical="center" wrapText="1"/>
    </xf>
    <xf numFmtId="0" fontId="3" fillId="7" borderId="2" xfId="0" applyFont="1" applyFill="1" applyBorder="1" applyAlignment="1">
      <alignment vertical="center" wrapText="1"/>
    </xf>
    <xf numFmtId="0" fontId="3" fillId="7" borderId="13" xfId="0" applyFont="1" applyFill="1" applyBorder="1" applyAlignment="1">
      <alignment vertical="center" wrapText="1"/>
    </xf>
    <xf numFmtId="0" fontId="18" fillId="11" borderId="4" xfId="0" applyFont="1" applyFill="1" applyBorder="1" applyAlignment="1">
      <alignment horizontal="center" vertical="center"/>
    </xf>
    <xf numFmtId="0" fontId="18" fillId="11" borderId="1" xfId="0" applyFont="1" applyFill="1" applyBorder="1" applyAlignment="1">
      <alignment horizontal="center" vertical="center"/>
    </xf>
    <xf numFmtId="0" fontId="11" fillId="6" borderId="22"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1" fillId="6" borderId="23"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20" fillId="16" borderId="8" xfId="0" applyFont="1" applyFill="1" applyBorder="1" applyAlignment="1">
      <alignment horizontal="center" vertical="center"/>
    </xf>
    <xf numFmtId="0" fontId="20" fillId="16" borderId="5" xfId="0" applyFont="1" applyFill="1" applyBorder="1" applyAlignment="1">
      <alignment horizontal="center" vertical="center"/>
    </xf>
    <xf numFmtId="0" fontId="11" fillId="6" borderId="1" xfId="0" applyFont="1" applyFill="1" applyBorder="1" applyAlignment="1">
      <alignment horizontal="left" vertical="center" wrapText="1"/>
    </xf>
    <xf numFmtId="0" fontId="22" fillId="11"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10" borderId="1" xfId="0" applyFont="1" applyFill="1" applyBorder="1" applyAlignment="1">
      <alignment horizontal="center" vertical="center" wrapText="1"/>
    </xf>
    <xf numFmtId="0" fontId="11" fillId="10" borderId="1" xfId="0" applyFont="1" applyFill="1" applyBorder="1" applyAlignment="1">
      <alignment horizontal="center" vertical="center"/>
    </xf>
    <xf numFmtId="0" fontId="24" fillId="6" borderId="1" xfId="0" applyFont="1" applyFill="1" applyBorder="1" applyAlignment="1">
      <alignment horizontal="center" vertical="center" wrapText="1"/>
    </xf>
    <xf numFmtId="0" fontId="24" fillId="7" borderId="1" xfId="0" applyFont="1" applyFill="1" applyBorder="1" applyAlignment="1">
      <alignment horizontal="center" vertical="center" wrapText="1"/>
    </xf>
    <xf numFmtId="0" fontId="5" fillId="12"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7" borderId="3" xfId="0" applyFont="1" applyFill="1" applyBorder="1" applyAlignment="1">
      <alignment horizontal="left" vertical="center" wrapText="1"/>
    </xf>
    <xf numFmtId="0" fontId="3" fillId="7" borderId="12" xfId="0" applyFont="1" applyFill="1" applyBorder="1" applyAlignment="1">
      <alignment horizontal="left" vertical="center" wrapText="1"/>
    </xf>
    <xf numFmtId="0" fontId="3" fillId="7" borderId="7"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7" xfId="0" applyFont="1" applyFill="1" applyBorder="1" applyAlignment="1">
      <alignment horizontal="left" vertical="center" wrapText="1"/>
    </xf>
    <xf numFmtId="0" fontId="25" fillId="0" borderId="14" xfId="0" applyFont="1" applyBorder="1" applyAlignment="1">
      <alignment horizontal="center" vertical="center" wrapText="1"/>
    </xf>
    <xf numFmtId="0" fontId="25" fillId="0" borderId="8"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8" xfId="0" applyFont="1" applyBorder="1" applyAlignment="1">
      <alignment horizontal="center" vertical="center" wrapText="1"/>
    </xf>
    <xf numFmtId="0" fontId="3" fillId="0" borderId="4"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8" xfId="0"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7" borderId="4"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7" borderId="25"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6" fillId="14" borderId="14" xfId="0" applyFont="1" applyFill="1" applyBorder="1" applyAlignment="1">
      <alignment horizontal="center" vertical="center" wrapText="1"/>
    </xf>
    <xf numFmtId="0" fontId="16" fillId="14" borderId="8" xfId="0" applyFont="1" applyFill="1" applyBorder="1" applyAlignment="1">
      <alignment horizontal="center" vertical="center" wrapText="1"/>
    </xf>
    <xf numFmtId="0" fontId="5" fillId="11" borderId="1" xfId="0" applyFont="1" applyFill="1" applyBorder="1" applyAlignment="1">
      <alignment horizontal="center" vertical="center"/>
    </xf>
    <xf numFmtId="0" fontId="5" fillId="11" borderId="4"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7" xfId="0" applyFont="1" applyFill="1" applyBorder="1" applyAlignment="1">
      <alignment horizontal="center" vertical="center"/>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center"/>
    </xf>
    <xf numFmtId="0" fontId="3" fillId="7" borderId="9" xfId="0" applyFont="1" applyFill="1" applyBorder="1" applyAlignment="1">
      <alignment horizontal="center" vertical="center"/>
    </xf>
    <xf numFmtId="0" fontId="3" fillId="0" borderId="1"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1" xfId="0" applyFont="1" applyFill="1" applyBorder="1" applyAlignment="1">
      <alignment horizontal="center" vertical="center"/>
    </xf>
    <xf numFmtId="0" fontId="3" fillId="2" borderId="10"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6" xfId="0" applyFont="1" applyFill="1" applyBorder="1" applyAlignment="1">
      <alignment horizontal="center" vertical="center"/>
    </xf>
    <xf numFmtId="0" fontId="3" fillId="7" borderId="10"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7" borderId="16" xfId="0" applyFont="1" applyFill="1" applyBorder="1" applyAlignment="1">
      <alignment horizontal="center" vertical="center"/>
    </xf>
    <xf numFmtId="0" fontId="3" fillId="7" borderId="17" xfId="0" applyFont="1" applyFill="1" applyBorder="1" applyAlignment="1">
      <alignment horizontal="center" vertical="center"/>
    </xf>
    <xf numFmtId="0" fontId="3" fillId="0" borderId="6" xfId="0" applyFont="1" applyFill="1" applyBorder="1" applyAlignment="1">
      <alignment horizontal="center" vertical="center"/>
    </xf>
    <xf numFmtId="0" fontId="0" fillId="0" borderId="14" xfId="0" applyBorder="1" applyAlignment="1">
      <alignment horizontal="center" vertical="center" wrapText="1"/>
    </xf>
    <xf numFmtId="0" fontId="0" fillId="0" borderId="8" xfId="0" applyBorder="1" applyAlignment="1">
      <alignment horizontal="center" vertical="center" wrapText="1"/>
    </xf>
    <xf numFmtId="0" fontId="17" fillId="13" borderId="9" xfId="0" applyFont="1" applyFill="1" applyBorder="1" applyAlignment="1">
      <alignment horizontal="center" vertical="center" wrapText="1"/>
    </xf>
    <xf numFmtId="0" fontId="17" fillId="13" borderId="20" xfId="0" applyFont="1" applyFill="1" applyBorder="1" applyAlignment="1">
      <alignment horizontal="center" vertical="center" wrapText="1"/>
    </xf>
    <xf numFmtId="0" fontId="17" fillId="13" borderId="13" xfId="0" applyFont="1" applyFill="1" applyBorder="1" applyAlignment="1">
      <alignment horizontal="center" vertical="center" wrapText="1"/>
    </xf>
    <xf numFmtId="0" fontId="17" fillId="13" borderId="21" xfId="0" applyFont="1" applyFill="1" applyBorder="1" applyAlignment="1">
      <alignment horizontal="center" vertical="center" wrapText="1"/>
    </xf>
    <xf numFmtId="0" fontId="11" fillId="13" borderId="5" xfId="0" applyFont="1" applyFill="1" applyBorder="1" applyAlignment="1">
      <alignment horizontal="center" vertical="center" wrapText="1"/>
    </xf>
    <xf numFmtId="0" fontId="3" fillId="13" borderId="5"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4"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8"/>
  <sheetViews>
    <sheetView topLeftCell="A10" zoomScaleSheetLayoutView="100" workbookViewId="0">
      <selection activeCell="L14" sqref="L14"/>
    </sheetView>
  </sheetViews>
  <sheetFormatPr defaultColWidth="9" defaultRowHeight="14.25"/>
  <cols>
    <col min="1" max="1" width="12.25" bestFit="1" customWidth="1"/>
    <col min="2" max="2" width="11.25" bestFit="1" customWidth="1"/>
    <col min="3" max="10" width="5.375" bestFit="1" customWidth="1"/>
    <col min="11" max="11" width="23.75" bestFit="1" customWidth="1"/>
    <col min="12" max="12" width="13.625" customWidth="1"/>
    <col min="18" max="18" width="23.625" customWidth="1"/>
  </cols>
  <sheetData>
    <row r="1" spans="1:19" ht="46.5">
      <c r="A1" s="77" t="s">
        <v>178</v>
      </c>
      <c r="B1" s="77"/>
      <c r="C1" s="77"/>
      <c r="D1" s="77"/>
      <c r="E1" s="77"/>
      <c r="F1" s="77"/>
      <c r="G1" s="77"/>
      <c r="H1" s="77"/>
      <c r="I1" s="77"/>
      <c r="J1" s="77"/>
      <c r="K1" s="77"/>
      <c r="L1" s="77"/>
      <c r="M1" s="77"/>
      <c r="N1" s="77"/>
      <c r="O1" s="77"/>
      <c r="P1" s="77"/>
      <c r="Q1" s="77"/>
      <c r="R1" s="78"/>
      <c r="S1" s="78"/>
    </row>
    <row r="2" spans="1:19" ht="46.5">
      <c r="A2" s="79" t="s">
        <v>179</v>
      </c>
      <c r="B2" s="80"/>
      <c r="C2" s="83" t="s">
        <v>51</v>
      </c>
      <c r="D2" s="84"/>
      <c r="E2" s="84"/>
      <c r="F2" s="84"/>
      <c r="G2" s="84"/>
      <c r="H2" s="84"/>
      <c r="I2" s="84"/>
      <c r="J2" s="84"/>
      <c r="K2" s="48"/>
      <c r="L2" s="84" t="s">
        <v>85</v>
      </c>
      <c r="M2" s="84"/>
      <c r="N2" s="84"/>
      <c r="O2" s="84"/>
      <c r="P2" s="84"/>
      <c r="Q2" s="84"/>
      <c r="R2" s="49"/>
      <c r="S2" s="50"/>
    </row>
    <row r="3" spans="1:19" ht="18.75">
      <c r="A3" s="81"/>
      <c r="B3" s="82"/>
      <c r="C3" s="51" t="s">
        <v>1</v>
      </c>
      <c r="D3" s="52" t="s">
        <v>2</v>
      </c>
      <c r="E3" s="52" t="s">
        <v>3</v>
      </c>
      <c r="F3" s="52" t="s">
        <v>4</v>
      </c>
      <c r="G3" s="52" t="s">
        <v>5</v>
      </c>
      <c r="H3" s="52" t="s">
        <v>6</v>
      </c>
      <c r="I3" s="52" t="s">
        <v>7</v>
      </c>
      <c r="J3" s="52" t="s">
        <v>8</v>
      </c>
      <c r="K3" s="53" t="s">
        <v>9</v>
      </c>
      <c r="L3" s="52" t="s">
        <v>3</v>
      </c>
      <c r="M3" s="52" t="s">
        <v>4</v>
      </c>
      <c r="N3" s="52" t="s">
        <v>5</v>
      </c>
      <c r="O3" s="52" t="s">
        <v>6</v>
      </c>
      <c r="P3" s="52" t="s">
        <v>7</v>
      </c>
      <c r="Q3" s="52" t="s">
        <v>8</v>
      </c>
      <c r="R3" s="53" t="s">
        <v>9</v>
      </c>
      <c r="S3" s="54" t="s">
        <v>10</v>
      </c>
    </row>
    <row r="4" spans="1:19" ht="18.75" customHeight="1">
      <c r="A4" s="55" t="s">
        <v>11</v>
      </c>
      <c r="B4" s="56" t="s">
        <v>12</v>
      </c>
      <c r="C4" s="57">
        <v>1</v>
      </c>
      <c r="D4" s="57">
        <v>1</v>
      </c>
      <c r="E4" s="57">
        <v>1</v>
      </c>
      <c r="F4" s="57">
        <v>1</v>
      </c>
      <c r="G4" s="57">
        <v>1</v>
      </c>
      <c r="H4" s="57">
        <v>1</v>
      </c>
      <c r="I4" s="57">
        <v>1</v>
      </c>
      <c r="J4" s="57">
        <v>1</v>
      </c>
      <c r="K4" s="53" t="s">
        <v>185</v>
      </c>
      <c r="L4" s="57">
        <v>1</v>
      </c>
      <c r="M4" s="57">
        <v>1</v>
      </c>
      <c r="N4" s="57">
        <v>1</v>
      </c>
      <c r="O4" s="57">
        <v>1</v>
      </c>
      <c r="P4" s="57">
        <v>1</v>
      </c>
      <c r="Q4" s="57">
        <v>1</v>
      </c>
      <c r="R4" s="53" t="s">
        <v>13</v>
      </c>
      <c r="S4" s="58" t="s">
        <v>14</v>
      </c>
    </row>
    <row r="5" spans="1:19" ht="18.75">
      <c r="A5" s="59" t="s">
        <v>15</v>
      </c>
      <c r="B5" s="60" t="s">
        <v>16</v>
      </c>
      <c r="C5" s="57">
        <v>1</v>
      </c>
      <c r="D5" s="57">
        <v>1</v>
      </c>
      <c r="E5" s="57">
        <v>1</v>
      </c>
      <c r="F5" s="57">
        <v>1</v>
      </c>
      <c r="G5" s="57">
        <v>1</v>
      </c>
      <c r="H5" s="57">
        <v>1</v>
      </c>
      <c r="I5" s="57">
        <v>1</v>
      </c>
      <c r="J5" s="57">
        <v>1</v>
      </c>
      <c r="K5" s="53" t="s">
        <v>180</v>
      </c>
      <c r="L5" s="57">
        <v>1</v>
      </c>
      <c r="M5" s="57">
        <v>1</v>
      </c>
      <c r="N5" s="57">
        <v>1</v>
      </c>
      <c r="O5" s="57">
        <v>1</v>
      </c>
      <c r="P5" s="57">
        <v>1</v>
      </c>
      <c r="Q5" s="57">
        <v>1</v>
      </c>
      <c r="R5" s="53" t="s">
        <v>181</v>
      </c>
      <c r="S5" s="85" t="s">
        <v>17</v>
      </c>
    </row>
    <row r="6" spans="1:19" ht="18.75">
      <c r="A6" s="59" t="s">
        <v>18</v>
      </c>
      <c r="B6" s="60" t="s">
        <v>19</v>
      </c>
      <c r="C6" s="57">
        <v>7</v>
      </c>
      <c r="D6" s="57">
        <v>8</v>
      </c>
      <c r="E6" s="57">
        <v>10</v>
      </c>
      <c r="F6" s="57">
        <v>13</v>
      </c>
      <c r="G6" s="57">
        <v>16</v>
      </c>
      <c r="H6" s="57">
        <v>18</v>
      </c>
      <c r="I6" s="57">
        <v>20</v>
      </c>
      <c r="J6" s="57">
        <v>22</v>
      </c>
      <c r="K6" s="53" t="s">
        <v>186</v>
      </c>
      <c r="L6" s="57">
        <v>3</v>
      </c>
      <c r="M6" s="57">
        <v>4</v>
      </c>
      <c r="N6" s="57">
        <v>5</v>
      </c>
      <c r="O6" s="57">
        <v>4</v>
      </c>
      <c r="P6" s="57">
        <v>6</v>
      </c>
      <c r="Q6" s="57">
        <v>5</v>
      </c>
      <c r="R6" s="53" t="s">
        <v>187</v>
      </c>
      <c r="S6" s="85"/>
    </row>
    <row r="7" spans="1:19" ht="18.75">
      <c r="A7" s="59" t="s">
        <v>20</v>
      </c>
      <c r="B7" s="60" t="s">
        <v>21</v>
      </c>
      <c r="C7" s="57">
        <v>2</v>
      </c>
      <c r="D7" s="57">
        <v>2</v>
      </c>
      <c r="E7" s="57">
        <v>2</v>
      </c>
      <c r="F7" s="57">
        <v>2</v>
      </c>
      <c r="G7" s="57">
        <v>2</v>
      </c>
      <c r="H7" s="57">
        <v>2</v>
      </c>
      <c r="I7" s="57">
        <v>2</v>
      </c>
      <c r="J7" s="57">
        <v>2</v>
      </c>
      <c r="K7" s="53" t="s">
        <v>22</v>
      </c>
      <c r="L7" s="57">
        <v>2</v>
      </c>
      <c r="M7" s="57">
        <v>2</v>
      </c>
      <c r="N7" s="57">
        <v>2</v>
      </c>
      <c r="O7" s="57">
        <v>2</v>
      </c>
      <c r="P7" s="57">
        <v>2</v>
      </c>
      <c r="Q7" s="57">
        <v>2</v>
      </c>
      <c r="R7" s="53" t="s">
        <v>22</v>
      </c>
      <c r="S7" s="85"/>
    </row>
    <row r="8" spans="1:19" ht="142.5">
      <c r="A8" s="59" t="s">
        <v>23</v>
      </c>
      <c r="B8" s="71" t="s">
        <v>24</v>
      </c>
      <c r="C8" s="61">
        <v>2</v>
      </c>
      <c r="D8" s="61">
        <v>2</v>
      </c>
      <c r="E8" s="61">
        <v>2</v>
      </c>
      <c r="F8" s="61">
        <v>2</v>
      </c>
      <c r="G8" s="61">
        <v>2</v>
      </c>
      <c r="H8" s="61">
        <v>2</v>
      </c>
      <c r="I8" s="61">
        <v>2</v>
      </c>
      <c r="J8" s="61">
        <v>2</v>
      </c>
      <c r="K8" s="72" t="s">
        <v>192</v>
      </c>
      <c r="L8" s="61">
        <v>2</v>
      </c>
      <c r="M8" s="61">
        <v>2</v>
      </c>
      <c r="N8" s="61">
        <v>2</v>
      </c>
      <c r="O8" s="61">
        <v>2</v>
      </c>
      <c r="P8" s="61">
        <v>2</v>
      </c>
      <c r="Q8" s="61">
        <v>2</v>
      </c>
      <c r="R8" s="72" t="s">
        <v>192</v>
      </c>
      <c r="S8" s="85"/>
    </row>
    <row r="9" spans="1:19" ht="18.75">
      <c r="A9" s="59" t="s">
        <v>25</v>
      </c>
      <c r="B9" s="60" t="s">
        <v>26</v>
      </c>
      <c r="C9" s="61">
        <v>2</v>
      </c>
      <c r="D9" s="61">
        <v>2</v>
      </c>
      <c r="E9" s="61">
        <v>2</v>
      </c>
      <c r="F9" s="61">
        <v>2</v>
      </c>
      <c r="G9" s="61">
        <v>2</v>
      </c>
      <c r="H9" s="61">
        <v>2</v>
      </c>
      <c r="I9" s="61">
        <v>2</v>
      </c>
      <c r="J9" s="61">
        <v>2</v>
      </c>
      <c r="K9" s="62" t="s">
        <v>182</v>
      </c>
      <c r="L9" s="61">
        <v>2</v>
      </c>
      <c r="M9" s="61">
        <v>2</v>
      </c>
      <c r="N9" s="61">
        <v>2</v>
      </c>
      <c r="O9" s="61">
        <v>2</v>
      </c>
      <c r="P9" s="61">
        <v>2</v>
      </c>
      <c r="Q9" s="61">
        <v>2</v>
      </c>
      <c r="R9" s="62" t="s">
        <v>182</v>
      </c>
      <c r="S9" s="85"/>
    </row>
    <row r="10" spans="1:19" ht="18.75">
      <c r="A10" s="59" t="s">
        <v>27</v>
      </c>
      <c r="B10" s="60" t="s">
        <v>28</v>
      </c>
      <c r="C10" s="57">
        <v>2</v>
      </c>
      <c r="D10" s="57">
        <v>2</v>
      </c>
      <c r="E10" s="57">
        <v>2</v>
      </c>
      <c r="F10" s="57">
        <v>2</v>
      </c>
      <c r="G10" s="57">
        <v>2</v>
      </c>
      <c r="H10" s="57">
        <v>2</v>
      </c>
      <c r="I10" s="57">
        <v>2</v>
      </c>
      <c r="J10" s="57">
        <v>2</v>
      </c>
      <c r="K10" s="53" t="s">
        <v>29</v>
      </c>
      <c r="L10" s="57">
        <v>2</v>
      </c>
      <c r="M10" s="57">
        <v>2</v>
      </c>
      <c r="N10" s="57">
        <v>2</v>
      </c>
      <c r="O10" s="57">
        <v>2</v>
      </c>
      <c r="P10" s="57">
        <v>2</v>
      </c>
      <c r="Q10" s="57">
        <v>2</v>
      </c>
      <c r="R10" s="53" t="s">
        <v>29</v>
      </c>
      <c r="S10" s="85"/>
    </row>
    <row r="11" spans="1:19" ht="18.75">
      <c r="A11" s="59" t="s">
        <v>30</v>
      </c>
      <c r="B11" s="60" t="s">
        <v>31</v>
      </c>
      <c r="C11" s="57">
        <v>1</v>
      </c>
      <c r="D11" s="57">
        <v>1</v>
      </c>
      <c r="E11" s="57">
        <v>1</v>
      </c>
      <c r="F11" s="57">
        <v>1</v>
      </c>
      <c r="G11" s="57">
        <v>1</v>
      </c>
      <c r="H11" s="57">
        <v>1</v>
      </c>
      <c r="I11" s="57">
        <v>1</v>
      </c>
      <c r="J11" s="57">
        <v>1</v>
      </c>
      <c r="K11" s="53" t="s">
        <v>32</v>
      </c>
      <c r="L11" s="57">
        <v>1</v>
      </c>
      <c r="M11" s="57">
        <v>1</v>
      </c>
      <c r="N11" s="57">
        <v>1</v>
      </c>
      <c r="O11" s="57">
        <v>1</v>
      </c>
      <c r="P11" s="57">
        <v>1</v>
      </c>
      <c r="Q11" s="57">
        <v>1</v>
      </c>
      <c r="R11" s="53" t="s">
        <v>32</v>
      </c>
      <c r="S11" s="85"/>
    </row>
    <row r="12" spans="1:19" ht="18.75">
      <c r="A12" s="59" t="s">
        <v>33</v>
      </c>
      <c r="B12" s="60" t="s">
        <v>34</v>
      </c>
      <c r="C12" s="57">
        <v>1</v>
      </c>
      <c r="D12" s="57">
        <v>1</v>
      </c>
      <c r="E12" s="57">
        <v>1</v>
      </c>
      <c r="F12" s="57">
        <v>1</v>
      </c>
      <c r="G12" s="57">
        <v>1</v>
      </c>
      <c r="H12" s="57">
        <v>1</v>
      </c>
      <c r="I12" s="57">
        <v>1</v>
      </c>
      <c r="J12" s="57">
        <v>1</v>
      </c>
      <c r="K12" s="53" t="s">
        <v>35</v>
      </c>
      <c r="L12" s="57">
        <v>1</v>
      </c>
      <c r="M12" s="57">
        <v>1</v>
      </c>
      <c r="N12" s="57">
        <v>1</v>
      </c>
      <c r="O12" s="57">
        <v>1</v>
      </c>
      <c r="P12" s="57">
        <v>1</v>
      </c>
      <c r="Q12" s="57">
        <v>1</v>
      </c>
      <c r="R12" s="53" t="s">
        <v>35</v>
      </c>
      <c r="S12" s="85"/>
    </row>
    <row r="13" spans="1:19" ht="18.75">
      <c r="A13" s="59" t="s">
        <v>36</v>
      </c>
      <c r="B13" s="60" t="s">
        <v>37</v>
      </c>
      <c r="C13" s="57">
        <v>1</v>
      </c>
      <c r="D13" s="57">
        <v>1</v>
      </c>
      <c r="E13" s="57">
        <v>1</v>
      </c>
      <c r="F13" s="57">
        <v>1</v>
      </c>
      <c r="G13" s="57">
        <v>1</v>
      </c>
      <c r="H13" s="57">
        <v>1</v>
      </c>
      <c r="I13" s="57">
        <v>1</v>
      </c>
      <c r="J13" s="57">
        <v>1</v>
      </c>
      <c r="K13" s="53" t="s">
        <v>38</v>
      </c>
      <c r="L13" s="57">
        <v>1</v>
      </c>
      <c r="M13" s="57">
        <v>1</v>
      </c>
      <c r="N13" s="57">
        <v>1</v>
      </c>
      <c r="O13" s="57">
        <v>1</v>
      </c>
      <c r="P13" s="57">
        <v>1</v>
      </c>
      <c r="Q13" s="57">
        <v>1</v>
      </c>
      <c r="R13" s="53" t="s">
        <v>38</v>
      </c>
      <c r="S13" s="85"/>
    </row>
    <row r="14" spans="1:19" ht="28.5">
      <c r="A14" s="59" t="s">
        <v>188</v>
      </c>
      <c r="B14" s="71" t="s">
        <v>190</v>
      </c>
      <c r="C14" s="57">
        <v>2</v>
      </c>
      <c r="D14" s="57">
        <v>2</v>
      </c>
      <c r="E14" s="57">
        <v>2</v>
      </c>
      <c r="F14" s="57">
        <v>2</v>
      </c>
      <c r="G14" s="57">
        <v>2</v>
      </c>
      <c r="H14" s="57">
        <v>2</v>
      </c>
      <c r="I14" s="57">
        <v>2</v>
      </c>
      <c r="J14" s="57">
        <v>2</v>
      </c>
      <c r="K14" s="70" t="s">
        <v>230</v>
      </c>
      <c r="L14" s="57">
        <v>2</v>
      </c>
      <c r="M14" s="57">
        <v>2</v>
      </c>
      <c r="N14" s="57">
        <v>2</v>
      </c>
      <c r="O14" s="57">
        <v>2</v>
      </c>
      <c r="P14" s="57">
        <v>2</v>
      </c>
      <c r="Q14" s="57">
        <v>2</v>
      </c>
      <c r="R14" s="70" t="s">
        <v>191</v>
      </c>
      <c r="S14" s="85"/>
    </row>
    <row r="15" spans="1:19" ht="18.75">
      <c r="A15" s="59" t="s">
        <v>39</v>
      </c>
      <c r="B15" s="60" t="s">
        <v>189</v>
      </c>
      <c r="C15" s="57">
        <v>1</v>
      </c>
      <c r="D15" s="57">
        <v>1</v>
      </c>
      <c r="E15" s="57">
        <v>1</v>
      </c>
      <c r="F15" s="57">
        <v>1</v>
      </c>
      <c r="G15" s="57">
        <v>1</v>
      </c>
      <c r="H15" s="57">
        <v>1</v>
      </c>
      <c r="I15" s="57">
        <v>1</v>
      </c>
      <c r="J15" s="57">
        <v>1</v>
      </c>
      <c r="K15" s="53" t="s">
        <v>40</v>
      </c>
      <c r="L15" s="57">
        <v>1</v>
      </c>
      <c r="M15" s="57">
        <v>1</v>
      </c>
      <c r="N15" s="57">
        <v>1</v>
      </c>
      <c r="O15" s="57">
        <v>1</v>
      </c>
      <c r="P15" s="57">
        <v>1</v>
      </c>
      <c r="Q15" s="57">
        <v>1</v>
      </c>
      <c r="R15" s="53" t="s">
        <v>40</v>
      </c>
      <c r="S15" s="85"/>
    </row>
    <row r="18" spans="11:12">
      <c r="K18" s="69"/>
      <c r="L18" s="69"/>
    </row>
  </sheetData>
  <mergeCells count="5">
    <mergeCell ref="A1:S1"/>
    <mergeCell ref="A2:B3"/>
    <mergeCell ref="C2:J2"/>
    <mergeCell ref="L2:Q2"/>
    <mergeCell ref="S5:S15"/>
  </mergeCells>
  <phoneticPr fontId="9" type="noConversion"/>
  <pageMargins left="0.75" right="0.75" top="1" bottom="1" header="0.51111111111111107" footer="0.51111111111111107"/>
  <pageSetup paperSize="9" firstPageNumber="4294963191"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dimension ref="A1:G44"/>
  <sheetViews>
    <sheetView topLeftCell="A31" zoomScaleSheetLayoutView="100" workbookViewId="0">
      <selection activeCell="C36" sqref="C36"/>
    </sheetView>
  </sheetViews>
  <sheetFormatPr defaultColWidth="9" defaultRowHeight="14.25"/>
  <cols>
    <col min="1" max="1" width="11.375" customWidth="1"/>
    <col min="2" max="2" width="13.625" customWidth="1"/>
    <col min="3" max="3" width="15.375" customWidth="1"/>
    <col min="4" max="4" width="14.25" customWidth="1"/>
    <col min="5" max="5" width="14" customWidth="1"/>
    <col min="6" max="6" width="16.625" bestFit="1" customWidth="1"/>
    <col min="7" max="7" width="10.375" bestFit="1" customWidth="1"/>
  </cols>
  <sheetData>
    <row r="1" spans="1:7" ht="33.75">
      <c r="A1" s="86" t="s">
        <v>183</v>
      </c>
      <c r="B1" s="86"/>
      <c r="C1" s="86"/>
      <c r="D1" s="86"/>
      <c r="E1" s="86"/>
      <c r="F1" s="86"/>
      <c r="G1" s="86"/>
    </row>
    <row r="2" spans="1:7" ht="31.5">
      <c r="A2" s="63" t="s">
        <v>41</v>
      </c>
      <c r="B2" s="63" t="s">
        <v>42</v>
      </c>
      <c r="C2" s="63" t="s">
        <v>43</v>
      </c>
      <c r="D2" s="63" t="s">
        <v>44</v>
      </c>
      <c r="E2" s="63" t="s">
        <v>45</v>
      </c>
      <c r="F2" s="64" t="s">
        <v>46</v>
      </c>
      <c r="G2" s="65" t="s">
        <v>47</v>
      </c>
    </row>
    <row r="3" spans="1:7" ht="14.25" customHeight="1">
      <c r="A3" s="27" t="s">
        <v>48</v>
      </c>
      <c r="B3" s="27"/>
      <c r="C3" s="27"/>
      <c r="D3" s="87" t="s">
        <v>49</v>
      </c>
      <c r="E3" s="27"/>
      <c r="F3" s="87" t="s">
        <v>50</v>
      </c>
      <c r="G3" s="91" t="s">
        <v>51</v>
      </c>
    </row>
    <row r="4" spans="1:7" ht="14.25" customHeight="1">
      <c r="A4" s="27" t="s">
        <v>52</v>
      </c>
      <c r="B4" s="27"/>
      <c r="C4" s="27"/>
      <c r="D4" s="87"/>
      <c r="E4" s="27"/>
      <c r="F4" s="87"/>
      <c r="G4" s="91"/>
    </row>
    <row r="5" spans="1:7" ht="14.25" customHeight="1">
      <c r="A5" s="27" t="s">
        <v>53</v>
      </c>
      <c r="B5" s="27"/>
      <c r="C5" s="27"/>
      <c r="D5" s="87"/>
      <c r="E5" s="27"/>
      <c r="F5" s="87"/>
      <c r="G5" s="91"/>
    </row>
    <row r="6" spans="1:7" ht="14.25" customHeight="1">
      <c r="A6" s="27" t="s">
        <v>54</v>
      </c>
      <c r="B6" s="27"/>
      <c r="C6" s="27"/>
      <c r="D6" s="87" t="s">
        <v>55</v>
      </c>
      <c r="E6" s="27"/>
      <c r="F6" s="87" t="s">
        <v>56</v>
      </c>
      <c r="G6" s="91"/>
    </row>
    <row r="7" spans="1:7" ht="14.25" customHeight="1">
      <c r="A7" s="27" t="s">
        <v>52</v>
      </c>
      <c r="B7" s="66"/>
      <c r="C7" s="66"/>
      <c r="D7" s="87"/>
      <c r="E7" s="66"/>
      <c r="F7" s="88"/>
      <c r="G7" s="91"/>
    </row>
    <row r="8" spans="1:7" ht="14.25" customHeight="1">
      <c r="A8" s="27" t="s">
        <v>57</v>
      </c>
      <c r="B8" s="66"/>
      <c r="C8" s="66"/>
      <c r="D8" s="87"/>
      <c r="E8" s="66"/>
      <c r="F8" s="88"/>
      <c r="G8" s="91"/>
    </row>
    <row r="9" spans="1:7" ht="14.25" customHeight="1">
      <c r="A9" s="27" t="s">
        <v>58</v>
      </c>
      <c r="B9" s="27"/>
      <c r="C9" s="27"/>
      <c r="D9" s="87" t="s">
        <v>59</v>
      </c>
      <c r="E9" s="27"/>
      <c r="F9" s="87" t="s">
        <v>60</v>
      </c>
      <c r="G9" s="91"/>
    </row>
    <row r="10" spans="1:7" ht="14.25" customHeight="1">
      <c r="A10" s="27" t="s">
        <v>52</v>
      </c>
      <c r="B10" s="66"/>
      <c r="C10" s="66"/>
      <c r="D10" s="87"/>
      <c r="E10" s="66"/>
      <c r="F10" s="88"/>
      <c r="G10" s="91"/>
    </row>
    <row r="11" spans="1:7" ht="14.25" customHeight="1">
      <c r="A11" s="27" t="s">
        <v>61</v>
      </c>
      <c r="B11" s="66"/>
      <c r="C11" s="66"/>
      <c r="D11" s="87"/>
      <c r="E11" s="66"/>
      <c r="F11" s="88"/>
      <c r="G11" s="91"/>
    </row>
    <row r="12" spans="1:7" ht="14.25" customHeight="1">
      <c r="A12" s="27" t="s">
        <v>62</v>
      </c>
      <c r="B12" s="27"/>
      <c r="C12" s="27"/>
      <c r="D12" s="87" t="s">
        <v>63</v>
      </c>
      <c r="E12" s="27"/>
      <c r="F12" s="87" t="s">
        <v>64</v>
      </c>
      <c r="G12" s="91"/>
    </row>
    <row r="13" spans="1:7" ht="14.25" customHeight="1">
      <c r="A13" s="27" t="s">
        <v>52</v>
      </c>
      <c r="B13" s="66"/>
      <c r="C13" s="66"/>
      <c r="D13" s="87"/>
      <c r="E13" s="66"/>
      <c r="F13" s="88"/>
      <c r="G13" s="91"/>
    </row>
    <row r="14" spans="1:7" ht="14.25" customHeight="1">
      <c r="A14" s="27" t="s">
        <v>65</v>
      </c>
      <c r="B14" s="66"/>
      <c r="C14" s="66"/>
      <c r="D14" s="87"/>
      <c r="E14" s="66"/>
      <c r="F14" s="88"/>
      <c r="G14" s="91"/>
    </row>
    <row r="15" spans="1:7" ht="14.25" customHeight="1">
      <c r="A15" s="27" t="s">
        <v>66</v>
      </c>
      <c r="B15" s="27"/>
      <c r="C15" s="27"/>
      <c r="D15" s="87" t="s">
        <v>67</v>
      </c>
      <c r="E15" s="27"/>
      <c r="F15" s="87" t="s">
        <v>68</v>
      </c>
      <c r="G15" s="91"/>
    </row>
    <row r="16" spans="1:7" ht="14.25" customHeight="1">
      <c r="A16" s="27" t="s">
        <v>52</v>
      </c>
      <c r="B16" s="66"/>
      <c r="C16" s="66"/>
      <c r="D16" s="87"/>
      <c r="E16" s="66"/>
      <c r="F16" s="88"/>
      <c r="G16" s="91"/>
    </row>
    <row r="17" spans="1:7" ht="14.25" customHeight="1">
      <c r="A17" s="27" t="s">
        <v>69</v>
      </c>
      <c r="B17" s="66"/>
      <c r="C17" s="66"/>
      <c r="D17" s="87"/>
      <c r="E17" s="66"/>
      <c r="F17" s="88"/>
      <c r="G17" s="91"/>
    </row>
    <row r="18" spans="1:7" ht="14.25" customHeight="1">
      <c r="A18" s="27" t="s">
        <v>70</v>
      </c>
      <c r="B18" s="27"/>
      <c r="C18" s="27"/>
      <c r="D18" s="87" t="s">
        <v>71</v>
      </c>
      <c r="E18" s="27"/>
      <c r="F18" s="87" t="s">
        <v>72</v>
      </c>
      <c r="G18" s="91"/>
    </row>
    <row r="19" spans="1:7" ht="14.25" customHeight="1">
      <c r="A19" s="27" t="s">
        <v>52</v>
      </c>
      <c r="B19" s="66"/>
      <c r="C19" s="66"/>
      <c r="D19" s="87"/>
      <c r="E19" s="66"/>
      <c r="F19" s="88"/>
      <c r="G19" s="91"/>
    </row>
    <row r="20" spans="1:7" ht="14.25" customHeight="1">
      <c r="A20" s="27" t="s">
        <v>73</v>
      </c>
      <c r="B20" s="66"/>
      <c r="C20" s="66"/>
      <c r="D20" s="87"/>
      <c r="E20" s="66"/>
      <c r="F20" s="88"/>
      <c r="G20" s="91"/>
    </row>
    <row r="21" spans="1:7" ht="14.25" customHeight="1">
      <c r="A21" s="27" t="s">
        <v>74</v>
      </c>
      <c r="B21" s="27"/>
      <c r="C21" s="27"/>
      <c r="D21" s="87" t="s">
        <v>75</v>
      </c>
      <c r="E21" s="27"/>
      <c r="F21" s="87" t="s">
        <v>76</v>
      </c>
      <c r="G21" s="91"/>
    </row>
    <row r="22" spans="1:7" ht="14.25" customHeight="1">
      <c r="A22" s="27" t="s">
        <v>52</v>
      </c>
      <c r="B22" s="66"/>
      <c r="C22" s="66"/>
      <c r="D22" s="87"/>
      <c r="E22" s="66"/>
      <c r="F22" s="88"/>
      <c r="G22" s="91"/>
    </row>
    <row r="23" spans="1:7" ht="14.25" customHeight="1">
      <c r="A23" s="27" t="s">
        <v>77</v>
      </c>
      <c r="B23" s="66"/>
      <c r="C23" s="66"/>
      <c r="D23" s="87"/>
      <c r="E23" s="66"/>
      <c r="F23" s="88"/>
      <c r="G23" s="91"/>
    </row>
    <row r="24" spans="1:7" ht="14.25" customHeight="1">
      <c r="A24" s="27" t="s">
        <v>78</v>
      </c>
      <c r="B24" s="27"/>
      <c r="C24" s="27"/>
      <c r="D24" s="87" t="s">
        <v>79</v>
      </c>
      <c r="E24" s="27"/>
      <c r="F24" s="87" t="s">
        <v>80</v>
      </c>
      <c r="G24" s="91"/>
    </row>
    <row r="25" spans="1:7" ht="14.25" customHeight="1">
      <c r="A25" s="27" t="s">
        <v>52</v>
      </c>
      <c r="B25" s="66"/>
      <c r="C25" s="66"/>
      <c r="D25" s="87"/>
      <c r="E25" s="66"/>
      <c r="F25" s="88"/>
      <c r="G25" s="91"/>
    </row>
    <row r="26" spans="1:7" ht="14.25" customHeight="1">
      <c r="A26" s="27" t="s">
        <v>81</v>
      </c>
      <c r="B26" s="66"/>
      <c r="C26" s="66"/>
      <c r="D26" s="87"/>
      <c r="E26" s="66"/>
      <c r="F26" s="88"/>
      <c r="G26" s="91"/>
    </row>
    <row r="27" spans="1:7" ht="14.25" customHeight="1">
      <c r="A27" s="67" t="s">
        <v>82</v>
      </c>
      <c r="B27" s="67"/>
      <c r="C27" s="67"/>
      <c r="D27" s="89" t="s">
        <v>83</v>
      </c>
      <c r="E27" s="67"/>
      <c r="F27" s="89" t="s">
        <v>84</v>
      </c>
      <c r="G27" s="92" t="s">
        <v>85</v>
      </c>
    </row>
    <row r="28" spans="1:7" ht="14.25" customHeight="1">
      <c r="A28" s="67" t="s">
        <v>52</v>
      </c>
      <c r="B28" s="68"/>
      <c r="C28" s="68"/>
      <c r="D28" s="89"/>
      <c r="E28" s="68"/>
      <c r="F28" s="90"/>
      <c r="G28" s="92"/>
    </row>
    <row r="29" spans="1:7" ht="14.25" customHeight="1">
      <c r="A29" s="67" t="s">
        <v>86</v>
      </c>
      <c r="B29" s="68"/>
      <c r="C29" s="68"/>
      <c r="D29" s="89"/>
      <c r="E29" s="68"/>
      <c r="F29" s="90"/>
      <c r="G29" s="92"/>
    </row>
    <row r="30" spans="1:7" ht="14.25" customHeight="1">
      <c r="A30" s="67" t="s">
        <v>87</v>
      </c>
      <c r="B30" s="67"/>
      <c r="C30" s="67"/>
      <c r="D30" s="89" t="s">
        <v>88</v>
      </c>
      <c r="E30" s="67"/>
      <c r="F30" s="89" t="s">
        <v>89</v>
      </c>
      <c r="G30" s="92"/>
    </row>
    <row r="31" spans="1:7" ht="14.25" customHeight="1">
      <c r="A31" s="67" t="s">
        <v>52</v>
      </c>
      <c r="B31" s="68"/>
      <c r="C31" s="68"/>
      <c r="D31" s="89"/>
      <c r="E31" s="68"/>
      <c r="F31" s="90"/>
      <c r="G31" s="92"/>
    </row>
    <row r="32" spans="1:7" ht="14.25" customHeight="1">
      <c r="A32" s="67" t="s">
        <v>90</v>
      </c>
      <c r="B32" s="68"/>
      <c r="C32" s="68"/>
      <c r="D32" s="89"/>
      <c r="E32" s="68"/>
      <c r="F32" s="90"/>
      <c r="G32" s="92"/>
    </row>
    <row r="33" spans="1:7" ht="14.25" customHeight="1">
      <c r="A33" s="67" t="s">
        <v>91</v>
      </c>
      <c r="B33" s="67"/>
      <c r="C33" s="67"/>
      <c r="D33" s="89" t="s">
        <v>92</v>
      </c>
      <c r="E33" s="67"/>
      <c r="F33" s="89" t="s">
        <v>93</v>
      </c>
      <c r="G33" s="92"/>
    </row>
    <row r="34" spans="1:7" ht="14.25" customHeight="1">
      <c r="A34" s="67" t="s">
        <v>52</v>
      </c>
      <c r="B34" s="68"/>
      <c r="C34" s="68"/>
      <c r="D34" s="89"/>
      <c r="E34" s="68"/>
      <c r="F34" s="90"/>
      <c r="G34" s="92"/>
    </row>
    <row r="35" spans="1:7" ht="14.25" customHeight="1">
      <c r="A35" s="67" t="s">
        <v>94</v>
      </c>
      <c r="B35" s="68"/>
      <c r="C35" s="68"/>
      <c r="D35" s="89"/>
      <c r="E35" s="68"/>
      <c r="F35" s="90"/>
      <c r="G35" s="92"/>
    </row>
    <row r="36" spans="1:7" ht="14.25" customHeight="1">
      <c r="A36" s="67" t="s">
        <v>95</v>
      </c>
      <c r="B36" s="67"/>
      <c r="C36" s="67"/>
      <c r="D36" s="89" t="s">
        <v>184</v>
      </c>
      <c r="E36" s="67"/>
      <c r="F36" s="89" t="s">
        <v>96</v>
      </c>
      <c r="G36" s="92"/>
    </row>
    <row r="37" spans="1:7" ht="14.25" customHeight="1">
      <c r="A37" s="67" t="s">
        <v>52</v>
      </c>
      <c r="B37" s="68"/>
      <c r="C37" s="68"/>
      <c r="D37" s="89"/>
      <c r="E37" s="68"/>
      <c r="F37" s="90"/>
      <c r="G37" s="92"/>
    </row>
    <row r="38" spans="1:7" ht="14.25" customHeight="1">
      <c r="A38" s="67" t="s">
        <v>97</v>
      </c>
      <c r="B38" s="68"/>
      <c r="C38" s="68"/>
      <c r="D38" s="89"/>
      <c r="E38" s="68"/>
      <c r="F38" s="90"/>
      <c r="G38" s="92"/>
    </row>
    <row r="39" spans="1:7" ht="14.25" customHeight="1">
      <c r="A39" s="67" t="s">
        <v>98</v>
      </c>
      <c r="B39" s="67"/>
      <c r="C39" s="67"/>
      <c r="D39" s="89" t="s">
        <v>99</v>
      </c>
      <c r="E39" s="67"/>
      <c r="F39" s="89" t="s">
        <v>100</v>
      </c>
      <c r="G39" s="92"/>
    </row>
    <row r="40" spans="1:7" ht="14.25" customHeight="1">
      <c r="A40" s="67" t="s">
        <v>52</v>
      </c>
      <c r="B40" s="68"/>
      <c r="C40" s="68"/>
      <c r="D40" s="89"/>
      <c r="E40" s="68"/>
      <c r="F40" s="90"/>
      <c r="G40" s="92"/>
    </row>
    <row r="41" spans="1:7" ht="14.25" customHeight="1">
      <c r="A41" s="67" t="s">
        <v>101</v>
      </c>
      <c r="B41" s="68"/>
      <c r="C41" s="68"/>
      <c r="D41" s="89"/>
      <c r="E41" s="68"/>
      <c r="F41" s="90"/>
      <c r="G41" s="92"/>
    </row>
    <row r="42" spans="1:7" ht="14.25" customHeight="1">
      <c r="A42" s="67" t="s">
        <v>102</v>
      </c>
      <c r="B42" s="67"/>
      <c r="C42" s="67"/>
      <c r="D42" s="89" t="s">
        <v>103</v>
      </c>
      <c r="E42" s="67"/>
      <c r="F42" s="89" t="s">
        <v>104</v>
      </c>
      <c r="G42" s="92"/>
    </row>
    <row r="43" spans="1:7" ht="14.25" customHeight="1">
      <c r="A43" s="67" t="s">
        <v>52</v>
      </c>
      <c r="B43" s="68"/>
      <c r="C43" s="68"/>
      <c r="D43" s="89"/>
      <c r="E43" s="68"/>
      <c r="F43" s="90"/>
      <c r="G43" s="92"/>
    </row>
    <row r="44" spans="1:7" ht="14.25" customHeight="1">
      <c r="A44" s="67" t="s">
        <v>105</v>
      </c>
      <c r="B44" s="68"/>
      <c r="C44" s="68"/>
      <c r="D44" s="89"/>
      <c r="E44" s="68"/>
      <c r="F44" s="90"/>
      <c r="G44" s="92"/>
    </row>
  </sheetData>
  <mergeCells count="31">
    <mergeCell ref="F15:F17"/>
    <mergeCell ref="F18:F20"/>
    <mergeCell ref="F21:F23"/>
    <mergeCell ref="F42:F44"/>
    <mergeCell ref="G3:G26"/>
    <mergeCell ref="G27:G44"/>
    <mergeCell ref="F24:F26"/>
    <mergeCell ref="F27:F29"/>
    <mergeCell ref="F30:F32"/>
    <mergeCell ref="F33:F35"/>
    <mergeCell ref="F36:F38"/>
    <mergeCell ref="F39:F41"/>
    <mergeCell ref="D30:D32"/>
    <mergeCell ref="D33:D35"/>
    <mergeCell ref="D36:D38"/>
    <mergeCell ref="D39:D41"/>
    <mergeCell ref="D42:D44"/>
    <mergeCell ref="D15:D17"/>
    <mergeCell ref="D18:D20"/>
    <mergeCell ref="D21:D23"/>
    <mergeCell ref="D24:D26"/>
    <mergeCell ref="D27:D29"/>
    <mergeCell ref="A1:G1"/>
    <mergeCell ref="D3:D5"/>
    <mergeCell ref="D6:D8"/>
    <mergeCell ref="D9:D11"/>
    <mergeCell ref="D12:D14"/>
    <mergeCell ref="F3:F5"/>
    <mergeCell ref="F6:F8"/>
    <mergeCell ref="F9:F11"/>
    <mergeCell ref="F12:F14"/>
  </mergeCells>
  <phoneticPr fontId="9" type="noConversion"/>
  <pageMargins left="0.75" right="0.75" top="1" bottom="1" header="0.51111111111111107" footer="0.51111111111111107"/>
  <pageSetup paperSize="9" firstPageNumber="4294963191" orientation="portrait"/>
  <headerFooter alignWithMargins="0"/>
</worksheet>
</file>

<file path=xl/worksheets/sheet3.xml><?xml version="1.0" encoding="utf-8"?>
<worksheet xmlns="http://schemas.openxmlformats.org/spreadsheetml/2006/main" xmlns:r="http://schemas.openxmlformats.org/officeDocument/2006/relationships">
  <dimension ref="A1:D67"/>
  <sheetViews>
    <sheetView tabSelected="1" topLeftCell="A7" zoomScaleSheetLayoutView="100" workbookViewId="0">
      <selection activeCell="E9" sqref="E9"/>
    </sheetView>
  </sheetViews>
  <sheetFormatPr defaultColWidth="9" defaultRowHeight="14.25"/>
  <cols>
    <col min="1" max="1" width="12.375" bestFit="1" customWidth="1"/>
    <col min="2" max="2" width="57.125" bestFit="1" customWidth="1"/>
    <col min="3" max="3" width="24" bestFit="1" customWidth="1"/>
    <col min="4" max="4" width="50.375" customWidth="1"/>
    <col min="14" max="14" width="73.125" customWidth="1"/>
  </cols>
  <sheetData>
    <row r="1" spans="1:4" ht="46.5">
      <c r="A1" s="93" t="s">
        <v>106</v>
      </c>
      <c r="B1" s="93"/>
      <c r="C1" s="93"/>
      <c r="D1" s="93"/>
    </row>
    <row r="2" spans="1:4" ht="20.25">
      <c r="A2" s="4" t="s">
        <v>107</v>
      </c>
      <c r="B2" s="4" t="s">
        <v>108</v>
      </c>
      <c r="C2" s="4" t="s">
        <v>109</v>
      </c>
      <c r="D2" s="5" t="s">
        <v>110</v>
      </c>
    </row>
    <row r="3" spans="1:4" ht="27" customHeight="1">
      <c r="A3" s="1" t="s">
        <v>111</v>
      </c>
      <c r="B3" s="1" t="s">
        <v>112</v>
      </c>
      <c r="C3" s="1" t="s">
        <v>113</v>
      </c>
      <c r="D3" s="1" t="s">
        <v>114</v>
      </c>
    </row>
    <row r="4" spans="1:4" ht="85.5" customHeight="1">
      <c r="A4" s="1" t="s">
        <v>115</v>
      </c>
      <c r="B4" s="1" t="s">
        <v>116</v>
      </c>
      <c r="C4" s="1" t="s">
        <v>117</v>
      </c>
      <c r="D4" s="21" t="s">
        <v>118</v>
      </c>
    </row>
    <row r="5" spans="1:4" ht="29.25" customHeight="1">
      <c r="A5" s="1" t="s">
        <v>119</v>
      </c>
      <c r="B5" s="1" t="s">
        <v>120</v>
      </c>
      <c r="C5" s="1" t="s">
        <v>121</v>
      </c>
      <c r="D5" s="1" t="s">
        <v>114</v>
      </c>
    </row>
    <row r="8" spans="1:4" ht="46.5">
      <c r="A8" s="93" t="s">
        <v>122</v>
      </c>
      <c r="B8" s="93"/>
      <c r="C8" s="93"/>
      <c r="D8" s="93"/>
    </row>
    <row r="9" spans="1:4" ht="18.75" customHeight="1">
      <c r="A9" s="5" t="s">
        <v>107</v>
      </c>
      <c r="B9" s="94" t="s">
        <v>123</v>
      </c>
      <c r="C9" s="94"/>
      <c r="D9" s="94"/>
    </row>
    <row r="10" spans="1:4" ht="102" customHeight="1">
      <c r="A10" s="22" t="s">
        <v>124</v>
      </c>
      <c r="B10" s="95" t="s">
        <v>233</v>
      </c>
      <c r="C10" s="96"/>
      <c r="D10" s="97"/>
    </row>
    <row r="11" spans="1:4" ht="102" customHeight="1">
      <c r="A11" s="98" t="s">
        <v>234</v>
      </c>
      <c r="B11" s="99"/>
      <c r="C11" s="99"/>
      <c r="D11" s="100"/>
    </row>
    <row r="67" spans="2:2">
      <c r="B67" s="21"/>
    </row>
  </sheetData>
  <mergeCells count="5">
    <mergeCell ref="A1:D1"/>
    <mergeCell ref="A8:D8"/>
    <mergeCell ref="B9:D9"/>
    <mergeCell ref="B10:D10"/>
    <mergeCell ref="A11:D11"/>
  </mergeCells>
  <phoneticPr fontId="9" type="noConversion"/>
  <pageMargins left="0.75" right="0.75" top="1" bottom="1" header="0.51111111111111107" footer="0.51111111111111107"/>
  <pageSetup paperSize="9" firstPageNumber="4294963191"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dimension ref="A1:P18"/>
  <sheetViews>
    <sheetView topLeftCell="A7" zoomScaleSheetLayoutView="100" workbookViewId="0">
      <selection activeCell="E14" sqref="E14:I14"/>
    </sheetView>
  </sheetViews>
  <sheetFormatPr defaultColWidth="9" defaultRowHeight="14.25"/>
  <cols>
    <col min="1" max="1" width="9.125" customWidth="1"/>
    <col min="2" max="2" width="16.625" customWidth="1"/>
    <col min="3" max="4" width="15.5" customWidth="1"/>
    <col min="5" max="5" width="10.375" bestFit="1" customWidth="1"/>
    <col min="6" max="6" width="9.375" bestFit="1" customWidth="1"/>
    <col min="7" max="8" width="9.375" customWidth="1"/>
    <col min="10" max="11" width="10.375" bestFit="1" customWidth="1"/>
    <col min="12" max="13" width="10.375" customWidth="1"/>
    <col min="15" max="15" width="15" customWidth="1"/>
    <col min="16" max="16" width="13.25" customWidth="1"/>
  </cols>
  <sheetData>
    <row r="1" spans="1:16" ht="46.5">
      <c r="A1" s="129" t="s">
        <v>125</v>
      </c>
      <c r="B1" s="129"/>
      <c r="C1" s="129"/>
      <c r="D1" s="129"/>
      <c r="E1" s="130"/>
      <c r="F1" s="130"/>
      <c r="G1" s="130"/>
      <c r="H1" s="130"/>
      <c r="I1" s="130"/>
      <c r="J1" s="129"/>
      <c r="K1" s="129"/>
      <c r="L1" s="129"/>
      <c r="M1" s="129"/>
      <c r="N1" s="129"/>
      <c r="O1" s="131"/>
      <c r="P1" s="132"/>
    </row>
    <row r="2" spans="1:16" ht="21" customHeight="1">
      <c r="A2" s="142" t="s">
        <v>15</v>
      </c>
      <c r="B2" s="142"/>
      <c r="C2" s="133" t="s">
        <v>126</v>
      </c>
      <c r="D2" s="135" t="s">
        <v>127</v>
      </c>
      <c r="E2" s="121" t="s">
        <v>154</v>
      </c>
      <c r="F2" s="122"/>
      <c r="G2" s="122"/>
      <c r="H2" s="122"/>
      <c r="I2" s="123"/>
      <c r="J2" s="124" t="s">
        <v>155</v>
      </c>
      <c r="K2" s="125"/>
      <c r="L2" s="125"/>
      <c r="M2" s="125"/>
      <c r="N2" s="126"/>
      <c r="O2" s="106" t="s">
        <v>128</v>
      </c>
      <c r="P2" s="106" t="s">
        <v>129</v>
      </c>
    </row>
    <row r="3" spans="1:16" ht="27.95" customHeight="1">
      <c r="A3" s="143"/>
      <c r="B3" s="143"/>
      <c r="C3" s="134"/>
      <c r="D3" s="136"/>
      <c r="E3" s="119" t="s">
        <v>206</v>
      </c>
      <c r="F3" s="119"/>
      <c r="G3" s="119"/>
      <c r="H3" s="119"/>
      <c r="I3" s="119"/>
      <c r="J3" s="119"/>
      <c r="K3" s="119"/>
      <c r="L3" s="119"/>
      <c r="M3" s="119"/>
      <c r="N3" s="120"/>
      <c r="O3" s="107"/>
      <c r="P3" s="108"/>
    </row>
    <row r="4" spans="1:16" ht="42.75">
      <c r="A4" s="14" t="s">
        <v>0</v>
      </c>
      <c r="B4" s="11" t="s">
        <v>130</v>
      </c>
      <c r="C4" s="2">
        <v>2.8</v>
      </c>
      <c r="D4" s="2">
        <v>4.25</v>
      </c>
      <c r="E4" s="74" t="s">
        <v>131</v>
      </c>
      <c r="F4" s="74" t="s">
        <v>132</v>
      </c>
      <c r="G4" s="74" t="s">
        <v>199</v>
      </c>
      <c r="H4" s="74" t="s">
        <v>200</v>
      </c>
      <c r="I4" s="74" t="s">
        <v>133</v>
      </c>
      <c r="J4" s="75" t="s">
        <v>131</v>
      </c>
      <c r="K4" s="75" t="s">
        <v>132</v>
      </c>
      <c r="L4" s="75" t="s">
        <v>199</v>
      </c>
      <c r="M4" s="75" t="s">
        <v>200</v>
      </c>
      <c r="N4" s="76" t="s">
        <v>133</v>
      </c>
      <c r="O4" s="3" t="s">
        <v>134</v>
      </c>
      <c r="P4" s="2" t="s">
        <v>135</v>
      </c>
    </row>
    <row r="5" spans="1:16" ht="14.25" customHeight="1">
      <c r="A5" s="7" t="s">
        <v>1</v>
      </c>
      <c r="B5" s="11">
        <v>7</v>
      </c>
      <c r="C5" s="13">
        <f>C4*B5</f>
        <v>19.599999999999998</v>
      </c>
      <c r="D5" s="6">
        <f>D4*B5</f>
        <v>29.75</v>
      </c>
      <c r="E5" s="137" t="s">
        <v>162</v>
      </c>
      <c r="F5" s="113" t="s">
        <v>195</v>
      </c>
      <c r="G5" s="113" t="s">
        <v>201</v>
      </c>
      <c r="H5" s="113" t="s">
        <v>202</v>
      </c>
      <c r="I5" s="113" t="s">
        <v>203</v>
      </c>
      <c r="J5" s="116" t="s">
        <v>136</v>
      </c>
      <c r="K5" s="116" t="s">
        <v>137</v>
      </c>
      <c r="L5" s="116" t="s">
        <v>202</v>
      </c>
      <c r="M5" s="116" t="s">
        <v>204</v>
      </c>
      <c r="N5" s="138" t="s">
        <v>205</v>
      </c>
      <c r="O5" s="141" t="s">
        <v>138</v>
      </c>
      <c r="P5" s="141" t="s">
        <v>139</v>
      </c>
    </row>
    <row r="6" spans="1:16">
      <c r="A6" s="7" t="s">
        <v>2</v>
      </c>
      <c r="B6" s="11">
        <v>8</v>
      </c>
      <c r="C6" s="13">
        <f>C4*B6</f>
        <v>22.4</v>
      </c>
      <c r="D6" s="6">
        <f>D4*B6</f>
        <v>34</v>
      </c>
      <c r="E6" s="114"/>
      <c r="F6" s="114"/>
      <c r="G6" s="114"/>
      <c r="H6" s="114"/>
      <c r="I6" s="114"/>
      <c r="J6" s="117"/>
      <c r="K6" s="117"/>
      <c r="L6" s="117"/>
      <c r="M6" s="117"/>
      <c r="N6" s="139"/>
      <c r="O6" s="141"/>
      <c r="P6" s="141"/>
    </row>
    <row r="7" spans="1:16">
      <c r="A7" s="7" t="s">
        <v>3</v>
      </c>
      <c r="B7" s="11">
        <v>10</v>
      </c>
      <c r="C7" s="13">
        <f>C4*B7</f>
        <v>28</v>
      </c>
      <c r="D7" s="6">
        <f>D4*B7</f>
        <v>42.5</v>
      </c>
      <c r="E7" s="114"/>
      <c r="F7" s="114"/>
      <c r="G7" s="114"/>
      <c r="H7" s="114"/>
      <c r="I7" s="114"/>
      <c r="J7" s="117"/>
      <c r="K7" s="117"/>
      <c r="L7" s="117"/>
      <c r="M7" s="117"/>
      <c r="N7" s="139"/>
      <c r="O7" s="141"/>
      <c r="P7" s="141"/>
    </row>
    <row r="8" spans="1:16">
      <c r="A8" s="7" t="s">
        <v>4</v>
      </c>
      <c r="B8" s="11">
        <v>13</v>
      </c>
      <c r="C8" s="13">
        <f>C4*B8</f>
        <v>36.4</v>
      </c>
      <c r="D8" s="6">
        <f>D4*B8</f>
        <v>55.25</v>
      </c>
      <c r="E8" s="114"/>
      <c r="F8" s="114"/>
      <c r="G8" s="114"/>
      <c r="H8" s="114"/>
      <c r="I8" s="114"/>
      <c r="J8" s="117"/>
      <c r="K8" s="117"/>
      <c r="L8" s="117"/>
      <c r="M8" s="117"/>
      <c r="N8" s="139"/>
      <c r="O8" s="141"/>
      <c r="P8" s="141"/>
    </row>
    <row r="9" spans="1:16">
      <c r="A9" s="7" t="s">
        <v>5</v>
      </c>
      <c r="B9" s="11">
        <v>16</v>
      </c>
      <c r="C9" s="13">
        <f>C4*B9</f>
        <v>44.8</v>
      </c>
      <c r="D9" s="6">
        <f>D4*B9</f>
        <v>68</v>
      </c>
      <c r="E9" s="114"/>
      <c r="F9" s="114"/>
      <c r="G9" s="114"/>
      <c r="H9" s="114"/>
      <c r="I9" s="114"/>
      <c r="J9" s="117"/>
      <c r="K9" s="117"/>
      <c r="L9" s="117"/>
      <c r="M9" s="117"/>
      <c r="N9" s="139"/>
      <c r="O9" s="141"/>
      <c r="P9" s="141"/>
    </row>
    <row r="10" spans="1:16">
      <c r="A10" s="7" t="s">
        <v>6</v>
      </c>
      <c r="B10" s="11">
        <v>18</v>
      </c>
      <c r="C10" s="13">
        <f>C4*B10</f>
        <v>50.4</v>
      </c>
      <c r="D10" s="6">
        <f>D4*B10</f>
        <v>76.5</v>
      </c>
      <c r="E10" s="114"/>
      <c r="F10" s="114"/>
      <c r="G10" s="114"/>
      <c r="H10" s="114"/>
      <c r="I10" s="114"/>
      <c r="J10" s="117"/>
      <c r="K10" s="117"/>
      <c r="L10" s="117"/>
      <c r="M10" s="117"/>
      <c r="N10" s="139"/>
      <c r="O10" s="141"/>
      <c r="P10" s="141"/>
    </row>
    <row r="11" spans="1:16">
      <c r="A11" s="7" t="s">
        <v>7</v>
      </c>
      <c r="B11" s="11">
        <v>20</v>
      </c>
      <c r="C11" s="13">
        <f>C4*B11</f>
        <v>56</v>
      </c>
      <c r="D11" s="6">
        <f>D4*B11</f>
        <v>85</v>
      </c>
      <c r="E11" s="114"/>
      <c r="F11" s="114"/>
      <c r="G11" s="114"/>
      <c r="H11" s="114"/>
      <c r="I11" s="114"/>
      <c r="J11" s="117"/>
      <c r="K11" s="117"/>
      <c r="L11" s="117"/>
      <c r="M11" s="117"/>
      <c r="N11" s="139"/>
      <c r="O11" s="141"/>
      <c r="P11" s="141"/>
    </row>
    <row r="12" spans="1:16">
      <c r="A12" s="17" t="s">
        <v>8</v>
      </c>
      <c r="B12" s="16">
        <v>22</v>
      </c>
      <c r="C12" s="12">
        <f>C4*B12</f>
        <v>61.599999999999994</v>
      </c>
      <c r="D12" s="8">
        <f>D4*B12</f>
        <v>93.5</v>
      </c>
      <c r="E12" s="115"/>
      <c r="F12" s="115"/>
      <c r="G12" s="115"/>
      <c r="H12" s="115"/>
      <c r="I12" s="115"/>
      <c r="J12" s="118"/>
      <c r="K12" s="118"/>
      <c r="L12" s="118"/>
      <c r="M12" s="118"/>
      <c r="N12" s="140"/>
      <c r="O12" s="141"/>
      <c r="P12" s="141"/>
    </row>
    <row r="13" spans="1:16" ht="72.75" customHeight="1">
      <c r="A13" s="127" t="s">
        <v>229</v>
      </c>
      <c r="B13" s="128"/>
      <c r="C13" s="46" t="s">
        <v>228</v>
      </c>
      <c r="D13" s="46" t="s">
        <v>227</v>
      </c>
      <c r="E13" s="46" t="s">
        <v>226</v>
      </c>
      <c r="F13" s="46" t="s">
        <v>225</v>
      </c>
      <c r="G13" s="46" t="s">
        <v>224</v>
      </c>
      <c r="H13" s="46" t="s">
        <v>223</v>
      </c>
      <c r="I13" s="46" t="s">
        <v>222</v>
      </c>
      <c r="J13" s="46" t="s">
        <v>221</v>
      </c>
      <c r="K13" s="46" t="s">
        <v>220</v>
      </c>
      <c r="L13" s="46" t="s">
        <v>219</v>
      </c>
      <c r="M13" s="46" t="s">
        <v>218</v>
      </c>
      <c r="N13" s="46" t="s">
        <v>217</v>
      </c>
      <c r="O13" s="47" t="s">
        <v>216</v>
      </c>
      <c r="P13" s="47" t="s">
        <v>215</v>
      </c>
    </row>
    <row r="14" spans="1:16" ht="54" customHeight="1">
      <c r="A14" s="18" t="s">
        <v>140</v>
      </c>
      <c r="B14" s="18" t="s">
        <v>141</v>
      </c>
      <c r="C14" s="15" t="s">
        <v>142</v>
      </c>
      <c r="D14" s="10" t="s">
        <v>143</v>
      </c>
      <c r="E14" s="110" t="s">
        <v>144</v>
      </c>
      <c r="F14" s="110"/>
      <c r="G14" s="110"/>
      <c r="H14" s="110"/>
      <c r="I14" s="110"/>
      <c r="J14" s="110" t="s">
        <v>145</v>
      </c>
      <c r="K14" s="110"/>
      <c r="L14" s="110"/>
      <c r="M14" s="110"/>
      <c r="N14" s="110"/>
      <c r="O14" s="9" t="s">
        <v>146</v>
      </c>
      <c r="P14" s="9" t="s">
        <v>147</v>
      </c>
    </row>
    <row r="15" spans="1:16" ht="39.950000000000003" customHeight="1">
      <c r="A15" s="111" t="s">
        <v>148</v>
      </c>
      <c r="B15" s="112"/>
      <c r="C15" s="20" t="s">
        <v>149</v>
      </c>
      <c r="D15" s="19" t="s">
        <v>149</v>
      </c>
      <c r="E15" s="109" t="s">
        <v>149</v>
      </c>
      <c r="F15" s="109"/>
      <c r="G15" s="109"/>
      <c r="H15" s="109"/>
      <c r="I15" s="109"/>
      <c r="J15" s="109" t="s">
        <v>150</v>
      </c>
      <c r="K15" s="109"/>
      <c r="L15" s="109"/>
      <c r="M15" s="109"/>
      <c r="N15" s="109"/>
      <c r="O15" s="109" t="s">
        <v>151</v>
      </c>
      <c r="P15" s="109"/>
    </row>
    <row r="16" spans="1:16" ht="42" customHeight="1">
      <c r="A16" s="110" t="s">
        <v>152</v>
      </c>
      <c r="B16" s="110"/>
      <c r="C16" s="10"/>
      <c r="D16" s="10"/>
      <c r="E16" s="110"/>
      <c r="F16" s="110"/>
      <c r="G16" s="110"/>
      <c r="H16" s="110"/>
      <c r="I16" s="110"/>
      <c r="J16" s="110" t="s">
        <v>153</v>
      </c>
      <c r="K16" s="110"/>
      <c r="L16" s="110"/>
      <c r="M16" s="110"/>
      <c r="N16" s="110"/>
      <c r="O16" s="110"/>
      <c r="P16" s="110"/>
    </row>
    <row r="17" spans="1:16" ht="73.5" customHeight="1">
      <c r="A17" s="101" t="s">
        <v>193</v>
      </c>
      <c r="B17" s="102"/>
      <c r="C17" s="103" t="s">
        <v>194</v>
      </c>
      <c r="D17" s="104"/>
      <c r="E17" s="104"/>
      <c r="F17" s="104"/>
      <c r="G17" s="104"/>
      <c r="H17" s="104"/>
      <c r="I17" s="104"/>
      <c r="J17" s="104"/>
      <c r="K17" s="104"/>
      <c r="L17" s="104"/>
      <c r="M17" s="104"/>
      <c r="N17" s="104"/>
      <c r="O17" s="104"/>
      <c r="P17" s="105"/>
    </row>
    <row r="18" spans="1:16" ht="27" customHeight="1"/>
  </sheetData>
  <mergeCells count="33">
    <mergeCell ref="E14:I14"/>
    <mergeCell ref="J14:N14"/>
    <mergeCell ref="C2:C3"/>
    <mergeCell ref="D2:D3"/>
    <mergeCell ref="E5:E12"/>
    <mergeCell ref="F5:F12"/>
    <mergeCell ref="N5:N12"/>
    <mergeCell ref="I5:I12"/>
    <mergeCell ref="J5:J12"/>
    <mergeCell ref="A13:B13"/>
    <mergeCell ref="M5:M12"/>
    <mergeCell ref="H5:H12"/>
    <mergeCell ref="L5:L12"/>
    <mergeCell ref="A1:P1"/>
    <mergeCell ref="O5:O12"/>
    <mergeCell ref="P5:P12"/>
    <mergeCell ref="A2:B3"/>
    <mergeCell ref="A17:B17"/>
    <mergeCell ref="C17:P17"/>
    <mergeCell ref="O2:O3"/>
    <mergeCell ref="P2:P3"/>
    <mergeCell ref="O15:P15"/>
    <mergeCell ref="A16:B16"/>
    <mergeCell ref="E16:I16"/>
    <mergeCell ref="J16:P16"/>
    <mergeCell ref="A15:B15"/>
    <mergeCell ref="E15:I15"/>
    <mergeCell ref="J15:N15"/>
    <mergeCell ref="G5:G12"/>
    <mergeCell ref="K5:K12"/>
    <mergeCell ref="E3:N3"/>
    <mergeCell ref="E2:I2"/>
    <mergeCell ref="J2:N2"/>
  </mergeCells>
  <phoneticPr fontId="9" type="noConversion"/>
  <pageMargins left="0.75" right="0.75" top="1" bottom="1" header="0.51111111111111107" footer="0.51111111111111107"/>
  <pageSetup paperSize="9" firstPageNumber="4294963191"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dimension ref="A1:P17"/>
  <sheetViews>
    <sheetView workbookViewId="0">
      <selection activeCell="G10" sqref="G10:G12"/>
    </sheetView>
  </sheetViews>
  <sheetFormatPr defaultColWidth="9" defaultRowHeight="14.25"/>
  <cols>
    <col min="1" max="1" width="11.375" customWidth="1"/>
    <col min="2" max="2" width="18.125" customWidth="1"/>
    <col min="3" max="4" width="15.5" customWidth="1"/>
    <col min="5" max="5" width="10.375" bestFit="1" customWidth="1"/>
    <col min="6" max="6" width="9.375" bestFit="1" customWidth="1"/>
    <col min="7" max="8" width="9.375" customWidth="1"/>
    <col min="10" max="11" width="10.375" bestFit="1" customWidth="1"/>
    <col min="12" max="13" width="10.375" customWidth="1"/>
    <col min="15" max="15" width="15" customWidth="1"/>
    <col min="16" max="16" width="13.25" customWidth="1"/>
  </cols>
  <sheetData>
    <row r="1" spans="1:16" ht="46.5">
      <c r="A1" s="78" t="s">
        <v>176</v>
      </c>
      <c r="B1" s="129"/>
      <c r="C1" s="129"/>
      <c r="D1" s="129"/>
      <c r="E1" s="129"/>
      <c r="F1" s="129"/>
      <c r="G1" s="129"/>
      <c r="H1" s="129"/>
      <c r="I1" s="129"/>
      <c r="J1" s="129"/>
      <c r="K1" s="129"/>
      <c r="L1" s="129"/>
      <c r="M1" s="129"/>
      <c r="N1" s="129"/>
      <c r="O1" s="131"/>
      <c r="P1" s="132"/>
    </row>
    <row r="2" spans="1:16" ht="21" customHeight="1">
      <c r="A2" s="142" t="s">
        <v>15</v>
      </c>
      <c r="B2" s="142"/>
      <c r="C2" s="156" t="s">
        <v>175</v>
      </c>
      <c r="D2" s="157"/>
      <c r="E2" s="121" t="s">
        <v>154</v>
      </c>
      <c r="F2" s="122"/>
      <c r="G2" s="122"/>
      <c r="H2" s="122"/>
      <c r="I2" s="123"/>
      <c r="J2" s="124" t="s">
        <v>155</v>
      </c>
      <c r="K2" s="125"/>
      <c r="L2" s="125"/>
      <c r="M2" s="125"/>
      <c r="N2" s="126"/>
      <c r="O2" s="153" t="s">
        <v>128</v>
      </c>
      <c r="P2" s="106" t="s">
        <v>129</v>
      </c>
    </row>
    <row r="3" spans="1:16" ht="35.25" customHeight="1">
      <c r="A3" s="143"/>
      <c r="B3" s="143"/>
      <c r="C3" s="158"/>
      <c r="D3" s="159"/>
      <c r="E3" s="119" t="s">
        <v>207</v>
      </c>
      <c r="F3" s="119"/>
      <c r="G3" s="119"/>
      <c r="H3" s="119"/>
      <c r="I3" s="119"/>
      <c r="J3" s="119"/>
      <c r="K3" s="119"/>
      <c r="L3" s="119"/>
      <c r="M3" s="119"/>
      <c r="N3" s="120"/>
      <c r="O3" s="107"/>
      <c r="P3" s="108"/>
    </row>
    <row r="4" spans="1:16" ht="42.75">
      <c r="A4" s="26" t="s">
        <v>0</v>
      </c>
      <c r="B4" s="23" t="s">
        <v>177</v>
      </c>
      <c r="C4" s="27" t="s">
        <v>160</v>
      </c>
      <c r="D4" s="73" t="s">
        <v>161</v>
      </c>
      <c r="E4" s="44" t="s">
        <v>131</v>
      </c>
      <c r="F4" s="44" t="s">
        <v>132</v>
      </c>
      <c r="G4" s="74" t="s">
        <v>199</v>
      </c>
      <c r="H4" s="74" t="s">
        <v>200</v>
      </c>
      <c r="I4" s="74" t="s">
        <v>133</v>
      </c>
      <c r="J4" s="45" t="s">
        <v>131</v>
      </c>
      <c r="K4" s="45" t="s">
        <v>132</v>
      </c>
      <c r="L4" s="75" t="s">
        <v>199</v>
      </c>
      <c r="M4" s="75" t="s">
        <v>200</v>
      </c>
      <c r="N4" s="76" t="s">
        <v>133</v>
      </c>
      <c r="O4" s="3" t="s">
        <v>134</v>
      </c>
      <c r="P4" s="2" t="s">
        <v>135</v>
      </c>
    </row>
    <row r="5" spans="1:16" ht="14.25" customHeight="1">
      <c r="A5" s="160" t="s">
        <v>158</v>
      </c>
      <c r="B5" s="161"/>
      <c r="C5" s="32">
        <v>9.5</v>
      </c>
      <c r="D5" s="33">
        <v>16</v>
      </c>
      <c r="E5" s="144" t="s">
        <v>163</v>
      </c>
      <c r="F5" s="144" t="s">
        <v>232</v>
      </c>
      <c r="G5" s="144" t="s">
        <v>208</v>
      </c>
      <c r="H5" s="144" t="s">
        <v>210</v>
      </c>
      <c r="I5" s="144" t="s">
        <v>164</v>
      </c>
      <c r="J5" s="148" t="s">
        <v>165</v>
      </c>
      <c r="K5" s="148" t="s">
        <v>231</v>
      </c>
      <c r="L5" s="148" t="s">
        <v>164</v>
      </c>
      <c r="M5" s="148" t="s">
        <v>212</v>
      </c>
      <c r="N5" s="148" t="s">
        <v>166</v>
      </c>
      <c r="O5" s="40"/>
      <c r="P5" s="2"/>
    </row>
    <row r="6" spans="1:16" ht="14.25" customHeight="1">
      <c r="A6" s="24" t="s">
        <v>156</v>
      </c>
      <c r="B6" s="25">
        <v>3</v>
      </c>
      <c r="C6" s="28">
        <f>C5*B6</f>
        <v>28.5</v>
      </c>
      <c r="D6" s="34">
        <f>D5*B6</f>
        <v>48</v>
      </c>
      <c r="E6" s="145"/>
      <c r="F6" s="145"/>
      <c r="G6" s="145"/>
      <c r="H6" s="145"/>
      <c r="I6" s="145"/>
      <c r="J6" s="149"/>
      <c r="K6" s="149"/>
      <c r="L6" s="149"/>
      <c r="M6" s="149"/>
      <c r="N6" s="149"/>
      <c r="O6" s="162" t="s">
        <v>138</v>
      </c>
      <c r="P6" s="141" t="s">
        <v>167</v>
      </c>
    </row>
    <row r="7" spans="1:16">
      <c r="A7" s="7" t="s">
        <v>4</v>
      </c>
      <c r="B7" s="11">
        <v>4</v>
      </c>
      <c r="C7" s="28">
        <f>C5*B7</f>
        <v>38</v>
      </c>
      <c r="D7" s="35">
        <f>D5*B7</f>
        <v>64</v>
      </c>
      <c r="E7" s="145"/>
      <c r="F7" s="145"/>
      <c r="G7" s="145"/>
      <c r="H7" s="145"/>
      <c r="I7" s="145"/>
      <c r="J7" s="149"/>
      <c r="K7" s="149"/>
      <c r="L7" s="149"/>
      <c r="M7" s="149"/>
      <c r="N7" s="149"/>
      <c r="O7" s="162"/>
      <c r="P7" s="141"/>
    </row>
    <row r="8" spans="1:16">
      <c r="A8" s="7" t="s">
        <v>5</v>
      </c>
      <c r="B8" s="11">
        <v>5</v>
      </c>
      <c r="C8" s="28">
        <f>C5*B8</f>
        <v>47.5</v>
      </c>
      <c r="D8" s="35">
        <f>D5*B8</f>
        <v>80</v>
      </c>
      <c r="E8" s="145"/>
      <c r="F8" s="145"/>
      <c r="G8" s="145"/>
      <c r="H8" s="145"/>
      <c r="I8" s="145"/>
      <c r="J8" s="149"/>
      <c r="K8" s="149"/>
      <c r="L8" s="149"/>
      <c r="M8" s="149"/>
      <c r="N8" s="149"/>
      <c r="O8" s="162"/>
      <c r="P8" s="141"/>
    </row>
    <row r="9" spans="1:16">
      <c r="A9" s="17" t="s">
        <v>7</v>
      </c>
      <c r="B9" s="16">
        <v>6</v>
      </c>
      <c r="C9" s="29">
        <f>C5*B9</f>
        <v>57</v>
      </c>
      <c r="D9" s="36">
        <f>D5*B9</f>
        <v>96</v>
      </c>
      <c r="E9" s="146"/>
      <c r="F9" s="146"/>
      <c r="G9" s="146"/>
      <c r="H9" s="146"/>
      <c r="I9" s="146"/>
      <c r="J9" s="150"/>
      <c r="K9" s="150"/>
      <c r="L9" s="150"/>
      <c r="M9" s="150"/>
      <c r="N9" s="150"/>
      <c r="O9" s="162"/>
      <c r="P9" s="141"/>
    </row>
    <row r="10" spans="1:16">
      <c r="A10" s="160" t="s">
        <v>159</v>
      </c>
      <c r="B10" s="161"/>
      <c r="C10" s="31">
        <f>C5*16/12</f>
        <v>12.666666666666666</v>
      </c>
      <c r="D10" s="37">
        <f>D5*16/12</f>
        <v>21.333333333333332</v>
      </c>
      <c r="E10" s="144" t="s">
        <v>168</v>
      </c>
      <c r="F10" s="144" t="s">
        <v>196</v>
      </c>
      <c r="G10" s="144" t="s">
        <v>209</v>
      </c>
      <c r="H10" s="144" t="s">
        <v>211</v>
      </c>
      <c r="I10" s="144" t="s">
        <v>169</v>
      </c>
      <c r="J10" s="148" t="s">
        <v>170</v>
      </c>
      <c r="K10" s="148" t="s">
        <v>197</v>
      </c>
      <c r="L10" s="148" t="s">
        <v>213</v>
      </c>
      <c r="M10" s="148" t="s">
        <v>214</v>
      </c>
      <c r="N10" s="148" t="s">
        <v>171</v>
      </c>
      <c r="O10" s="162"/>
      <c r="P10" s="141"/>
    </row>
    <row r="11" spans="1:16">
      <c r="A11" s="24" t="s">
        <v>157</v>
      </c>
      <c r="B11" s="25">
        <v>4</v>
      </c>
      <c r="C11" s="30">
        <f>C10*B11</f>
        <v>50.666666666666664</v>
      </c>
      <c r="D11" s="38">
        <f>D10*B11</f>
        <v>85.333333333333329</v>
      </c>
      <c r="E11" s="147"/>
      <c r="F11" s="147"/>
      <c r="G11" s="147"/>
      <c r="H11" s="147"/>
      <c r="I11" s="147"/>
      <c r="J11" s="151"/>
      <c r="K11" s="151"/>
      <c r="L11" s="151"/>
      <c r="M11" s="151"/>
      <c r="N11" s="151"/>
      <c r="O11" s="162"/>
      <c r="P11" s="141"/>
    </row>
    <row r="12" spans="1:16">
      <c r="A12" s="17" t="s">
        <v>8</v>
      </c>
      <c r="B12" s="16">
        <v>5</v>
      </c>
      <c r="C12" s="42">
        <f>C10*B12</f>
        <v>63.333333333333329</v>
      </c>
      <c r="D12" s="39">
        <f>D10*B12</f>
        <v>106.66666666666666</v>
      </c>
      <c r="E12" s="147"/>
      <c r="F12" s="147"/>
      <c r="G12" s="147"/>
      <c r="H12" s="147"/>
      <c r="I12" s="147"/>
      <c r="J12" s="152"/>
      <c r="K12" s="152"/>
      <c r="L12" s="152"/>
      <c r="M12" s="152"/>
      <c r="N12" s="152"/>
      <c r="O12" s="163"/>
      <c r="P12" s="164"/>
    </row>
    <row r="13" spans="1:16" ht="72.75" customHeight="1">
      <c r="A13" s="127" t="s">
        <v>229</v>
      </c>
      <c r="B13" s="128"/>
      <c r="C13" s="46" t="s">
        <v>228</v>
      </c>
      <c r="D13" s="46" t="s">
        <v>227</v>
      </c>
      <c r="E13" s="46" t="s">
        <v>226</v>
      </c>
      <c r="F13" s="46" t="s">
        <v>225</v>
      </c>
      <c r="G13" s="46" t="s">
        <v>224</v>
      </c>
      <c r="H13" s="46" t="s">
        <v>223</v>
      </c>
      <c r="I13" s="46" t="s">
        <v>222</v>
      </c>
      <c r="J13" s="46" t="s">
        <v>221</v>
      </c>
      <c r="K13" s="46" t="s">
        <v>220</v>
      </c>
      <c r="L13" s="46" t="s">
        <v>219</v>
      </c>
      <c r="M13" s="46" t="s">
        <v>218</v>
      </c>
      <c r="N13" s="46" t="s">
        <v>217</v>
      </c>
      <c r="O13" s="47" t="s">
        <v>216</v>
      </c>
      <c r="P13" s="47" t="s">
        <v>215</v>
      </c>
    </row>
    <row r="14" spans="1:16" ht="54" customHeight="1">
      <c r="A14" s="154" t="s">
        <v>140</v>
      </c>
      <c r="B14" s="155"/>
      <c r="C14" s="43" t="s">
        <v>174</v>
      </c>
      <c r="D14" s="10" t="s">
        <v>143</v>
      </c>
      <c r="E14" s="110" t="s">
        <v>173</v>
      </c>
      <c r="F14" s="110"/>
      <c r="G14" s="110"/>
      <c r="H14" s="110"/>
      <c r="I14" s="110"/>
      <c r="J14" s="110" t="s">
        <v>172</v>
      </c>
      <c r="K14" s="110"/>
      <c r="L14" s="110"/>
      <c r="M14" s="110"/>
      <c r="N14" s="110"/>
      <c r="O14" s="9" t="s">
        <v>146</v>
      </c>
      <c r="P14" s="9" t="s">
        <v>147</v>
      </c>
    </row>
    <row r="15" spans="1:16" ht="39.950000000000003" customHeight="1">
      <c r="A15" s="111" t="s">
        <v>148</v>
      </c>
      <c r="B15" s="112"/>
      <c r="C15" s="41" t="s">
        <v>149</v>
      </c>
      <c r="D15" s="41" t="s">
        <v>149</v>
      </c>
      <c r="E15" s="110" t="s">
        <v>149</v>
      </c>
      <c r="F15" s="110"/>
      <c r="G15" s="110"/>
      <c r="H15" s="110"/>
      <c r="I15" s="110"/>
      <c r="J15" s="110" t="s">
        <v>149</v>
      </c>
      <c r="K15" s="110"/>
      <c r="L15" s="110"/>
      <c r="M15" s="110"/>
      <c r="N15" s="110"/>
      <c r="O15" s="110" t="s">
        <v>198</v>
      </c>
      <c r="P15" s="110"/>
    </row>
    <row r="16" spans="1:16" ht="57" customHeight="1">
      <c r="A16" s="101" t="s">
        <v>193</v>
      </c>
      <c r="B16" s="102"/>
      <c r="C16" s="103" t="s">
        <v>194</v>
      </c>
      <c r="D16" s="104"/>
      <c r="E16" s="104"/>
      <c r="F16" s="104"/>
      <c r="G16" s="104"/>
      <c r="H16" s="104"/>
      <c r="I16" s="104"/>
      <c r="J16" s="104"/>
      <c r="K16" s="104"/>
      <c r="L16" s="104"/>
      <c r="M16" s="104"/>
      <c r="N16" s="104"/>
      <c r="O16" s="104"/>
      <c r="P16" s="105"/>
    </row>
    <row r="17" ht="27" customHeight="1"/>
  </sheetData>
  <mergeCells count="42">
    <mergeCell ref="A1:P1"/>
    <mergeCell ref="E14:I14"/>
    <mergeCell ref="A5:B5"/>
    <mergeCell ref="A10:B10"/>
    <mergeCell ref="E5:E9"/>
    <mergeCell ref="F5:F9"/>
    <mergeCell ref="E10:E12"/>
    <mergeCell ref="F10:F12"/>
    <mergeCell ref="J10:J12"/>
    <mergeCell ref="I10:I12"/>
    <mergeCell ref="J5:J9"/>
    <mergeCell ref="I5:I9"/>
    <mergeCell ref="O6:O12"/>
    <mergeCell ref="P6:P12"/>
    <mergeCell ref="J14:N14"/>
    <mergeCell ref="E2:I2"/>
    <mergeCell ref="A16:B16"/>
    <mergeCell ref="C16:P16"/>
    <mergeCell ref="O2:O3"/>
    <mergeCell ref="P2:P3"/>
    <mergeCell ref="A15:B15"/>
    <mergeCell ref="E15:I15"/>
    <mergeCell ref="J15:N15"/>
    <mergeCell ref="O15:P15"/>
    <mergeCell ref="K5:K9"/>
    <mergeCell ref="N5:N9"/>
    <mergeCell ref="K10:K12"/>
    <mergeCell ref="N10:N12"/>
    <mergeCell ref="A14:B14"/>
    <mergeCell ref="A2:B3"/>
    <mergeCell ref="C2:D3"/>
    <mergeCell ref="A13:B13"/>
    <mergeCell ref="J2:N2"/>
    <mergeCell ref="E3:N3"/>
    <mergeCell ref="H5:H9"/>
    <mergeCell ref="G5:G9"/>
    <mergeCell ref="G10:G12"/>
    <mergeCell ref="H10:H12"/>
    <mergeCell ref="L5:L9"/>
    <mergeCell ref="M5:M9"/>
    <mergeCell ref="L10:L12"/>
    <mergeCell ref="M10:M12"/>
  </mergeCells>
  <phoneticPr fontId="10"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WPS Office 个人版</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数据结构</vt:lpstr>
      <vt:lpstr>电池类型</vt:lpstr>
      <vt:lpstr>传输方式</vt:lpstr>
      <vt:lpstr>锂电故障报警</vt:lpstr>
      <vt:lpstr>铅酸故障报警</vt:lpstr>
    </vt:vector>
  </TitlesOfParts>
  <Manager/>
  <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Tian</dc:creator>
  <cp:keywords/>
  <dc:description/>
  <cp:lastModifiedBy>wsg</cp:lastModifiedBy>
  <cp:revision/>
  <cp:lastPrinted>1899-12-30T00:00:00Z</cp:lastPrinted>
  <dcterms:created xsi:type="dcterms:W3CDTF">2011-09-13T11:12:31Z</dcterms:created>
  <dcterms:modified xsi:type="dcterms:W3CDTF">2014-02-26T08:23:42Z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2052-8.1.0.3238</vt:lpwstr>
  </property>
</Properties>
</file>