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结果汇总" sheetId="1" r:id="rId1"/>
    <sheet name="Sphere Model" sheetId="2" r:id="rId2"/>
    <sheet name="Rosenbrock's Function" sheetId="3" r:id="rId3"/>
    <sheet name="Schwefel's Problem" sheetId="4" r:id="rId4"/>
    <sheet name="Six-Hump Camel-Back Function" sheetId="5" r:id="rId5"/>
    <sheet name="Rastrigin Function" sheetId="6" r:id="rId6"/>
    <sheet name="Step Function" sheetId="7" r:id="rId7"/>
    <sheet name="Quartic Function" sheetId="8" r:id="rId8"/>
    <sheet name="Easom's function" sheetId="9" r:id="rId9"/>
    <sheet name="Branin Function" sheetId="10" r:id="rId10"/>
    <sheet name="Griewank Function" sheetId="11" r:id="rId11"/>
    <sheet name="Goldstein-Price Function" sheetId="12" r:id="rId12"/>
  </sheets>
  <calcPr calcId="145621"/>
</workbook>
</file>

<file path=xl/calcChain.xml><?xml version="1.0" encoding="utf-8"?>
<calcChain xmlns="http://schemas.openxmlformats.org/spreadsheetml/2006/main">
  <c r="D29" i="4" l="1"/>
  <c r="E29" i="4"/>
  <c r="H29" i="4"/>
  <c r="G29" i="4"/>
  <c r="E29" i="3"/>
  <c r="D29" i="3"/>
  <c r="H29" i="3"/>
  <c r="G29" i="3"/>
  <c r="F29" i="2"/>
  <c r="E29" i="2"/>
  <c r="H41" i="12"/>
  <c r="G41" i="12"/>
  <c r="C41" i="12"/>
  <c r="B41" i="12"/>
  <c r="H15" i="12"/>
  <c r="G15" i="12"/>
  <c r="E15" i="12"/>
  <c r="D15" i="12"/>
  <c r="C15" i="12"/>
  <c r="B15" i="12"/>
  <c r="H41" i="10"/>
  <c r="G41" i="10"/>
  <c r="C41" i="10"/>
  <c r="B41" i="10"/>
  <c r="H41" i="11"/>
  <c r="G41" i="11"/>
  <c r="C41" i="11"/>
  <c r="B41" i="11"/>
  <c r="H41" i="8"/>
  <c r="G41" i="8"/>
  <c r="C41" i="8"/>
  <c r="B41" i="8"/>
  <c r="H41" i="7"/>
  <c r="G41" i="7"/>
  <c r="C41" i="7"/>
  <c r="B41" i="7"/>
  <c r="H41" i="6"/>
  <c r="G41" i="6"/>
  <c r="C41" i="6"/>
  <c r="B41" i="6"/>
  <c r="H42" i="4"/>
  <c r="G42" i="4"/>
  <c r="C42" i="4"/>
  <c r="B42" i="4"/>
  <c r="H42" i="3"/>
  <c r="G42" i="3"/>
  <c r="C42" i="3"/>
  <c r="B42" i="3"/>
  <c r="F43" i="2"/>
  <c r="E43" i="2"/>
  <c r="C43" i="2"/>
  <c r="B43" i="2" l="1"/>
  <c r="C28" i="8"/>
  <c r="B28" i="8"/>
  <c r="C28" i="7"/>
  <c r="B28" i="7"/>
  <c r="C28" i="6"/>
  <c r="B28" i="6"/>
  <c r="C29" i="4"/>
  <c r="B29" i="4"/>
  <c r="C29" i="3"/>
  <c r="B29" i="3"/>
  <c r="C29" i="2"/>
  <c r="B29" i="2"/>
  <c r="C28" i="11"/>
  <c r="B28" i="11"/>
  <c r="H15" i="11" l="1"/>
  <c r="G15" i="11"/>
  <c r="E15" i="11"/>
  <c r="D15" i="11"/>
  <c r="C15" i="11"/>
  <c r="B15" i="11"/>
  <c r="G15" i="10"/>
  <c r="H15" i="10"/>
  <c r="E15" i="10"/>
  <c r="D15" i="10"/>
  <c r="C15" i="10"/>
  <c r="B15" i="10"/>
  <c r="H15" i="9" l="1"/>
  <c r="G15" i="9"/>
  <c r="E15" i="9"/>
  <c r="D15" i="9"/>
  <c r="C15" i="9"/>
  <c r="B15" i="9"/>
  <c r="H15" i="8" l="1"/>
  <c r="G15" i="8"/>
  <c r="E15" i="8"/>
  <c r="D15" i="8"/>
  <c r="C15" i="8"/>
  <c r="B15" i="8"/>
  <c r="B15" i="7"/>
  <c r="H15" i="7"/>
  <c r="G15" i="7"/>
  <c r="E15" i="7"/>
  <c r="D15" i="7"/>
  <c r="C15" i="7"/>
  <c r="G15" i="6"/>
  <c r="B15" i="6" l="1"/>
  <c r="E15" i="6"/>
  <c r="D15" i="6"/>
  <c r="C15" i="6"/>
  <c r="H15" i="6"/>
  <c r="E15" i="5" l="1"/>
  <c r="D15" i="5"/>
  <c r="H15" i="5"/>
  <c r="G15" i="5"/>
  <c r="C15" i="5"/>
  <c r="B15" i="5"/>
  <c r="E15" i="4"/>
  <c r="D15" i="4"/>
  <c r="H15" i="4"/>
  <c r="G15" i="4"/>
  <c r="C15" i="4"/>
  <c r="B15" i="4"/>
  <c r="E15" i="3"/>
  <c r="D15" i="3"/>
  <c r="H15" i="3"/>
  <c r="G15" i="3"/>
  <c r="B15" i="3"/>
  <c r="C15" i="3"/>
  <c r="F15" i="2"/>
  <c r="E15" i="2"/>
  <c r="B15" i="2"/>
  <c r="C15" i="2"/>
</calcChain>
</file>

<file path=xl/sharedStrings.xml><?xml version="1.0" encoding="utf-8"?>
<sst xmlns="http://schemas.openxmlformats.org/spreadsheetml/2006/main" count="764" uniqueCount="154">
  <si>
    <t>测试函数结果</t>
    <phoneticPr fontId="1" type="noConversion"/>
  </si>
  <si>
    <t>性能指标</t>
    <phoneticPr fontId="1" type="noConversion"/>
  </si>
  <si>
    <t>最优解</t>
    <phoneticPr fontId="1" type="noConversion"/>
  </si>
  <si>
    <t>运行时间(ms)</t>
    <phoneticPr fontId="1" type="noConversion"/>
  </si>
  <si>
    <t>simpleGA</t>
    <phoneticPr fontId="1" type="noConversion"/>
  </si>
  <si>
    <t>实验设置</t>
    <phoneticPr fontId="1" type="noConversion"/>
  </si>
  <si>
    <t>f(0,0)=0</t>
    <phoneticPr fontId="1" type="noConversion"/>
  </si>
  <si>
    <t>n=2</t>
    <phoneticPr fontId="1" type="noConversion"/>
  </si>
  <si>
    <t>最优解(十次取均值)</t>
    <phoneticPr fontId="1" type="noConversion"/>
  </si>
  <si>
    <t>最优解（极小值）</t>
    <phoneticPr fontId="1" type="noConversion"/>
  </si>
  <si>
    <t>适应度函数</t>
    <phoneticPr fontId="1" type="noConversion"/>
  </si>
  <si>
    <t>1/(x1*x1+x2*x2)</t>
    <phoneticPr fontId="1" type="noConversion"/>
  </si>
  <si>
    <t>lifetime_APGA</t>
  </si>
  <si>
    <t>lifetime_APGA</t>
    <phoneticPr fontId="1" type="noConversion"/>
  </si>
  <si>
    <t>AVG</t>
    <phoneticPr fontId="1" type="noConversion"/>
  </si>
  <si>
    <t>运行次数</t>
    <phoneticPr fontId="1" type="noConversion"/>
  </si>
  <si>
    <t>最优解</t>
    <phoneticPr fontId="1" type="noConversion"/>
  </si>
  <si>
    <t>运行时间（ms）</t>
    <phoneticPr fontId="1" type="noConversion"/>
  </si>
  <si>
    <t>lifetime_GAVaPS</t>
  </si>
  <si>
    <t>lifetime_GAVaPS</t>
    <phoneticPr fontId="1" type="noConversion"/>
  </si>
  <si>
    <t>MultiPops_PGA</t>
    <phoneticPr fontId="1" type="noConversion"/>
  </si>
  <si>
    <t>MultiPops_PGA</t>
    <phoneticPr fontId="1" type="noConversion"/>
  </si>
  <si>
    <t>MultiPos_GPSGA</t>
    <phoneticPr fontId="1" type="noConversion"/>
  </si>
  <si>
    <t>MultiPos_GPSGA</t>
    <phoneticPr fontId="1" type="noConversion"/>
  </si>
  <si>
    <t>Shrink_dynNP</t>
    <phoneticPr fontId="1" type="noConversion"/>
  </si>
  <si>
    <t>Shrink_dynNP</t>
    <phoneticPr fontId="1" type="noConversion"/>
  </si>
  <si>
    <t>Shrink_SAMNP</t>
    <phoneticPr fontId="1" type="noConversion"/>
  </si>
  <si>
    <t>Shrink_SAMNP</t>
    <phoneticPr fontId="1" type="noConversion"/>
  </si>
  <si>
    <t>种群规模变化</t>
    <phoneticPr fontId="1" type="noConversion"/>
  </si>
  <si>
    <t>备注</t>
    <phoneticPr fontId="1" type="noConversion"/>
  </si>
  <si>
    <t>1、lifetime_GAVaPS存在的问题是：种群规模有时候会下降的特别快，导致算法运行终止</t>
    <phoneticPr fontId="1" type="noConversion"/>
  </si>
  <si>
    <t>2、GAVaPS设置了两个终止条件，当种群规模小于等于2的时候，newPopSize就变成0的时候，也终止运行</t>
    <phoneticPr fontId="1" type="noConversion"/>
  </si>
  <si>
    <t>3、因为最大生命周期的设置要小于APGA，导致GAVaPS中的种群规模有时会下降很快，所以时间效率上会好一些，但是因为种群的多样性遭到了破坏，导致最后的最优解结果略差于APGA</t>
    <phoneticPr fontId="1" type="noConversion"/>
  </si>
  <si>
    <t>n=2</t>
    <phoneticPr fontId="1" type="noConversion"/>
  </si>
  <si>
    <t>Sphere Model</t>
    <phoneticPr fontId="1" type="noConversion"/>
  </si>
  <si>
    <t>Rosenbrock's Function</t>
    <phoneticPr fontId="1" type="noConversion"/>
  </si>
  <si>
    <t>备注</t>
    <phoneticPr fontId="1" type="noConversion"/>
  </si>
  <si>
    <t>运行次数</t>
    <phoneticPr fontId="1" type="noConversion"/>
  </si>
  <si>
    <t>最优解</t>
    <phoneticPr fontId="1" type="noConversion"/>
  </si>
  <si>
    <t>AVG</t>
    <phoneticPr fontId="1" type="noConversion"/>
  </si>
  <si>
    <t>停止条件</t>
    <phoneticPr fontId="1" type="noConversion"/>
  </si>
  <si>
    <t>f(2.048 , -2.048) = 3897.7342</t>
    <phoneticPr fontId="1" type="noConversion"/>
  </si>
  <si>
    <t xml:space="preserve">f(-2.048,-2.048) = 3905.926227 </t>
    <phoneticPr fontId="1" type="noConversion"/>
  </si>
  <si>
    <t>(100*(x1^2-x2)^2+(1-x1)^2)</t>
    <phoneticPr fontId="1" type="noConversion"/>
  </si>
  <si>
    <t>maxGeneration=50
||newPopSize=0</t>
    <phoneticPr fontId="1" type="noConversion"/>
  </si>
  <si>
    <t>maxGeneration=40
||newPopSize=0</t>
    <phoneticPr fontId="1" type="noConversion"/>
  </si>
  <si>
    <t>maxGeneration=40
||newPopSize=0</t>
    <phoneticPr fontId="1" type="noConversion"/>
  </si>
  <si>
    <t>1、APGA的运行速度要更快，所以可以100的最大进化代数，得出的结果会更精确些</t>
    <phoneticPr fontId="1" type="noConversion"/>
  </si>
  <si>
    <t>2、GAVaPS一旦终止的最大代数增加上去，种群数目就会暴增，最适宜的代数控制在50以内</t>
    <phoneticPr fontId="1" type="noConversion"/>
  </si>
  <si>
    <t>3、GAVaPS在运行时间很短的时候，找到的最优解质量都很差</t>
    <phoneticPr fontId="1" type="noConversion"/>
  </si>
  <si>
    <t>停止条件</t>
    <phoneticPr fontId="1" type="noConversion"/>
  </si>
  <si>
    <t>最大运行代数50</t>
    <phoneticPr fontId="1" type="noConversion"/>
  </si>
  <si>
    <t>最大运行代数200</t>
    <phoneticPr fontId="1" type="noConversion"/>
  </si>
  <si>
    <t>4、结果很明显，APGA在增加运行代数的情况下，查询到的结果要优于GAVaPS，而且运行时间只需一半</t>
    <phoneticPr fontId="1" type="noConversion"/>
  </si>
  <si>
    <t>i=2</t>
    <phoneticPr fontId="1" type="noConversion"/>
  </si>
  <si>
    <t>(-x1*sin(|x1|^0.5)-x2*sin(|x2|)^0.5)</t>
    <phoneticPr fontId="1" type="noConversion"/>
  </si>
  <si>
    <t>Schwefel's Problem</t>
    <phoneticPr fontId="1" type="noConversion"/>
  </si>
  <si>
    <t>f(420.9678 , 420.9678) = -837.9658</t>
    <phoneticPr fontId="1" type="noConversion"/>
  </si>
  <si>
    <t>1、在同等终止条件的时候，GAVaPS寻找到的最优解要明显优于APGA，但是时间花费是其7倍</t>
    <phoneticPr fontId="1" type="noConversion"/>
  </si>
  <si>
    <t>2、APGA在增加运行代数的时候，结果要略微差于GAVaPS，但是时间花费上是其一半</t>
    <phoneticPr fontId="1" type="noConversion"/>
  </si>
  <si>
    <t>f(0.08983,-0.7126) = -1.0316285</t>
    <phoneticPr fontId="1" type="noConversion"/>
  </si>
  <si>
    <t>f(-0.08983,0.7126) = -1.0316285</t>
    <phoneticPr fontId="1" type="noConversion"/>
  </si>
  <si>
    <t>Six-Hump Camel-Back Function</t>
    <phoneticPr fontId="1" type="noConversion"/>
  </si>
  <si>
    <t>（-（4x1^2-2.1*x1^4+x1^6/3+x1*x2-4*x2^2+4*x2^4））</t>
    <phoneticPr fontId="1" type="noConversion"/>
  </si>
  <si>
    <t>最大运行代数40</t>
    <phoneticPr fontId="1" type="noConversion"/>
  </si>
  <si>
    <t>最大运行代数500</t>
    <phoneticPr fontId="1" type="noConversion"/>
  </si>
  <si>
    <t>1、GAVaPS最大运行代数改为40，在50的时候，运行速度太慢了</t>
    <phoneticPr fontId="1" type="noConversion"/>
  </si>
  <si>
    <t>2、GAVaPS虽然结果明显优于APGA，但是运行速度简直不敢恭维了</t>
    <phoneticPr fontId="1" type="noConversion"/>
  </si>
  <si>
    <t>3、APGA运行200代效果仍不明显，所以改为运行500代，最终找到的结果略差于GAVaPS，但是运行时间远远低于GAVaPS，而且运行时间很稳定，基本保持500ms左右</t>
    <phoneticPr fontId="1" type="noConversion"/>
  </si>
  <si>
    <t>4、经过测试，APGA在运行代数为1000的时候，得到的最优解效果是最好的，也是最稳定的，而且运行时间也保持在500ms左右，说明APGA的运行速度是很稳定的</t>
    <phoneticPr fontId="1" type="noConversion"/>
  </si>
  <si>
    <t>Rastrigin Function</t>
    <phoneticPr fontId="1" type="noConversion"/>
  </si>
  <si>
    <t>f(0,0) = 0</t>
    <phoneticPr fontId="1" type="noConversion"/>
  </si>
  <si>
    <t>maxGeneration=40
||newPopSize=0</t>
    <phoneticPr fontId="1" type="noConversion"/>
  </si>
  <si>
    <t>maxGeneration=40
||newPopSize=0</t>
    <phoneticPr fontId="1" type="noConversion"/>
  </si>
  <si>
    <t>最大运行代数50</t>
    <phoneticPr fontId="1" type="noConversion"/>
  </si>
  <si>
    <t>最大运行代数500</t>
    <phoneticPr fontId="1" type="noConversion"/>
  </si>
  <si>
    <t>1、在这个问题上，两个算法的表现都很差，无论是查找的最优解和算法运行时间，效果都不好</t>
    <phoneticPr fontId="1" type="noConversion"/>
  </si>
  <si>
    <t>2、APGA在继续增大运行代数的情况下，比如设置进化代数为1000,2000，其结果改善并不大</t>
    <phoneticPr fontId="1" type="noConversion"/>
  </si>
  <si>
    <t>（-（20+(x1^2-10cos(2paix1))+(x2^2-10cos(2paix2))））</t>
    <phoneticPr fontId="1" type="noConversion"/>
  </si>
  <si>
    <t>i=2</t>
    <phoneticPr fontId="1" type="noConversion"/>
  </si>
  <si>
    <t>(x1+0.5)^2+(x2+0.5)^2</t>
    <phoneticPr fontId="1" type="noConversion"/>
  </si>
  <si>
    <t>1、APGA在运行代数为300的时候，得到的结果就很优了，而且运行时间都稳定在225左右</t>
    <phoneticPr fontId="1" type="noConversion"/>
  </si>
  <si>
    <t>2、GAVaPS在运行代数为40的时候，运行时间稳定在2000左右，查找的最优解结果略差于运行代数50代，但是差距不大</t>
    <phoneticPr fontId="1" type="noConversion"/>
  </si>
  <si>
    <t>1、Sphere Model</t>
    <phoneticPr fontId="1" type="noConversion"/>
  </si>
  <si>
    <t>3、Schwefel's Problem</t>
    <phoneticPr fontId="1" type="noConversion"/>
  </si>
  <si>
    <t>4、Six-Hump Camel-Back Function</t>
    <phoneticPr fontId="1" type="noConversion"/>
  </si>
  <si>
    <t>5、Rastrigin Function</t>
    <phoneticPr fontId="1" type="noConversion"/>
  </si>
  <si>
    <t>6、Step Function</t>
    <phoneticPr fontId="1" type="noConversion"/>
  </si>
  <si>
    <t>7、Quartic Function</t>
    <phoneticPr fontId="1" type="noConversion"/>
  </si>
  <si>
    <t>Quartic Function</t>
    <phoneticPr fontId="1" type="noConversion"/>
  </si>
  <si>
    <t>Step Function</t>
    <phoneticPr fontId="1" type="noConversion"/>
  </si>
  <si>
    <t>x1^4+random+2*x2^4+random</t>
    <phoneticPr fontId="1" type="noConversion"/>
  </si>
  <si>
    <t>1、该函数是有噪音的，GAVaPS在处理上效果都要好于APGA</t>
    <phoneticPr fontId="1" type="noConversion"/>
  </si>
  <si>
    <t>2、APGA即使运行代数设置在1000，效果也比GAVaPS差一点，而且运行时间是其两倍</t>
    <phoneticPr fontId="1" type="noConversion"/>
  </si>
  <si>
    <t>maxGeneration=40
||newPopSize=0</t>
    <phoneticPr fontId="1" type="noConversion"/>
  </si>
  <si>
    <t>最大运行代数40</t>
    <phoneticPr fontId="1" type="noConversion"/>
  </si>
  <si>
    <t>1、GAVaPS最大运行代数改为40，如果设置为50，会产生种群人口爆炸，严重影响进化时间</t>
    <phoneticPr fontId="1" type="noConversion"/>
  </si>
  <si>
    <t>2、实验结果保留4位</t>
    <phoneticPr fontId="1" type="noConversion"/>
  </si>
  <si>
    <t>3、APGA在实验结果的精确度上小于GAVaPS，但是运行时间远远好于它</t>
    <phoneticPr fontId="1" type="noConversion"/>
  </si>
  <si>
    <t>1.3574（0.4020）</t>
    <phoneticPr fontId="1" type="noConversion"/>
  </si>
  <si>
    <t>80.4（419.5）</t>
    <phoneticPr fontId="1" type="noConversion"/>
  </si>
  <si>
    <t>9、Branin Function</t>
    <phoneticPr fontId="1" type="noConversion"/>
  </si>
  <si>
    <t>Branin Function</t>
    <phoneticPr fontId="1" type="noConversion"/>
  </si>
  <si>
    <t>11、Griewank Function</t>
    <phoneticPr fontId="1" type="noConversion"/>
  </si>
  <si>
    <t>Griewank Function</t>
    <phoneticPr fontId="1" type="noConversion"/>
  </si>
  <si>
    <t>2、GAVaP运行十次中大概有4三次是取到了最优解</t>
    <phoneticPr fontId="1" type="noConversion"/>
  </si>
  <si>
    <t>3、APGA的效果不是特别好，十次只有两次是取到了最优解</t>
    <phoneticPr fontId="1" type="noConversion"/>
  </si>
  <si>
    <t>1.8863（0.1876）</t>
    <phoneticPr fontId="1" type="noConversion"/>
  </si>
  <si>
    <t>72.2（370.5）</t>
    <phoneticPr fontId="1" type="noConversion"/>
  </si>
  <si>
    <t>maxFitnessCalls=10000</t>
    <phoneticPr fontId="1" type="noConversion"/>
  </si>
  <si>
    <t>1、PGA在十次的运行中，有7次寻找到了最优解，而且运行速度很快</t>
    <phoneticPr fontId="1" type="noConversion"/>
  </si>
  <si>
    <t>maxFitnessCalls=10000</t>
    <phoneticPr fontId="1" type="noConversion"/>
  </si>
  <si>
    <t>maxFitnessCalls=20000</t>
    <phoneticPr fontId="1" type="noConversion"/>
  </si>
  <si>
    <t>maxFitnessCalls=20000</t>
    <phoneticPr fontId="1" type="noConversion"/>
  </si>
  <si>
    <t>maxFitnessCalls=10000</t>
    <phoneticPr fontId="1" type="noConversion"/>
  </si>
  <si>
    <t>运行次数</t>
    <phoneticPr fontId="1" type="noConversion"/>
  </si>
  <si>
    <t>我们在求截止当代最好的适应度值的时候，都是默认fitness是非负数，且在求的时候也是最大值，因此，当fitness是负数的时候，在返回的函数值前加负号，使其为正，如果我们要求的是最小值，那么则返回函数的倒数，第三种情况就是两者都加。而且在取最优解的时候，再返回倒数即可。</t>
    <phoneticPr fontId="1" type="noConversion"/>
  </si>
  <si>
    <t>1、这两个算法的结果差距都不太大，但是时间运行上还是有一点差距的，可以尝试去分写下SAMNP为什么效率上要低于dynNP，目前可以排除打印输出所耗费的时间，因为两者的差距在50ms以上</t>
    <phoneticPr fontId="1" type="noConversion"/>
  </si>
  <si>
    <t>最优解（极大值）</t>
    <phoneticPr fontId="1" type="noConversion"/>
  </si>
  <si>
    <t>1、没有精英保留策略，导致精英个体在每一代的进化过程中发生了变异，结果没有原来的那么好了</t>
    <phoneticPr fontId="1" type="noConversion"/>
  </si>
  <si>
    <t>double fun;</t>
  </si>
  <si>
    <t xml:space="preserve">        double a = 4*x1*x1;</t>
  </si>
  <si>
    <t xml:space="preserve">        double b = 2.1*Math.pow(x1, 4);</t>
  </si>
  <si>
    <t xml:space="preserve">        double c = Math.pow(x1, 6)/3;</t>
  </si>
  <si>
    <t xml:space="preserve">        double d = x1*x2;</t>
  </si>
  <si>
    <t xml:space="preserve">        double e = 4*x2*x2;</t>
  </si>
  <si>
    <t xml:space="preserve">        double f = 4*Math.pow(x2, 4);</t>
  </si>
  <si>
    <t xml:space="preserve">        fun = a-b+c+d-e+f;</t>
  </si>
  <si>
    <t xml:space="preserve">        return fun;</t>
  </si>
  <si>
    <t>最优解（极小值）</t>
    <phoneticPr fontId="1" type="noConversion"/>
  </si>
  <si>
    <t>1、dynNP有出现最小值的时候，大概出现过两次，但是只记录了一次</t>
    <phoneticPr fontId="1" type="noConversion"/>
  </si>
  <si>
    <t>最优解（极小值）</t>
    <phoneticPr fontId="1" type="noConversion"/>
  </si>
  <si>
    <t>Easom's function</t>
    <phoneticPr fontId="1" type="noConversion"/>
  </si>
  <si>
    <t>8、Easom's function</t>
    <phoneticPr fontId="1" type="noConversion"/>
  </si>
  <si>
    <t>10、Goldstein-Price Function</t>
    <phoneticPr fontId="1" type="noConversion"/>
  </si>
  <si>
    <t>Goldstein-Price Function</t>
    <phoneticPr fontId="1" type="noConversion"/>
  </si>
  <si>
    <t>29.255(3.007)</t>
    <phoneticPr fontId="1" type="noConversion"/>
  </si>
  <si>
    <t>75.8(387.3)</t>
    <phoneticPr fontId="1" type="noConversion"/>
  </si>
  <si>
    <t>1、GPSGA在生成最后一代的时候，总的fitnesscalls数目就逼近终止条件，导致最后一代进化不够全面</t>
    <phoneticPr fontId="1" type="noConversion"/>
  </si>
  <si>
    <t>2、这里的终止条件都是10000次</t>
    <phoneticPr fontId="1" type="noConversion"/>
  </si>
  <si>
    <t>停止条件</t>
    <phoneticPr fontId="1" type="noConversion"/>
  </si>
  <si>
    <t>maxFitnessCalls=20000</t>
    <phoneticPr fontId="1" type="noConversion"/>
  </si>
  <si>
    <t>1、GPSGA在200000的时候，结果更优，但是运行速度要慢一些</t>
    <phoneticPr fontId="1" type="noConversion"/>
  </si>
  <si>
    <t>maxFitnessCalls=10000</t>
    <phoneticPr fontId="1" type="noConversion"/>
  </si>
  <si>
    <t>2、GPSGA在10000的时候，结果更优，而且运行速度要大于PGA</t>
    <phoneticPr fontId="1" type="noConversion"/>
  </si>
  <si>
    <t>maxFitnessCalls=10000</t>
    <phoneticPr fontId="1" type="noConversion"/>
  </si>
  <si>
    <t>maxFinessCalls=100000</t>
    <phoneticPr fontId="1" type="noConversion"/>
  </si>
  <si>
    <t>1、GPSGA及时在10000的时候，结果仍然略差于PGA，但是运行时间好一些</t>
    <phoneticPr fontId="1" type="noConversion"/>
  </si>
  <si>
    <t>小数点后保留五位</t>
    <phoneticPr fontId="1" type="noConversion"/>
  </si>
  <si>
    <t>maxGeneration=40</t>
    <phoneticPr fontId="1" type="noConversion"/>
  </si>
  <si>
    <t>小数点后保留2位</t>
    <phoneticPr fontId="1" type="noConversion"/>
  </si>
  <si>
    <t>maxFitnessCalls=100000</t>
    <phoneticPr fontId="1" type="noConversion"/>
  </si>
  <si>
    <t>2、Rosenbrock's Function</t>
    <phoneticPr fontId="1" type="noConversion"/>
  </si>
  <si>
    <t>小数点后保留3位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</si>
</sst>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"/>
    <numFmt numFmtId="177" formatCode="0.0000"/>
    <numFmt numFmtId="178" formatCode="0.00000"/>
    <numFmt numFmtId="179" formatCode="0.0000_ "/>
    <numFmt numFmtId="180" formatCode="0.0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176" fontId="0" fillId="0" borderId="1" xfId="0" applyNumberFormat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8" fontId="0" fillId="10" borderId="1" xfId="0" applyNumberFormat="1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179" fontId="0" fillId="10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</xdr:row>
      <xdr:rowOff>85725</xdr:rowOff>
    </xdr:from>
    <xdr:ext cx="3352800" cy="679545"/>
    <xdr:sp macro="" textlink="">
      <xdr:nvSpPr>
        <xdr:cNvPr id="2" name="TextBox 1"/>
        <xdr:cNvSpPr txBox="1"/>
      </xdr:nvSpPr>
      <xdr:spPr>
        <a:xfrm>
          <a:off x="942975" y="923925"/>
          <a:ext cx="3352800" cy="679545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𝒇(𝒙)=∑24_(𝒊=𝟏)^𝒏▒〖𝒙_𝒊〗^𝟐      −𝟏𝟎𝟎</a:t>
          </a:r>
          <a:r>
            <a:rPr lang="en-US" altLang="zh-CN" sz="1400" b="1" i="0">
              <a:latin typeface="Cambria Math"/>
              <a:ea typeface="Cambria Math"/>
            </a:rPr>
            <a:t>≤𝒙_𝒊≤𝟏𝟎𝟎</a:t>
          </a:r>
          <a:endParaRPr lang="zh-CN" altLang="en-US" sz="1400" b="1"/>
        </a:p>
      </xdr:txBody>
    </xdr:sp>
    <xdr:clientData/>
  </xdr:oneCellAnchor>
  <xdr:oneCellAnchor>
    <xdr:from>
      <xdr:col>0</xdr:col>
      <xdr:colOff>123824</xdr:colOff>
      <xdr:row>12</xdr:row>
      <xdr:rowOff>28575</xdr:rowOff>
    </xdr:from>
    <xdr:ext cx="5076826" cy="320922"/>
    <xdr:sp macro="" textlink="">
      <xdr:nvSpPr>
        <xdr:cNvPr id="3" name="TextBox 2"/>
        <xdr:cNvSpPr txBox="1"/>
      </xdr:nvSpPr>
      <xdr:spPr>
        <a:xfrm>
          <a:off x="733424" y="3695700"/>
          <a:ext cx="5076826" cy="320922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𝒇(𝒙)=𝟏𝟎𝟎∗</a:t>
          </a:r>
          <a:r>
            <a:rPr lang="en-US" altLang="zh-CN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(</a:t>
          </a:r>
          <a:r>
            <a:rPr lang="en-US" altLang="zh-C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〖𝒙_𝟏〗^𝟐−𝒙_𝟐</a:t>
          </a:r>
          <a:r>
            <a:rPr lang="en-US" altLang="zh-CN" sz="11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 )</a:t>
          </a:r>
          <a:r>
            <a:rPr lang="en-US" altLang="zh-CN" sz="14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^</a:t>
          </a:r>
          <a:r>
            <a:rPr lang="en-US" altLang="zh-CN" sz="1400" b="1" i="0">
              <a:latin typeface="Cambria Math"/>
            </a:rPr>
            <a:t>𝟐+(𝟏−𝒙_𝟏^  )^𝟐   −𝟐.𝟎𝟒𝟖</a:t>
          </a:r>
          <a:r>
            <a:rPr lang="en-US" altLang="zh-CN" sz="1400" b="1" i="0">
              <a:latin typeface="Cambria Math"/>
              <a:ea typeface="Cambria Math"/>
            </a:rPr>
            <a:t>≤𝒙_𝒊≤𝟐.𝟎𝟒𝟖</a:t>
          </a:r>
          <a:endParaRPr lang="zh-CN" altLang="en-US" sz="1400" b="1"/>
        </a:p>
      </xdr:txBody>
    </xdr:sp>
    <xdr:clientData/>
  </xdr:oneCellAnchor>
  <xdr:oneCellAnchor>
    <xdr:from>
      <xdr:col>0</xdr:col>
      <xdr:colOff>0</xdr:colOff>
      <xdr:row>20</xdr:row>
      <xdr:rowOff>266700</xdr:rowOff>
    </xdr:from>
    <xdr:ext cx="5076826" cy="683457"/>
    <xdr:sp macro="" textlink="">
      <xdr:nvSpPr>
        <xdr:cNvPr id="4" name="TextBox 3"/>
        <xdr:cNvSpPr txBox="1"/>
      </xdr:nvSpPr>
      <xdr:spPr>
        <a:xfrm>
          <a:off x="0" y="7800975"/>
          <a:ext cx="5076826" cy="683457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𝒇(𝒙)=−∑24_(𝒊=𝟏)^𝒏▒〖(𝒙_𝒊 </a:t>
          </a:r>
          <a:r>
            <a:rPr lang="en-US" altLang="zh-CN" sz="1400" b="0" i="0">
              <a:latin typeface="Cambria Math"/>
            </a:rPr>
            <a:t> sin</a:t>
          </a:r>
          <a:r>
            <a:rPr lang="en-US" altLang="zh-CN" sz="1400" b="1" i="0">
              <a:latin typeface="Cambria Math"/>
            </a:rPr>
            <a:t>⁡</a:t>
          </a:r>
          <a:r>
            <a:rPr lang="en-US" altLang="zh-CN" sz="1400" b="0" i="0">
              <a:latin typeface="Cambria Math"/>
            </a:rPr>
            <a:t>√(|𝑥_𝑖 | )</a:t>
          </a:r>
          <a:r>
            <a:rPr lang="en-US" altLang="zh-CN" sz="1400" b="1" i="0">
              <a:latin typeface="Cambria Math"/>
            </a:rPr>
            <a:t>)〗   −𝟓𝟎𝟎</a:t>
          </a:r>
          <a:r>
            <a:rPr lang="en-US" altLang="zh-CN" sz="1400" b="1" i="0">
              <a:latin typeface="Cambria Math"/>
              <a:ea typeface="Cambria Math"/>
            </a:rPr>
            <a:t>≤𝒙_𝒊≤𝟓𝟎𝟎</a:t>
          </a:r>
          <a:endParaRPr lang="zh-CN" altLang="en-US" sz="1400" b="1"/>
        </a:p>
      </xdr:txBody>
    </xdr:sp>
    <xdr:clientData/>
  </xdr:oneCellAnchor>
  <xdr:oneCellAnchor>
    <xdr:from>
      <xdr:col>0</xdr:col>
      <xdr:colOff>447675</xdr:colOff>
      <xdr:row>29</xdr:row>
      <xdr:rowOff>266700</xdr:rowOff>
    </xdr:from>
    <xdr:ext cx="5076826" cy="685637"/>
    <xdr:sp macro="" textlink="">
      <xdr:nvSpPr>
        <xdr:cNvPr id="5" name="TextBox 4"/>
        <xdr:cNvSpPr txBox="1"/>
      </xdr:nvSpPr>
      <xdr:spPr>
        <a:xfrm>
          <a:off x="447675" y="10896600"/>
          <a:ext cx="5076826" cy="685637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𝒇(𝒙)=𝟒〖𝒙_𝟏〗^𝟐−𝟐.𝟏</a:t>
          </a:r>
          <a:r>
            <a:rPr lang="en-US" altLang="zh-CN" sz="1400" b="1" i="0">
              <a:latin typeface="Cambria Math"/>
              <a:ea typeface="Cambria Math"/>
            </a:rPr>
            <a:t>∗〖𝒙_𝟏〗^𝟒+〖𝒙_𝟏〗^𝟔⁄𝟑+𝒙_𝟏∗𝒙_𝟐−𝟒∗〖𝒙_𝟐〗^𝟐+𝟒∗〖𝒙_𝟐〗^𝟒 </a:t>
          </a:r>
        </a:p>
        <a:p>
          <a:r>
            <a:rPr lang="en-US" altLang="zh-CN" sz="1400" b="1" i="0">
              <a:latin typeface="Cambria Math"/>
            </a:rPr>
            <a:t>−𝟓</a:t>
          </a:r>
          <a:r>
            <a:rPr lang="en-US" altLang="zh-CN" sz="1400" b="1" i="0">
              <a:latin typeface="Cambria Math"/>
              <a:ea typeface="Cambria Math"/>
            </a:rPr>
            <a:t>≤𝒙_𝒊≤𝟓</a:t>
          </a:r>
          <a:endParaRPr lang="zh-CN" altLang="en-US" sz="1400" b="1"/>
        </a:p>
      </xdr:txBody>
    </xdr:sp>
    <xdr:clientData/>
  </xdr:oneCellAnchor>
  <xdr:oneCellAnchor>
    <xdr:from>
      <xdr:col>0</xdr:col>
      <xdr:colOff>447675</xdr:colOff>
      <xdr:row>38</xdr:row>
      <xdr:rowOff>266700</xdr:rowOff>
    </xdr:from>
    <xdr:ext cx="5076826" cy="898708"/>
    <xdr:sp macro="" textlink="">
      <xdr:nvSpPr>
        <xdr:cNvPr id="6" name="TextBox 5"/>
        <xdr:cNvSpPr txBox="1"/>
      </xdr:nvSpPr>
      <xdr:spPr>
        <a:xfrm>
          <a:off x="447675" y="14297025"/>
          <a:ext cx="5076826" cy="898708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𝒇(𝒙)=𝟏𝟎∗𝐧+∑24_(𝒊=𝟏)^𝒏▒〖(〖𝒙_𝒊〗^𝟐−𝟏𝟎</a:t>
          </a:r>
          <a:r>
            <a:rPr lang="en-US" altLang="zh-CN" sz="1400" b="1" i="0">
              <a:latin typeface="Cambria Math"/>
              <a:ea typeface="Cambria Math"/>
            </a:rPr>
            <a:t>∗</a:t>
          </a:r>
          <a:r>
            <a:rPr lang="en-US" altLang="zh-CN" sz="1400" b="0" i="0">
              <a:latin typeface="Cambria Math"/>
              <a:ea typeface="Cambria Math"/>
            </a:rPr>
            <a:t>cos</a:t>
          </a:r>
          <a:r>
            <a:rPr lang="en-US" altLang="zh-CN" sz="1400" b="1" i="0">
              <a:latin typeface="Cambria Math"/>
              <a:ea typeface="Cambria Math"/>
            </a:rPr>
            <a:t>⁡〖(𝟐∗</a:t>
          </a:r>
          <a:r>
            <a:rPr lang="zh-CN" altLang="en-US" sz="1400" b="1" i="0">
              <a:latin typeface="Cambria Math"/>
              <a:ea typeface="Cambria Math"/>
            </a:rPr>
            <a:t>𝝅∗</a:t>
          </a:r>
          <a:r>
            <a:rPr lang="en-US" altLang="zh-CN" sz="1400" b="1" i="0">
              <a:latin typeface="Cambria Math"/>
              <a:ea typeface="Cambria Math"/>
            </a:rPr>
            <a:t>𝒙_𝒊)〗</a:t>
          </a:r>
          <a:r>
            <a:rPr lang="en-US" altLang="zh-CN" sz="1400" b="1" i="0">
              <a:latin typeface="Cambria Math"/>
            </a:rPr>
            <a:t>)〗  </a:t>
          </a:r>
        </a:p>
        <a:p>
          <a:r>
            <a:rPr lang="en-US" altLang="zh-CN" sz="1400" b="1" i="0">
              <a:latin typeface="Cambria Math"/>
            </a:rPr>
            <a:t>−𝟓.𝟏𝟐</a:t>
          </a:r>
          <a:r>
            <a:rPr lang="en-US" altLang="zh-CN" sz="1400" b="1" i="0">
              <a:latin typeface="Cambria Math"/>
              <a:ea typeface="Cambria Math"/>
            </a:rPr>
            <a:t>≤𝒙_𝒊≤𝟓.𝟏𝟐</a:t>
          </a:r>
          <a:endParaRPr lang="zh-CN" altLang="en-US" sz="1400" b="1"/>
        </a:p>
      </xdr:txBody>
    </xdr:sp>
    <xdr:clientData/>
  </xdr:oneCellAnchor>
  <xdr:oneCellAnchor>
    <xdr:from>
      <xdr:col>0</xdr:col>
      <xdr:colOff>180975</xdr:colOff>
      <xdr:row>47</xdr:row>
      <xdr:rowOff>219075</xdr:rowOff>
    </xdr:from>
    <xdr:ext cx="5019675" cy="679545"/>
    <xdr:sp macro="" textlink="">
      <xdr:nvSpPr>
        <xdr:cNvPr id="7" name="TextBox 6"/>
        <xdr:cNvSpPr txBox="1"/>
      </xdr:nvSpPr>
      <xdr:spPr>
        <a:xfrm>
          <a:off x="180975" y="17649825"/>
          <a:ext cx="5019675" cy="679545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𝒇(𝒙)=∑24_(𝒊=𝟏)^𝒏▒〖</a:t>
          </a:r>
          <a:r>
            <a:rPr lang="en-US" altLang="zh-CN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(⌊𝒙_𝒊+𝟎.𝟓⌋)</a:t>
          </a:r>
          <a:r>
            <a:rPr lang="en-US" altLang="zh-CN" sz="1400" b="1" i="0">
              <a:solidFill>
                <a:schemeClr val="tx1"/>
              </a:solidFill>
              <a:effectLst/>
              <a:latin typeface="Cambria Math"/>
              <a:ea typeface="+mn-ea"/>
              <a:cs typeface="+mn-cs"/>
            </a:rPr>
            <a:t>〗^</a:t>
          </a:r>
          <a:r>
            <a:rPr lang="en-US" altLang="zh-CN" sz="1400" b="1" i="0">
              <a:latin typeface="Cambria Math"/>
            </a:rPr>
            <a:t>𝟐      −𝟏𝟎𝟎</a:t>
          </a:r>
          <a:r>
            <a:rPr lang="en-US" altLang="zh-CN" sz="1400" b="1" i="0">
              <a:latin typeface="Cambria Math"/>
              <a:ea typeface="Cambria Math"/>
            </a:rPr>
            <a:t>≤𝒙_𝒊≤𝟏𝟎𝟎</a:t>
          </a:r>
          <a:endParaRPr lang="zh-CN" altLang="en-US" sz="1400" b="1"/>
        </a:p>
      </xdr:txBody>
    </xdr:sp>
    <xdr:clientData/>
  </xdr:oneCellAnchor>
  <xdr:oneCellAnchor>
    <xdr:from>
      <xdr:col>0</xdr:col>
      <xdr:colOff>28575</xdr:colOff>
      <xdr:row>56</xdr:row>
      <xdr:rowOff>133350</xdr:rowOff>
    </xdr:from>
    <xdr:ext cx="5019675" cy="679545"/>
    <xdr:sp macro="" textlink="">
      <xdr:nvSpPr>
        <xdr:cNvPr id="8" name="TextBox 7"/>
        <xdr:cNvSpPr txBox="1"/>
      </xdr:nvSpPr>
      <xdr:spPr>
        <a:xfrm>
          <a:off x="28575" y="20707350"/>
          <a:ext cx="5019675" cy="679545"/>
        </a:xfrm>
        <a:prstGeom prst="rect">
          <a:avLst/>
        </a:prstGeom>
        <a:noFill/>
        <a:ln w="12700">
          <a:noFill/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400" b="1" i="0">
              <a:latin typeface="Cambria Math"/>
            </a:rPr>
            <a:t>𝒇(𝒙)=∑24_(𝒊=𝟏)^𝒏▒〖𝒊〖𝒙_𝒊〗^𝟒+𝒓𝒂𝒏𝒅𝒐𝒎[𝟎,𝟏)〗     −𝟏.𝟐𝟖</a:t>
          </a:r>
          <a:r>
            <a:rPr lang="en-US" altLang="zh-CN" sz="1400" b="1" i="0">
              <a:latin typeface="Cambria Math"/>
              <a:ea typeface="Cambria Math"/>
            </a:rPr>
            <a:t>≤𝒙_𝒊≤𝟏.𝟐𝟖</a:t>
          </a:r>
          <a:endParaRPr lang="zh-CN" altLang="en-US" sz="1400" b="1"/>
        </a:p>
      </xdr:txBody>
    </xdr:sp>
    <xdr:clientData/>
  </xdr:oneCellAnchor>
  <xdr:twoCellAnchor editAs="oneCell">
    <xdr:from>
      <xdr:col>0</xdr:col>
      <xdr:colOff>200025</xdr:colOff>
      <xdr:row>74</xdr:row>
      <xdr:rowOff>85725</xdr:rowOff>
    </xdr:from>
    <xdr:to>
      <xdr:col>3</xdr:col>
      <xdr:colOff>447675</xdr:colOff>
      <xdr:row>76</xdr:row>
      <xdr:rowOff>373908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7460575"/>
          <a:ext cx="5143500" cy="1069233"/>
        </a:xfrm>
        <a:prstGeom prst="rect">
          <a:avLst/>
        </a:prstGeom>
      </xdr:spPr>
    </xdr:pic>
    <xdr:clientData/>
  </xdr:twoCellAnchor>
  <xdr:twoCellAnchor editAs="oneCell">
    <xdr:from>
      <xdr:col>2</xdr:col>
      <xdr:colOff>1381125</xdr:colOff>
      <xdr:row>75</xdr:row>
      <xdr:rowOff>495300</xdr:rowOff>
    </xdr:from>
    <xdr:to>
      <xdr:col>7</xdr:col>
      <xdr:colOff>646898</xdr:colOff>
      <xdr:row>76</xdr:row>
      <xdr:rowOff>399999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146375"/>
          <a:ext cx="6419048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65</xdr:row>
      <xdr:rowOff>333375</xdr:rowOff>
    </xdr:from>
    <xdr:to>
      <xdr:col>3</xdr:col>
      <xdr:colOff>1294637</xdr:colOff>
      <xdr:row>67</xdr:row>
      <xdr:rowOff>28487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4079200"/>
          <a:ext cx="6104762" cy="7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876300</xdr:colOff>
      <xdr:row>66</xdr:row>
      <xdr:rowOff>247650</xdr:rowOff>
    </xdr:from>
    <xdr:to>
      <xdr:col>6</xdr:col>
      <xdr:colOff>894982</xdr:colOff>
      <xdr:row>67</xdr:row>
      <xdr:rowOff>161873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1825" y="24498300"/>
          <a:ext cx="2942857" cy="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409576</xdr:colOff>
      <xdr:row>84</xdr:row>
      <xdr:rowOff>19051</xdr:rowOff>
    </xdr:from>
    <xdr:to>
      <xdr:col>3</xdr:col>
      <xdr:colOff>314326</xdr:colOff>
      <xdr:row>85</xdr:row>
      <xdr:rowOff>440960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6" y="31070551"/>
          <a:ext cx="4800600" cy="926734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92</xdr:row>
      <xdr:rowOff>142875</xdr:rowOff>
    </xdr:from>
    <xdr:to>
      <xdr:col>3</xdr:col>
      <xdr:colOff>875611</xdr:colOff>
      <xdr:row>94</xdr:row>
      <xdr:rowOff>361825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7175" y="34318575"/>
          <a:ext cx="5514286" cy="10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1143000</xdr:colOff>
      <xdr:row>93</xdr:row>
      <xdr:rowOff>209550</xdr:rowOff>
    </xdr:from>
    <xdr:to>
      <xdr:col>6</xdr:col>
      <xdr:colOff>723587</xdr:colOff>
      <xdr:row>94</xdr:row>
      <xdr:rowOff>199963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8525" y="34661475"/>
          <a:ext cx="2504762" cy="4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942975</xdr:colOff>
      <xdr:row>84</xdr:row>
      <xdr:rowOff>219075</xdr:rowOff>
    </xdr:from>
    <xdr:to>
      <xdr:col>6</xdr:col>
      <xdr:colOff>856895</xdr:colOff>
      <xdr:row>85</xdr:row>
      <xdr:rowOff>180917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91375" y="31270575"/>
          <a:ext cx="2838095" cy="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19" workbookViewId="0">
      <selection activeCell="E23" sqref="E23:G23"/>
    </sheetView>
  </sheetViews>
  <sheetFormatPr defaultRowHeight="21.95" customHeight="1" x14ac:dyDescent="0.15"/>
  <cols>
    <col min="1" max="1" width="20.5" style="1" customWidth="1"/>
    <col min="2" max="2" width="24.25" style="1" customWidth="1"/>
    <col min="3" max="3" width="19.5" style="1" customWidth="1"/>
    <col min="4" max="4" width="17.75" style="1" customWidth="1"/>
    <col min="5" max="5" width="19.75" style="1" customWidth="1"/>
    <col min="6" max="6" width="18.625" style="1" customWidth="1"/>
    <col min="7" max="7" width="18.25" style="1" customWidth="1"/>
    <col min="8" max="8" width="15.125" style="1" customWidth="1"/>
    <col min="9" max="16384" width="9" style="1"/>
  </cols>
  <sheetData>
    <row r="1" spans="1:8" ht="44.25" customHeight="1" x14ac:dyDescent="0.15">
      <c r="A1" s="62" t="s">
        <v>0</v>
      </c>
      <c r="B1" s="62"/>
      <c r="C1" s="62"/>
      <c r="D1" s="62"/>
      <c r="E1" s="62"/>
      <c r="F1" s="62"/>
      <c r="G1" s="62"/>
      <c r="H1" s="62"/>
    </row>
    <row r="2" spans="1:8" ht="39.950000000000003" customHeight="1" x14ac:dyDescent="0.15">
      <c r="A2" s="59" t="s">
        <v>83</v>
      </c>
      <c r="B2" s="60"/>
      <c r="C2" s="60"/>
      <c r="D2" s="60"/>
      <c r="E2" s="60"/>
      <c r="F2" s="60"/>
      <c r="G2" s="60"/>
      <c r="H2" s="61"/>
    </row>
    <row r="3" spans="1:8" ht="21.95" customHeight="1" x14ac:dyDescent="0.15">
      <c r="A3" s="2"/>
      <c r="B3" s="3"/>
      <c r="C3" s="3"/>
      <c r="E3" s="4" t="s">
        <v>5</v>
      </c>
      <c r="F3" s="4" t="s">
        <v>10</v>
      </c>
      <c r="G3" s="4" t="s">
        <v>9</v>
      </c>
      <c r="H3" s="5"/>
    </row>
    <row r="4" spans="1:8" ht="21.95" customHeight="1" x14ac:dyDescent="0.15">
      <c r="A4" s="6"/>
      <c r="B4" s="3"/>
      <c r="C4" s="3"/>
      <c r="E4" s="9" t="s">
        <v>7</v>
      </c>
      <c r="F4" s="9" t="s">
        <v>11</v>
      </c>
      <c r="G4" s="9" t="s">
        <v>6</v>
      </c>
      <c r="H4" s="7"/>
    </row>
    <row r="5" spans="1:8" ht="21.95" customHeight="1" x14ac:dyDescent="0.15">
      <c r="A5" s="6"/>
      <c r="B5" s="3"/>
      <c r="C5" s="3"/>
      <c r="D5" s="3"/>
      <c r="E5" s="63" t="s">
        <v>148</v>
      </c>
      <c r="F5" s="63"/>
      <c r="G5" s="63"/>
      <c r="H5" s="7"/>
    </row>
    <row r="6" spans="1:8" ht="21.95" customHeight="1" x14ac:dyDescent="0.15">
      <c r="A6" s="11" t="s">
        <v>1</v>
      </c>
      <c r="B6" s="10" t="s">
        <v>13</v>
      </c>
      <c r="C6" s="10" t="s">
        <v>19</v>
      </c>
      <c r="D6" s="10" t="s">
        <v>20</v>
      </c>
      <c r="E6" s="10" t="s">
        <v>22</v>
      </c>
      <c r="F6" s="10" t="s">
        <v>24</v>
      </c>
      <c r="G6" s="10" t="s">
        <v>26</v>
      </c>
      <c r="H6" s="10" t="s">
        <v>4</v>
      </c>
    </row>
    <row r="7" spans="1:8" ht="41.25" customHeight="1" x14ac:dyDescent="0.15">
      <c r="A7" s="11" t="s">
        <v>40</v>
      </c>
      <c r="B7" s="13" t="s">
        <v>46</v>
      </c>
      <c r="C7" s="13" t="s">
        <v>45</v>
      </c>
      <c r="D7" s="13" t="s">
        <v>111</v>
      </c>
      <c r="E7" s="13" t="s">
        <v>109</v>
      </c>
      <c r="F7" s="13" t="s">
        <v>151</v>
      </c>
      <c r="G7" s="13" t="s">
        <v>151</v>
      </c>
      <c r="H7" s="12"/>
    </row>
    <row r="8" spans="1:8" ht="21.95" customHeight="1" x14ac:dyDescent="0.15">
      <c r="A8" s="11" t="s">
        <v>8</v>
      </c>
      <c r="B8" s="41">
        <v>6.0000000000000002E-5</v>
      </c>
      <c r="C8" s="41">
        <v>5.0000000000000002E-5</v>
      </c>
      <c r="D8" s="41">
        <v>5.0000000000000002E-5</v>
      </c>
      <c r="E8" s="41">
        <v>5.0000000000000002E-5</v>
      </c>
      <c r="F8" s="42">
        <v>8.0000000000000007E-5</v>
      </c>
      <c r="G8" s="41">
        <v>9.0000000000000006E-5</v>
      </c>
      <c r="H8" s="41"/>
    </row>
    <row r="9" spans="1:8" ht="21.95" customHeight="1" x14ac:dyDescent="0.15">
      <c r="A9" s="11" t="s">
        <v>3</v>
      </c>
      <c r="B9" s="41">
        <v>58.4</v>
      </c>
      <c r="C9" s="41">
        <v>219.5</v>
      </c>
      <c r="D9" s="41">
        <v>150.5</v>
      </c>
      <c r="E9" s="41">
        <v>112.6</v>
      </c>
      <c r="F9" s="41">
        <v>528.20000000000005</v>
      </c>
      <c r="G9" s="41">
        <v>584.4</v>
      </c>
      <c r="H9" s="41"/>
    </row>
    <row r="10" spans="1:8" ht="21.95" customHeight="1" x14ac:dyDescent="0.15">
      <c r="A10" s="11" t="s">
        <v>28</v>
      </c>
      <c r="B10" s="8"/>
      <c r="C10" s="8"/>
      <c r="D10" s="8"/>
      <c r="E10" s="8"/>
      <c r="F10" s="8"/>
      <c r="G10" s="8"/>
      <c r="H10" s="8"/>
    </row>
    <row r="11" spans="1:8" ht="39.950000000000003" customHeight="1" x14ac:dyDescent="0.15">
      <c r="A11" s="59" t="s">
        <v>152</v>
      </c>
      <c r="B11" s="60"/>
      <c r="C11" s="60"/>
      <c r="D11" s="60"/>
      <c r="E11" s="60"/>
      <c r="F11" s="60"/>
      <c r="G11" s="60"/>
      <c r="H11" s="61"/>
    </row>
    <row r="12" spans="1:8" ht="26.25" customHeight="1" x14ac:dyDescent="0.15">
      <c r="A12" s="2"/>
      <c r="B12" s="3"/>
      <c r="C12" s="3"/>
      <c r="E12" s="4" t="s">
        <v>5</v>
      </c>
      <c r="F12" s="4" t="s">
        <v>10</v>
      </c>
      <c r="G12" s="4" t="s">
        <v>118</v>
      </c>
      <c r="H12" s="5"/>
    </row>
    <row r="13" spans="1:8" ht="39.950000000000003" customHeight="1" x14ac:dyDescent="0.15">
      <c r="A13" s="6"/>
      <c r="B13" s="3"/>
      <c r="C13" s="3"/>
      <c r="E13" s="9" t="s">
        <v>54</v>
      </c>
      <c r="F13" s="18" t="s">
        <v>43</v>
      </c>
      <c r="G13" s="18" t="s">
        <v>41</v>
      </c>
      <c r="H13" s="7"/>
    </row>
    <row r="14" spans="1:8" ht="39.950000000000003" customHeight="1" x14ac:dyDescent="0.15">
      <c r="A14" s="26"/>
      <c r="B14" s="3"/>
      <c r="C14" s="3"/>
      <c r="D14" s="3"/>
      <c r="E14" s="9" t="s">
        <v>150</v>
      </c>
      <c r="F14" s="3"/>
      <c r="G14" s="18" t="s">
        <v>42</v>
      </c>
      <c r="H14" s="7"/>
    </row>
    <row r="15" spans="1:8" ht="21.95" customHeight="1" x14ac:dyDescent="0.15">
      <c r="A15" s="11" t="s">
        <v>1</v>
      </c>
      <c r="B15" s="10" t="s">
        <v>13</v>
      </c>
      <c r="C15" s="10" t="s">
        <v>19</v>
      </c>
      <c r="D15" s="10" t="s">
        <v>20</v>
      </c>
      <c r="E15" s="10" t="s">
        <v>22</v>
      </c>
      <c r="F15" s="10" t="s">
        <v>24</v>
      </c>
      <c r="G15" s="10" t="s">
        <v>26</v>
      </c>
      <c r="H15" s="10" t="s">
        <v>4</v>
      </c>
    </row>
    <row r="16" spans="1:8" ht="39.950000000000003" customHeight="1" x14ac:dyDescent="0.15">
      <c r="A16" s="11" t="s">
        <v>40</v>
      </c>
      <c r="B16" s="13" t="s">
        <v>44</v>
      </c>
      <c r="C16" s="13" t="s">
        <v>44</v>
      </c>
      <c r="D16" s="13" t="s">
        <v>112</v>
      </c>
      <c r="E16" s="13" t="s">
        <v>112</v>
      </c>
      <c r="F16" s="13" t="s">
        <v>151</v>
      </c>
      <c r="G16" s="13" t="s">
        <v>151</v>
      </c>
      <c r="H16" s="12"/>
    </row>
    <row r="17" spans="1:8" ht="21.95" customHeight="1" x14ac:dyDescent="0.15">
      <c r="A17" s="11" t="s">
        <v>8</v>
      </c>
      <c r="B17" s="41">
        <v>3658.3820000000001</v>
      </c>
      <c r="C17" s="41">
        <v>3854.6840000000002</v>
      </c>
      <c r="D17" s="54">
        <v>3861.9344000000001</v>
      </c>
      <c r="E17" s="41">
        <v>3850.3636999999999</v>
      </c>
      <c r="F17" s="43">
        <v>3875.0137</v>
      </c>
      <c r="G17" s="44">
        <v>3875.5704000000001</v>
      </c>
      <c r="H17" s="41"/>
    </row>
    <row r="18" spans="1:8" ht="21.95" customHeight="1" x14ac:dyDescent="0.15">
      <c r="A18" s="11" t="s">
        <v>3</v>
      </c>
      <c r="B18" s="41">
        <v>71.2</v>
      </c>
      <c r="C18" s="41">
        <v>468.2</v>
      </c>
      <c r="D18" s="41">
        <v>657.9</v>
      </c>
      <c r="E18" s="41">
        <v>201.8</v>
      </c>
      <c r="F18" s="41">
        <v>542.9</v>
      </c>
      <c r="G18" s="41">
        <v>570.5</v>
      </c>
      <c r="H18" s="41"/>
    </row>
    <row r="19" spans="1:8" ht="21.95" customHeight="1" x14ac:dyDescent="0.15">
      <c r="A19" s="11" t="s">
        <v>28</v>
      </c>
      <c r="B19" s="8"/>
      <c r="C19" s="8"/>
      <c r="D19" s="8"/>
      <c r="E19" s="8"/>
      <c r="F19" s="8"/>
      <c r="G19" s="8"/>
      <c r="H19" s="8"/>
    </row>
    <row r="20" spans="1:8" ht="39.950000000000003" customHeight="1" x14ac:dyDescent="0.15">
      <c r="A20" s="59" t="s">
        <v>84</v>
      </c>
      <c r="B20" s="60"/>
      <c r="C20" s="60"/>
      <c r="D20" s="60"/>
      <c r="E20" s="60"/>
      <c r="F20" s="60"/>
      <c r="G20" s="60"/>
      <c r="H20" s="61"/>
    </row>
    <row r="21" spans="1:8" ht="21.95" customHeight="1" x14ac:dyDescent="0.15">
      <c r="A21" s="2"/>
      <c r="B21" s="3"/>
      <c r="C21" s="3"/>
      <c r="E21" s="4" t="s">
        <v>5</v>
      </c>
      <c r="F21" s="4" t="s">
        <v>10</v>
      </c>
      <c r="G21" s="4" t="s">
        <v>9</v>
      </c>
      <c r="H21" s="5"/>
    </row>
    <row r="22" spans="1:8" ht="39.950000000000003" customHeight="1" x14ac:dyDescent="0.15">
      <c r="A22" s="6"/>
      <c r="B22" s="3"/>
      <c r="C22" s="3"/>
      <c r="E22" s="9" t="s">
        <v>33</v>
      </c>
      <c r="F22" s="18" t="s">
        <v>55</v>
      </c>
      <c r="G22" s="18" t="s">
        <v>57</v>
      </c>
      <c r="H22" s="7"/>
    </row>
    <row r="23" spans="1:8" ht="20.100000000000001" customHeight="1" x14ac:dyDescent="0.15">
      <c r="A23" s="6"/>
      <c r="B23" s="3"/>
      <c r="C23" s="3"/>
      <c r="D23" s="3"/>
      <c r="E23" s="63" t="s">
        <v>153</v>
      </c>
      <c r="F23" s="63"/>
      <c r="G23" s="63"/>
      <c r="H23" s="7"/>
    </row>
    <row r="24" spans="1:8" ht="21.95" customHeight="1" x14ac:dyDescent="0.15">
      <c r="A24" s="11" t="s">
        <v>1</v>
      </c>
      <c r="B24" s="10" t="s">
        <v>13</v>
      </c>
      <c r="C24" s="10" t="s">
        <v>19</v>
      </c>
      <c r="D24" s="10" t="s">
        <v>20</v>
      </c>
      <c r="E24" s="10" t="s">
        <v>22</v>
      </c>
      <c r="F24" s="10" t="s">
        <v>24</v>
      </c>
      <c r="G24" s="10" t="s">
        <v>26</v>
      </c>
      <c r="H24" s="10" t="s">
        <v>4</v>
      </c>
    </row>
    <row r="25" spans="1:8" ht="39.950000000000003" customHeight="1" x14ac:dyDescent="0.15">
      <c r="A25" s="11" t="s">
        <v>40</v>
      </c>
      <c r="B25" s="13" t="s">
        <v>44</v>
      </c>
      <c r="C25" s="13" t="s">
        <v>44</v>
      </c>
      <c r="D25" s="13" t="s">
        <v>113</v>
      </c>
      <c r="E25" s="13" t="s">
        <v>112</v>
      </c>
      <c r="F25" s="13" t="s">
        <v>114</v>
      </c>
      <c r="G25" s="13" t="s">
        <v>114</v>
      </c>
      <c r="H25" s="12"/>
    </row>
    <row r="26" spans="1:8" ht="21.95" customHeight="1" x14ac:dyDescent="0.15">
      <c r="A26" s="11" t="s">
        <v>8</v>
      </c>
      <c r="B26" s="41">
        <v>-732.64400000000001</v>
      </c>
      <c r="C26" s="41">
        <v>-837.53200000000004</v>
      </c>
      <c r="D26" s="41">
        <v>-837.88210000000004</v>
      </c>
      <c r="E26" s="41">
        <v>-824.80470000000003</v>
      </c>
      <c r="F26" s="41">
        <v>-837.62070000000006</v>
      </c>
      <c r="G26" s="45">
        <v>-837.26919999999996</v>
      </c>
      <c r="H26" s="41"/>
    </row>
    <row r="27" spans="1:8" ht="21.95" customHeight="1" x14ac:dyDescent="0.15">
      <c r="A27" s="11" t="s">
        <v>3</v>
      </c>
      <c r="B27" s="41">
        <v>96.6</v>
      </c>
      <c r="C27" s="41">
        <v>684.5</v>
      </c>
      <c r="D27" s="41">
        <v>704.1</v>
      </c>
      <c r="E27" s="41">
        <v>202</v>
      </c>
      <c r="F27" s="41">
        <v>524.4</v>
      </c>
      <c r="G27" s="41">
        <v>649.9</v>
      </c>
      <c r="H27" s="41"/>
    </row>
    <row r="28" spans="1:8" ht="21.95" customHeight="1" x14ac:dyDescent="0.15">
      <c r="A28" s="11" t="s">
        <v>28</v>
      </c>
      <c r="B28" s="8"/>
      <c r="C28" s="8"/>
      <c r="D28" s="8"/>
      <c r="E28" s="8"/>
      <c r="F28" s="8"/>
      <c r="G28" s="8"/>
      <c r="H28" s="8"/>
    </row>
    <row r="29" spans="1:8" ht="39.950000000000003" customHeight="1" x14ac:dyDescent="0.15">
      <c r="A29" s="59" t="s">
        <v>85</v>
      </c>
      <c r="B29" s="60"/>
      <c r="C29" s="60"/>
      <c r="D29" s="60"/>
      <c r="E29" s="60"/>
      <c r="F29" s="60"/>
      <c r="G29" s="60"/>
      <c r="H29" s="61"/>
    </row>
    <row r="30" spans="1:8" ht="21.95" customHeight="1" x14ac:dyDescent="0.15">
      <c r="A30" s="2"/>
      <c r="B30" s="3"/>
      <c r="C30" s="3"/>
      <c r="E30" s="4" t="s">
        <v>5</v>
      </c>
      <c r="F30" s="4" t="s">
        <v>10</v>
      </c>
      <c r="G30" s="4" t="s">
        <v>9</v>
      </c>
      <c r="H30" s="5"/>
    </row>
    <row r="31" spans="1:8" ht="39.950000000000003" customHeight="1" x14ac:dyDescent="0.15">
      <c r="A31" s="6"/>
      <c r="B31" s="3"/>
      <c r="C31" s="3"/>
      <c r="E31" s="9" t="s">
        <v>54</v>
      </c>
      <c r="F31" s="18" t="s">
        <v>63</v>
      </c>
      <c r="G31" s="18" t="s">
        <v>60</v>
      </c>
      <c r="H31" s="7"/>
    </row>
    <row r="32" spans="1:8" ht="39.950000000000003" customHeight="1" x14ac:dyDescent="0.15">
      <c r="A32" s="6"/>
      <c r="B32" s="3"/>
      <c r="C32" s="3"/>
      <c r="D32" s="3"/>
      <c r="E32" s="3"/>
      <c r="F32" s="3"/>
      <c r="G32" s="18" t="s">
        <v>61</v>
      </c>
      <c r="H32" s="7"/>
    </row>
    <row r="33" spans="1:8" ht="21.95" customHeight="1" x14ac:dyDescent="0.15">
      <c r="A33" s="11" t="s">
        <v>1</v>
      </c>
      <c r="B33" s="10" t="s">
        <v>13</v>
      </c>
      <c r="C33" s="10" t="s">
        <v>19</v>
      </c>
      <c r="D33" s="10" t="s">
        <v>20</v>
      </c>
      <c r="E33" s="10" t="s">
        <v>22</v>
      </c>
      <c r="F33" s="10" t="s">
        <v>24</v>
      </c>
      <c r="G33" s="10" t="s">
        <v>26</v>
      </c>
      <c r="H33" s="10" t="s">
        <v>4</v>
      </c>
    </row>
    <row r="34" spans="1:8" ht="39.950000000000003" customHeight="1" x14ac:dyDescent="0.15">
      <c r="A34" s="11" t="s">
        <v>40</v>
      </c>
      <c r="B34" s="13" t="s">
        <v>73</v>
      </c>
      <c r="C34" s="13" t="s">
        <v>72</v>
      </c>
      <c r="D34" s="13" t="s">
        <v>112</v>
      </c>
      <c r="E34" s="13" t="s">
        <v>112</v>
      </c>
      <c r="F34" s="13" t="s">
        <v>114</v>
      </c>
      <c r="G34" s="13" t="s">
        <v>114</v>
      </c>
      <c r="H34" s="12"/>
    </row>
    <row r="35" spans="1:8" ht="21.95" customHeight="1" x14ac:dyDescent="0.15">
      <c r="A35" s="11" t="s">
        <v>8</v>
      </c>
      <c r="B35" s="41">
        <v>-0.81200000000000006</v>
      </c>
      <c r="C35" s="41">
        <v>-1.0309999999999999</v>
      </c>
      <c r="D35" s="41"/>
      <c r="E35" s="41"/>
      <c r="F35" s="41"/>
      <c r="G35" s="41"/>
      <c r="H35" s="41"/>
    </row>
    <row r="36" spans="1:8" ht="21.95" customHeight="1" x14ac:dyDescent="0.15">
      <c r="A36" s="11" t="s">
        <v>3</v>
      </c>
      <c r="B36" s="41">
        <v>106.4</v>
      </c>
      <c r="C36" s="41">
        <v>11470.5</v>
      </c>
      <c r="D36" s="41"/>
      <c r="E36" s="41"/>
      <c r="F36" s="41"/>
      <c r="G36" s="41"/>
      <c r="H36" s="41"/>
    </row>
    <row r="37" spans="1:8" ht="21.95" customHeight="1" x14ac:dyDescent="0.15">
      <c r="A37" s="11" t="s">
        <v>28</v>
      </c>
      <c r="B37" s="8"/>
      <c r="C37" s="8"/>
      <c r="D37" s="8"/>
      <c r="E37" s="8"/>
      <c r="F37" s="8"/>
      <c r="G37" s="8"/>
      <c r="H37" s="8"/>
    </row>
    <row r="38" spans="1:8" ht="39.950000000000003" customHeight="1" x14ac:dyDescent="0.15">
      <c r="A38" s="59" t="s">
        <v>86</v>
      </c>
      <c r="B38" s="60"/>
      <c r="C38" s="60"/>
      <c r="D38" s="60"/>
      <c r="E38" s="60"/>
      <c r="F38" s="60"/>
      <c r="G38" s="60"/>
      <c r="H38" s="61"/>
    </row>
    <row r="39" spans="1:8" ht="21.95" customHeight="1" x14ac:dyDescent="0.15">
      <c r="A39" s="2"/>
      <c r="B39" s="3"/>
      <c r="C39" s="3"/>
      <c r="E39" s="4" t="s">
        <v>5</v>
      </c>
      <c r="F39" s="4" t="s">
        <v>10</v>
      </c>
      <c r="G39" s="4" t="s">
        <v>129</v>
      </c>
      <c r="H39" s="5"/>
    </row>
    <row r="40" spans="1:8" ht="39.950000000000003" customHeight="1" x14ac:dyDescent="0.15">
      <c r="A40" s="6"/>
      <c r="B40" s="3"/>
      <c r="C40" s="3"/>
      <c r="E40" s="9" t="s">
        <v>54</v>
      </c>
      <c r="F40" s="18" t="s">
        <v>78</v>
      </c>
      <c r="G40" s="18" t="s">
        <v>71</v>
      </c>
      <c r="H40" s="7"/>
    </row>
    <row r="41" spans="1:8" ht="39.950000000000003" customHeight="1" x14ac:dyDescent="0.15">
      <c r="A41" s="6"/>
      <c r="B41" s="3"/>
      <c r="C41" s="3"/>
      <c r="D41" s="3"/>
      <c r="E41" s="3"/>
      <c r="F41" s="3"/>
      <c r="G41" s="27"/>
      <c r="H41" s="7"/>
    </row>
    <row r="42" spans="1:8" ht="21.95" customHeight="1" x14ac:dyDescent="0.15">
      <c r="A42" s="11" t="s">
        <v>1</v>
      </c>
      <c r="B42" s="10" t="s">
        <v>13</v>
      </c>
      <c r="C42" s="10" t="s">
        <v>19</v>
      </c>
      <c r="D42" s="10" t="s">
        <v>20</v>
      </c>
      <c r="E42" s="10" t="s">
        <v>22</v>
      </c>
      <c r="F42" s="10" t="s">
        <v>24</v>
      </c>
      <c r="G42" s="10" t="s">
        <v>26</v>
      </c>
      <c r="H42" s="10" t="s">
        <v>4</v>
      </c>
    </row>
    <row r="43" spans="1:8" ht="39.950000000000003" customHeight="1" x14ac:dyDescent="0.15">
      <c r="A43" s="11" t="s">
        <v>40</v>
      </c>
      <c r="B43" s="13" t="s">
        <v>44</v>
      </c>
      <c r="C43" s="13" t="s">
        <v>44</v>
      </c>
      <c r="D43" s="13" t="s">
        <v>112</v>
      </c>
      <c r="E43" s="12"/>
      <c r="F43" s="13" t="s">
        <v>114</v>
      </c>
      <c r="G43" s="13" t="s">
        <v>114</v>
      </c>
      <c r="H43" s="12"/>
    </row>
    <row r="44" spans="1:8" ht="21.95" customHeight="1" x14ac:dyDescent="0.15">
      <c r="A44" s="11" t="s">
        <v>8</v>
      </c>
      <c r="B44" s="41">
        <v>4.266</v>
      </c>
      <c r="C44" s="41">
        <v>0.877</v>
      </c>
      <c r="D44" s="46">
        <v>0</v>
      </c>
      <c r="E44" s="41"/>
      <c r="F44" s="41">
        <v>3.7699999999999997E-2</v>
      </c>
      <c r="G44" s="41">
        <v>5.9499999999999997E-2</v>
      </c>
      <c r="H44" s="41"/>
    </row>
    <row r="45" spans="1:8" ht="21.95" customHeight="1" x14ac:dyDescent="0.15">
      <c r="A45" s="11" t="s">
        <v>3</v>
      </c>
      <c r="B45" s="41">
        <v>79.2</v>
      </c>
      <c r="C45" s="41">
        <v>806.3</v>
      </c>
      <c r="D45" s="41">
        <v>681.5</v>
      </c>
      <c r="E45" s="41"/>
      <c r="F45" s="41">
        <v>531.70000000000005</v>
      </c>
      <c r="G45" s="41">
        <v>659.9</v>
      </c>
      <c r="H45" s="41"/>
    </row>
    <row r="46" spans="1:8" ht="21.95" customHeight="1" x14ac:dyDescent="0.15">
      <c r="A46" s="11" t="s">
        <v>28</v>
      </c>
      <c r="B46" s="8"/>
      <c r="C46" s="8"/>
      <c r="D46" s="8"/>
      <c r="E46" s="8"/>
      <c r="F46" s="8"/>
      <c r="G46" s="8"/>
      <c r="H46" s="8"/>
    </row>
    <row r="47" spans="1:8" ht="39.950000000000003" customHeight="1" x14ac:dyDescent="0.15">
      <c r="A47" s="59" t="s">
        <v>87</v>
      </c>
      <c r="B47" s="60"/>
      <c r="C47" s="60"/>
      <c r="D47" s="60"/>
      <c r="E47" s="60"/>
      <c r="F47" s="60"/>
      <c r="G47" s="60"/>
      <c r="H47" s="61"/>
    </row>
    <row r="48" spans="1:8" ht="21.95" customHeight="1" x14ac:dyDescent="0.15">
      <c r="A48" s="2"/>
      <c r="B48" s="3"/>
      <c r="C48" s="3"/>
      <c r="E48" s="4" t="s">
        <v>5</v>
      </c>
      <c r="F48" s="4" t="s">
        <v>10</v>
      </c>
      <c r="G48" s="4" t="s">
        <v>131</v>
      </c>
      <c r="H48" s="5"/>
    </row>
    <row r="49" spans="1:8" ht="39.950000000000003" customHeight="1" x14ac:dyDescent="0.15">
      <c r="A49" s="6"/>
      <c r="B49" s="3"/>
      <c r="C49" s="3"/>
      <c r="E49" s="9" t="s">
        <v>79</v>
      </c>
      <c r="F49" s="18" t="s">
        <v>80</v>
      </c>
      <c r="G49" s="18" t="s">
        <v>71</v>
      </c>
      <c r="H49" s="7"/>
    </row>
    <row r="50" spans="1:8" ht="20.100000000000001" customHeight="1" x14ac:dyDescent="0.15">
      <c r="A50" s="6"/>
      <c r="B50" s="3"/>
      <c r="C50" s="3"/>
      <c r="D50" s="3"/>
      <c r="E50" s="3"/>
      <c r="F50" s="3"/>
      <c r="G50" s="27"/>
      <c r="H50" s="7"/>
    </row>
    <row r="51" spans="1:8" ht="21.95" customHeight="1" x14ac:dyDescent="0.15">
      <c r="A51" s="11" t="s">
        <v>1</v>
      </c>
      <c r="B51" s="10" t="s">
        <v>13</v>
      </c>
      <c r="C51" s="10" t="s">
        <v>19</v>
      </c>
      <c r="D51" s="10" t="s">
        <v>20</v>
      </c>
      <c r="E51" s="10" t="s">
        <v>22</v>
      </c>
      <c r="F51" s="10" t="s">
        <v>24</v>
      </c>
      <c r="G51" s="10" t="s">
        <v>26</v>
      </c>
      <c r="H51" s="10" t="s">
        <v>4</v>
      </c>
    </row>
    <row r="52" spans="1:8" ht="39.950000000000003" customHeight="1" x14ac:dyDescent="0.15">
      <c r="A52" s="11" t="s">
        <v>40</v>
      </c>
      <c r="B52" s="13" t="s">
        <v>44</v>
      </c>
      <c r="C52" s="13" t="s">
        <v>44</v>
      </c>
      <c r="D52" s="13" t="s">
        <v>112</v>
      </c>
      <c r="E52" s="12"/>
      <c r="F52" s="13" t="s">
        <v>114</v>
      </c>
      <c r="G52" s="13" t="s">
        <v>114</v>
      </c>
      <c r="H52" s="12"/>
    </row>
    <row r="53" spans="1:8" ht="21.95" customHeight="1" x14ac:dyDescent="0.15">
      <c r="A53" s="11" t="s">
        <v>8</v>
      </c>
      <c r="B53" s="41">
        <v>67.5</v>
      </c>
      <c r="C53" s="41">
        <v>0.01</v>
      </c>
      <c r="D53" s="47">
        <v>0</v>
      </c>
      <c r="E53" s="41"/>
      <c r="F53" s="48">
        <v>0</v>
      </c>
      <c r="G53" s="48">
        <v>0</v>
      </c>
      <c r="H53" s="41"/>
    </row>
    <row r="54" spans="1:8" ht="21.95" customHeight="1" x14ac:dyDescent="0.15">
      <c r="A54" s="11" t="s">
        <v>3</v>
      </c>
      <c r="B54" s="41">
        <v>97.7</v>
      </c>
      <c r="C54" s="41">
        <v>8988</v>
      </c>
      <c r="D54" s="41">
        <v>6333.9</v>
      </c>
      <c r="E54" s="41"/>
      <c r="F54" s="49">
        <v>543.70000000000005</v>
      </c>
      <c r="G54" s="41">
        <v>585.6</v>
      </c>
      <c r="H54" s="41"/>
    </row>
    <row r="55" spans="1:8" ht="21.95" customHeight="1" x14ac:dyDescent="0.15">
      <c r="A55" s="11" t="s">
        <v>28</v>
      </c>
      <c r="B55" s="8"/>
      <c r="C55" s="8"/>
      <c r="D55" s="8"/>
      <c r="E55" s="8"/>
      <c r="F55" s="8"/>
      <c r="G55" s="8"/>
      <c r="H55" s="8"/>
    </row>
    <row r="56" spans="1:8" ht="39.950000000000003" customHeight="1" x14ac:dyDescent="0.15">
      <c r="A56" s="59" t="s">
        <v>88</v>
      </c>
      <c r="B56" s="60"/>
      <c r="C56" s="60"/>
      <c r="D56" s="60"/>
      <c r="E56" s="60"/>
      <c r="F56" s="60"/>
      <c r="G56" s="60"/>
      <c r="H56" s="61"/>
    </row>
    <row r="57" spans="1:8" ht="21.95" customHeight="1" x14ac:dyDescent="0.15">
      <c r="A57" s="2"/>
      <c r="B57" s="3"/>
      <c r="C57" s="3"/>
      <c r="E57" s="4" t="s">
        <v>5</v>
      </c>
      <c r="F57" s="4" t="s">
        <v>10</v>
      </c>
      <c r="G57" s="4" t="s">
        <v>131</v>
      </c>
      <c r="H57" s="5"/>
    </row>
    <row r="58" spans="1:8" ht="39.950000000000003" customHeight="1" x14ac:dyDescent="0.15">
      <c r="A58" s="6"/>
      <c r="B58" s="3"/>
      <c r="C58" s="3"/>
      <c r="E58" s="9" t="s">
        <v>79</v>
      </c>
      <c r="F58" s="18" t="s">
        <v>91</v>
      </c>
      <c r="G58" s="18" t="s">
        <v>71</v>
      </c>
      <c r="H58" s="7"/>
    </row>
    <row r="59" spans="1:8" ht="21.95" customHeight="1" x14ac:dyDescent="0.15">
      <c r="A59" s="6"/>
      <c r="B59" s="3"/>
      <c r="C59" s="3"/>
      <c r="D59" s="3"/>
      <c r="E59" s="3"/>
      <c r="F59" s="3"/>
      <c r="G59" s="27"/>
      <c r="H59" s="7"/>
    </row>
    <row r="60" spans="1:8" ht="21.95" customHeight="1" x14ac:dyDescent="0.15">
      <c r="A60" s="11" t="s">
        <v>1</v>
      </c>
      <c r="B60" s="10" t="s">
        <v>13</v>
      </c>
      <c r="C60" s="10" t="s">
        <v>19</v>
      </c>
      <c r="D60" s="10" t="s">
        <v>20</v>
      </c>
      <c r="E60" s="10" t="s">
        <v>22</v>
      </c>
      <c r="F60" s="10" t="s">
        <v>24</v>
      </c>
      <c r="G60" s="10" t="s">
        <v>26</v>
      </c>
      <c r="H60" s="10" t="s">
        <v>4</v>
      </c>
    </row>
    <row r="61" spans="1:8" ht="39.950000000000003" customHeight="1" x14ac:dyDescent="0.15">
      <c r="A61" s="11" t="s">
        <v>40</v>
      </c>
      <c r="B61" s="13" t="s">
        <v>44</v>
      </c>
      <c r="C61" s="13" t="s">
        <v>44</v>
      </c>
      <c r="D61" s="13" t="s">
        <v>112</v>
      </c>
      <c r="E61" s="12"/>
      <c r="F61" s="13" t="s">
        <v>114</v>
      </c>
      <c r="G61" s="13" t="s">
        <v>114</v>
      </c>
      <c r="H61" s="12"/>
    </row>
    <row r="62" spans="1:8" ht="21.95" customHeight="1" x14ac:dyDescent="0.15">
      <c r="A62" s="11" t="s">
        <v>8</v>
      </c>
      <c r="B62" s="41">
        <v>0.41599999999999998</v>
      </c>
      <c r="C62" s="41">
        <v>8.7999999999999995E-2</v>
      </c>
      <c r="D62" s="41">
        <v>1.7999999999999999E-2</v>
      </c>
      <c r="E62" s="41"/>
      <c r="F62" s="41">
        <v>1.83E-2</v>
      </c>
      <c r="G62" s="41">
        <v>1.6500000000000001E-2</v>
      </c>
      <c r="H62" s="41"/>
    </row>
    <row r="63" spans="1:8" ht="21.95" customHeight="1" x14ac:dyDescent="0.15">
      <c r="A63" s="11" t="s">
        <v>3</v>
      </c>
      <c r="B63" s="41">
        <v>82.2</v>
      </c>
      <c r="C63" s="41">
        <v>421.1</v>
      </c>
      <c r="D63" s="41">
        <v>682.2</v>
      </c>
      <c r="E63" s="41"/>
      <c r="F63" s="41">
        <v>615.4</v>
      </c>
      <c r="G63" s="41">
        <v>742</v>
      </c>
      <c r="H63" s="41"/>
    </row>
    <row r="64" spans="1:8" ht="21.95" customHeight="1" x14ac:dyDescent="0.15">
      <c r="A64" s="11" t="s">
        <v>28</v>
      </c>
      <c r="B64" s="8"/>
      <c r="C64" s="8"/>
      <c r="D64" s="8"/>
      <c r="E64" s="8"/>
      <c r="F64" s="8"/>
      <c r="G64" s="8"/>
      <c r="H64" s="8"/>
    </row>
    <row r="65" spans="1:8" ht="39.950000000000003" customHeight="1" x14ac:dyDescent="0.15">
      <c r="A65" s="59" t="s">
        <v>133</v>
      </c>
      <c r="B65" s="60"/>
      <c r="C65" s="60"/>
      <c r="D65" s="60"/>
      <c r="E65" s="60"/>
      <c r="F65" s="60"/>
      <c r="G65" s="60"/>
      <c r="H65" s="61"/>
    </row>
    <row r="66" spans="1:8" ht="39.950000000000003" customHeight="1" x14ac:dyDescent="0.15">
      <c r="A66" s="2"/>
      <c r="B66" s="3"/>
      <c r="C66" s="3"/>
      <c r="E66" s="4" t="s">
        <v>5</v>
      </c>
      <c r="F66" s="4" t="s">
        <v>10</v>
      </c>
      <c r="G66" s="4" t="s">
        <v>2</v>
      </c>
      <c r="H66" s="5"/>
    </row>
    <row r="67" spans="1:8" ht="39.950000000000003" customHeight="1" x14ac:dyDescent="0.15">
      <c r="A67" s="6"/>
      <c r="B67" s="3"/>
      <c r="C67" s="3"/>
      <c r="E67" s="35"/>
      <c r="F67" s="27"/>
      <c r="G67" s="27"/>
      <c r="H67" s="7"/>
    </row>
    <row r="68" spans="1:8" ht="39.950000000000003" customHeight="1" x14ac:dyDescent="0.15">
      <c r="A68" s="6"/>
      <c r="B68" s="3"/>
      <c r="C68" s="3"/>
      <c r="D68" s="3"/>
      <c r="E68" s="3"/>
      <c r="F68" s="3"/>
      <c r="G68" s="27"/>
      <c r="H68" s="7"/>
    </row>
    <row r="69" spans="1:8" ht="21.95" customHeight="1" x14ac:dyDescent="0.15">
      <c r="A69" s="11" t="s">
        <v>1</v>
      </c>
      <c r="B69" s="10" t="s">
        <v>13</v>
      </c>
      <c r="C69" s="10" t="s">
        <v>19</v>
      </c>
      <c r="D69" s="10" t="s">
        <v>20</v>
      </c>
      <c r="E69" s="10" t="s">
        <v>22</v>
      </c>
      <c r="F69" s="10" t="s">
        <v>24</v>
      </c>
      <c r="G69" s="10" t="s">
        <v>26</v>
      </c>
      <c r="H69" s="10" t="s">
        <v>4</v>
      </c>
    </row>
    <row r="70" spans="1:8" ht="39.950000000000003" customHeight="1" x14ac:dyDescent="0.15">
      <c r="A70" s="11" t="s">
        <v>40</v>
      </c>
      <c r="B70" s="13" t="s">
        <v>44</v>
      </c>
      <c r="C70" s="13" t="s">
        <v>44</v>
      </c>
      <c r="D70" s="12"/>
      <c r="E70" s="12"/>
      <c r="F70" s="13" t="s">
        <v>114</v>
      </c>
      <c r="G70" s="13" t="s">
        <v>114</v>
      </c>
      <c r="H70" s="12"/>
    </row>
    <row r="71" spans="1:8" ht="21.95" customHeight="1" x14ac:dyDescent="0.15">
      <c r="A71" s="11" t="s">
        <v>8</v>
      </c>
      <c r="B71" s="41"/>
      <c r="C71" s="41"/>
      <c r="D71" s="41"/>
      <c r="E71" s="41"/>
      <c r="F71" s="41"/>
      <c r="G71" s="41"/>
      <c r="H71" s="41"/>
    </row>
    <row r="72" spans="1:8" ht="21.95" customHeight="1" x14ac:dyDescent="0.15">
      <c r="A72" s="11" t="s">
        <v>3</v>
      </c>
      <c r="B72" s="41"/>
      <c r="C72" s="41"/>
      <c r="D72" s="41"/>
      <c r="E72" s="41"/>
      <c r="F72" s="41"/>
      <c r="G72" s="41"/>
      <c r="H72" s="41"/>
    </row>
    <row r="73" spans="1:8" ht="21.95" customHeight="1" x14ac:dyDescent="0.15">
      <c r="A73" s="11" t="s">
        <v>28</v>
      </c>
      <c r="B73" s="8"/>
      <c r="C73" s="8"/>
      <c r="D73" s="8"/>
      <c r="E73" s="8"/>
      <c r="F73" s="8"/>
      <c r="G73" s="8"/>
      <c r="H73" s="8"/>
    </row>
    <row r="74" spans="1:8" ht="39.950000000000003" customHeight="1" x14ac:dyDescent="0.15">
      <c r="A74" s="59" t="s">
        <v>101</v>
      </c>
      <c r="B74" s="60"/>
      <c r="C74" s="60"/>
      <c r="D74" s="60"/>
      <c r="E74" s="60"/>
      <c r="F74" s="60"/>
      <c r="G74" s="60"/>
      <c r="H74" s="61"/>
    </row>
    <row r="75" spans="1:8" ht="21.95" customHeight="1" x14ac:dyDescent="0.15">
      <c r="A75" s="2"/>
      <c r="B75" s="3"/>
      <c r="C75" s="3"/>
      <c r="E75" s="4" t="s">
        <v>5</v>
      </c>
      <c r="F75" s="4" t="s">
        <v>10</v>
      </c>
      <c r="G75" s="4" t="s">
        <v>2</v>
      </c>
      <c r="H75" s="5"/>
    </row>
    <row r="76" spans="1:8" ht="39.950000000000003" customHeight="1" x14ac:dyDescent="0.15">
      <c r="A76" s="6"/>
      <c r="B76" s="3"/>
      <c r="C76" s="3"/>
      <c r="E76" s="35"/>
      <c r="F76" s="27"/>
      <c r="G76" s="27"/>
      <c r="H76" s="7"/>
    </row>
    <row r="77" spans="1:8" ht="39.950000000000003" customHeight="1" x14ac:dyDescent="0.15">
      <c r="A77" s="6"/>
      <c r="B77" s="3"/>
      <c r="C77" s="3"/>
      <c r="D77" s="3"/>
      <c r="E77" s="3"/>
      <c r="F77" s="3"/>
      <c r="G77" s="27"/>
      <c r="H77" s="7"/>
    </row>
    <row r="78" spans="1:8" ht="21.95" customHeight="1" x14ac:dyDescent="0.15">
      <c r="A78" s="11" t="s">
        <v>1</v>
      </c>
      <c r="B78" s="10" t="s">
        <v>13</v>
      </c>
      <c r="C78" s="10" t="s">
        <v>19</v>
      </c>
      <c r="D78" s="10" t="s">
        <v>20</v>
      </c>
      <c r="E78" s="10" t="s">
        <v>22</v>
      </c>
      <c r="F78" s="10" t="s">
        <v>24</v>
      </c>
      <c r="G78" s="10" t="s">
        <v>26</v>
      </c>
      <c r="H78" s="10" t="s">
        <v>4</v>
      </c>
    </row>
    <row r="79" spans="1:8" ht="39.950000000000003" customHeight="1" x14ac:dyDescent="0.15">
      <c r="A79" s="11" t="s">
        <v>40</v>
      </c>
      <c r="B79" s="13" t="s">
        <v>94</v>
      </c>
      <c r="C79" s="13" t="s">
        <v>94</v>
      </c>
      <c r="D79" s="12"/>
      <c r="E79" s="12"/>
      <c r="F79" s="13" t="s">
        <v>114</v>
      </c>
      <c r="G79" s="13" t="s">
        <v>114</v>
      </c>
      <c r="H79" s="12"/>
    </row>
    <row r="80" spans="1:8" ht="21.95" customHeight="1" x14ac:dyDescent="0.15">
      <c r="A80" s="11" t="s">
        <v>8</v>
      </c>
      <c r="B80" s="41" t="s">
        <v>99</v>
      </c>
      <c r="C80" s="41">
        <v>0.39850000000000002</v>
      </c>
      <c r="D80" s="41"/>
      <c r="E80" s="41"/>
      <c r="F80" s="41">
        <v>0.39850000000000002</v>
      </c>
      <c r="G80" s="41">
        <v>0.3982</v>
      </c>
      <c r="H80" s="41"/>
    </row>
    <row r="81" spans="1:8" ht="21.95" customHeight="1" x14ac:dyDescent="0.15">
      <c r="A81" s="11" t="s">
        <v>3</v>
      </c>
      <c r="B81" s="41" t="s">
        <v>100</v>
      </c>
      <c r="C81" s="41">
        <v>3331.6</v>
      </c>
      <c r="D81" s="41"/>
      <c r="E81" s="41"/>
      <c r="F81" s="41">
        <v>602.9</v>
      </c>
      <c r="G81" s="41">
        <v>681.3</v>
      </c>
      <c r="H81" s="41"/>
    </row>
    <row r="82" spans="1:8" ht="21.95" customHeight="1" x14ac:dyDescent="0.15">
      <c r="A82" s="11" t="s">
        <v>28</v>
      </c>
      <c r="B82" s="8"/>
      <c r="C82" s="8"/>
      <c r="D82" s="8"/>
      <c r="E82" s="8"/>
      <c r="F82" s="8"/>
      <c r="G82" s="8"/>
      <c r="H82" s="8"/>
    </row>
    <row r="83" spans="1:8" ht="39.950000000000003" customHeight="1" x14ac:dyDescent="0.15">
      <c r="A83" s="59" t="s">
        <v>134</v>
      </c>
      <c r="B83" s="60"/>
      <c r="C83" s="60"/>
      <c r="D83" s="60"/>
      <c r="E83" s="60"/>
      <c r="F83" s="60"/>
      <c r="G83" s="60"/>
      <c r="H83" s="61"/>
    </row>
    <row r="84" spans="1:8" ht="21.95" customHeight="1" x14ac:dyDescent="0.15">
      <c r="A84" s="2"/>
      <c r="B84" s="3"/>
      <c r="C84" s="3"/>
      <c r="E84" s="4" t="s">
        <v>5</v>
      </c>
      <c r="F84" s="4" t="s">
        <v>10</v>
      </c>
      <c r="G84" s="4" t="s">
        <v>2</v>
      </c>
      <c r="H84" s="5"/>
    </row>
    <row r="85" spans="1:8" ht="39.950000000000003" customHeight="1" x14ac:dyDescent="0.15">
      <c r="A85" s="6"/>
      <c r="B85" s="3"/>
      <c r="C85" s="3"/>
      <c r="E85" s="35"/>
      <c r="F85" s="27"/>
      <c r="G85" s="27"/>
      <c r="H85" s="7"/>
    </row>
    <row r="86" spans="1:8" ht="39.950000000000003" customHeight="1" x14ac:dyDescent="0.15">
      <c r="A86" s="6"/>
      <c r="B86" s="3"/>
      <c r="C86" s="3"/>
      <c r="D86" s="3"/>
      <c r="E86" s="3"/>
      <c r="F86" s="3"/>
      <c r="G86" s="27"/>
      <c r="H86" s="7"/>
    </row>
    <row r="87" spans="1:8" ht="21.95" customHeight="1" x14ac:dyDescent="0.15">
      <c r="A87" s="11" t="s">
        <v>1</v>
      </c>
      <c r="B87" s="10" t="s">
        <v>13</v>
      </c>
      <c r="C87" s="10" t="s">
        <v>19</v>
      </c>
      <c r="D87" s="10" t="s">
        <v>20</v>
      </c>
      <c r="E87" s="10" t="s">
        <v>22</v>
      </c>
      <c r="F87" s="10" t="s">
        <v>24</v>
      </c>
      <c r="G87" s="10" t="s">
        <v>26</v>
      </c>
      <c r="H87" s="10" t="s">
        <v>4</v>
      </c>
    </row>
    <row r="88" spans="1:8" ht="39.950000000000003" customHeight="1" x14ac:dyDescent="0.15">
      <c r="A88" s="11" t="s">
        <v>40</v>
      </c>
      <c r="B88" s="13" t="s">
        <v>94</v>
      </c>
      <c r="C88" s="13" t="s">
        <v>94</v>
      </c>
      <c r="D88" s="12"/>
      <c r="E88" s="12"/>
      <c r="F88" s="13" t="s">
        <v>114</v>
      </c>
      <c r="G88" s="13" t="s">
        <v>114</v>
      </c>
      <c r="H88" s="12"/>
    </row>
    <row r="89" spans="1:8" ht="21.95" customHeight="1" x14ac:dyDescent="0.15">
      <c r="A89" s="11" t="s">
        <v>8</v>
      </c>
      <c r="B89" s="41" t="s">
        <v>136</v>
      </c>
      <c r="C89" s="41"/>
      <c r="D89" s="41"/>
      <c r="E89" s="41"/>
      <c r="F89" s="41">
        <v>3.0213999999999999</v>
      </c>
      <c r="G89" s="48">
        <v>3.0150000000000001</v>
      </c>
      <c r="H89" s="41"/>
    </row>
    <row r="90" spans="1:8" ht="21.95" customHeight="1" x14ac:dyDescent="0.15">
      <c r="A90" s="11" t="s">
        <v>3</v>
      </c>
      <c r="B90" s="41" t="s">
        <v>137</v>
      </c>
      <c r="C90" s="41"/>
      <c r="D90" s="41"/>
      <c r="E90" s="41"/>
      <c r="F90" s="41">
        <v>551</v>
      </c>
      <c r="G90" s="41">
        <v>581</v>
      </c>
      <c r="H90" s="41"/>
    </row>
    <row r="91" spans="1:8" ht="21.95" customHeight="1" x14ac:dyDescent="0.15">
      <c r="A91" s="11" t="s">
        <v>28</v>
      </c>
      <c r="B91" s="8"/>
      <c r="C91" s="8"/>
      <c r="D91" s="8"/>
      <c r="E91" s="8"/>
      <c r="F91" s="8"/>
      <c r="G91" s="8"/>
      <c r="H91" s="8"/>
    </row>
    <row r="92" spans="1:8" ht="39.950000000000003" customHeight="1" x14ac:dyDescent="0.15">
      <c r="A92" s="59" t="s">
        <v>103</v>
      </c>
      <c r="B92" s="60"/>
      <c r="C92" s="60"/>
      <c r="D92" s="60"/>
      <c r="E92" s="60"/>
      <c r="F92" s="60"/>
      <c r="G92" s="60"/>
      <c r="H92" s="61"/>
    </row>
    <row r="93" spans="1:8" ht="21.95" customHeight="1" x14ac:dyDescent="0.15">
      <c r="A93" s="2"/>
      <c r="B93" s="3"/>
      <c r="C93" s="3"/>
      <c r="E93" s="4" t="s">
        <v>5</v>
      </c>
      <c r="F93" s="4" t="s">
        <v>10</v>
      </c>
      <c r="G93" s="4" t="s">
        <v>2</v>
      </c>
      <c r="H93" s="5"/>
    </row>
    <row r="94" spans="1:8" ht="39.950000000000003" customHeight="1" x14ac:dyDescent="0.15">
      <c r="A94" s="6"/>
      <c r="B94" s="3"/>
      <c r="C94" s="3"/>
      <c r="E94" s="35"/>
      <c r="F94" s="27"/>
      <c r="G94" s="27"/>
      <c r="H94" s="7"/>
    </row>
    <row r="95" spans="1:8" ht="39.950000000000003" customHeight="1" x14ac:dyDescent="0.15">
      <c r="A95" s="6"/>
      <c r="B95" s="3"/>
      <c r="C95" s="3"/>
      <c r="D95" s="3"/>
      <c r="E95" s="3"/>
      <c r="F95" s="3"/>
      <c r="G95" s="27"/>
      <c r="H95" s="7"/>
    </row>
    <row r="96" spans="1:8" ht="21.95" customHeight="1" x14ac:dyDescent="0.15">
      <c r="A96" s="11" t="s">
        <v>1</v>
      </c>
      <c r="B96" s="10" t="s">
        <v>13</v>
      </c>
      <c r="C96" s="10" t="s">
        <v>19</v>
      </c>
      <c r="D96" s="10" t="s">
        <v>20</v>
      </c>
      <c r="E96" s="10" t="s">
        <v>22</v>
      </c>
      <c r="F96" s="10" t="s">
        <v>24</v>
      </c>
      <c r="G96" s="10" t="s">
        <v>26</v>
      </c>
      <c r="H96" s="10" t="s">
        <v>4</v>
      </c>
    </row>
    <row r="97" spans="1:8" ht="39.950000000000003" customHeight="1" x14ac:dyDescent="0.15">
      <c r="A97" s="11" t="s">
        <v>40</v>
      </c>
      <c r="B97" s="13" t="s">
        <v>94</v>
      </c>
      <c r="C97" s="13" t="s">
        <v>94</v>
      </c>
      <c r="D97" s="13" t="s">
        <v>109</v>
      </c>
      <c r="E97" s="12"/>
      <c r="F97" s="13" t="s">
        <v>114</v>
      </c>
      <c r="G97" s="13" t="s">
        <v>114</v>
      </c>
      <c r="H97" s="12"/>
    </row>
    <row r="98" spans="1:8" ht="21.95" customHeight="1" x14ac:dyDescent="0.15">
      <c r="A98" s="11" t="s">
        <v>8</v>
      </c>
      <c r="B98" s="41" t="s">
        <v>107</v>
      </c>
      <c r="C98" s="41">
        <v>7.6100000000000001E-2</v>
      </c>
      <c r="D98" s="48">
        <v>1.7999999999999999E-2</v>
      </c>
      <c r="E98" s="48"/>
      <c r="F98" s="41">
        <v>5.5899999999999998E-2</v>
      </c>
      <c r="G98" s="41">
        <v>7.7299999999999994E-2</v>
      </c>
      <c r="H98" s="48"/>
    </row>
    <row r="99" spans="1:8" ht="21.95" customHeight="1" x14ac:dyDescent="0.15">
      <c r="A99" s="11" t="s">
        <v>3</v>
      </c>
      <c r="B99" s="41" t="s">
        <v>108</v>
      </c>
      <c r="C99" s="41">
        <v>1331.5</v>
      </c>
      <c r="D99" s="41">
        <v>151</v>
      </c>
      <c r="E99" s="41"/>
      <c r="F99" s="41">
        <v>562.1</v>
      </c>
      <c r="G99" s="41">
        <v>652.70000000000005</v>
      </c>
      <c r="H99" s="41"/>
    </row>
    <row r="100" spans="1:8" ht="21.95" customHeight="1" x14ac:dyDescent="0.15">
      <c r="A100" s="11" t="s">
        <v>28</v>
      </c>
      <c r="B100" s="8"/>
      <c r="C100" s="8"/>
      <c r="D100" s="8"/>
      <c r="E100" s="8"/>
      <c r="F100" s="8"/>
      <c r="G100" s="8"/>
      <c r="H100" s="8"/>
    </row>
  </sheetData>
  <mergeCells count="14">
    <mergeCell ref="A74:H74"/>
    <mergeCell ref="A83:H83"/>
    <mergeCell ref="A92:H92"/>
    <mergeCell ref="A1:H1"/>
    <mergeCell ref="A11:H11"/>
    <mergeCell ref="A20:H20"/>
    <mergeCell ref="A65:H65"/>
    <mergeCell ref="A47:H47"/>
    <mergeCell ref="A56:H56"/>
    <mergeCell ref="A29:H29"/>
    <mergeCell ref="A38:H38"/>
    <mergeCell ref="A2:H2"/>
    <mergeCell ref="E5:G5"/>
    <mergeCell ref="E23:G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8" workbookViewId="0">
      <selection activeCell="G45" sqref="G43:G45"/>
    </sheetView>
  </sheetViews>
  <sheetFormatPr defaultRowHeight="13.5" x14ac:dyDescent="0.15"/>
  <cols>
    <col min="2" max="2" width="15.25" customWidth="1"/>
    <col min="3" max="3" width="15" customWidth="1"/>
    <col min="4" max="4" width="13.375" customWidth="1"/>
    <col min="5" max="5" width="16" customWidth="1"/>
    <col min="7" max="7" width="12.25" customWidth="1"/>
    <col min="8" max="8" width="15" customWidth="1"/>
    <col min="9" max="9" width="45" customWidth="1"/>
  </cols>
  <sheetData>
    <row r="1" spans="1:9" ht="39.950000000000003" customHeight="1" x14ac:dyDescent="0.15">
      <c r="A1" s="90" t="s">
        <v>102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29</v>
      </c>
    </row>
    <row r="3" spans="1:9" ht="20.100000000000001" customHeight="1" x14ac:dyDescent="0.15">
      <c r="A3" s="25" t="s">
        <v>40</v>
      </c>
      <c r="B3" s="73" t="s">
        <v>95</v>
      </c>
      <c r="C3" s="73"/>
      <c r="D3" s="73" t="s">
        <v>65</v>
      </c>
      <c r="E3" s="73"/>
      <c r="F3" s="34"/>
      <c r="G3" s="73" t="s">
        <v>95</v>
      </c>
      <c r="H3" s="73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69" t="s">
        <v>96</v>
      </c>
    </row>
    <row r="5" spans="1:9" ht="20.100000000000001" customHeight="1" x14ac:dyDescent="0.15">
      <c r="A5" s="8">
        <v>1</v>
      </c>
      <c r="B5" s="36">
        <v>3.0941000000000001</v>
      </c>
      <c r="C5" s="8">
        <v>110</v>
      </c>
      <c r="D5" s="36">
        <v>0.39800000000000002</v>
      </c>
      <c r="E5" s="8">
        <v>444</v>
      </c>
      <c r="F5" s="8">
        <v>1</v>
      </c>
      <c r="G5" s="36">
        <v>0.3987</v>
      </c>
      <c r="H5" s="8">
        <v>1902</v>
      </c>
      <c r="I5" s="94"/>
    </row>
    <row r="6" spans="1:9" ht="20.100000000000001" customHeight="1" x14ac:dyDescent="0.15">
      <c r="A6" s="8">
        <v>2</v>
      </c>
      <c r="B6" s="36">
        <v>0.55430000000000001</v>
      </c>
      <c r="C6" s="8">
        <v>73</v>
      </c>
      <c r="D6" s="36">
        <v>0.40310000000000001</v>
      </c>
      <c r="E6" s="8">
        <v>463</v>
      </c>
      <c r="F6" s="8">
        <v>2</v>
      </c>
      <c r="G6" s="36">
        <v>0.3982</v>
      </c>
      <c r="H6" s="8">
        <v>2317</v>
      </c>
      <c r="I6" s="32" t="s">
        <v>97</v>
      </c>
    </row>
    <row r="7" spans="1:9" ht="20.100000000000001" customHeight="1" x14ac:dyDescent="0.15">
      <c r="A7" s="8">
        <v>3</v>
      </c>
      <c r="B7" s="36">
        <v>5.0052000000000003</v>
      </c>
      <c r="C7" s="8">
        <v>88</v>
      </c>
      <c r="D7" s="36">
        <v>0.39850000000000002</v>
      </c>
      <c r="E7" s="8">
        <v>591</v>
      </c>
      <c r="F7" s="8">
        <v>3</v>
      </c>
      <c r="G7" s="36">
        <v>0.39850000000000002</v>
      </c>
      <c r="H7" s="8">
        <v>3056</v>
      </c>
      <c r="I7" s="71" t="s">
        <v>98</v>
      </c>
    </row>
    <row r="8" spans="1:9" ht="20.100000000000001" customHeight="1" x14ac:dyDescent="0.15">
      <c r="A8" s="8">
        <v>4</v>
      </c>
      <c r="B8" s="36">
        <v>0.83109999999999995</v>
      </c>
      <c r="C8" s="8">
        <v>66</v>
      </c>
      <c r="D8" s="36">
        <v>0.40210000000000001</v>
      </c>
      <c r="E8" s="8">
        <v>388</v>
      </c>
      <c r="F8" s="8">
        <v>4</v>
      </c>
      <c r="G8" s="36">
        <v>0.39979999999999999</v>
      </c>
      <c r="H8" s="8">
        <v>4128</v>
      </c>
      <c r="I8" s="71"/>
    </row>
    <row r="9" spans="1:9" ht="20.100000000000001" customHeight="1" x14ac:dyDescent="0.15">
      <c r="A9" s="8">
        <v>5</v>
      </c>
      <c r="B9" s="36">
        <v>0.48549999999999999</v>
      </c>
      <c r="C9" s="8">
        <v>103</v>
      </c>
      <c r="D9" s="36">
        <v>0.40739999999999998</v>
      </c>
      <c r="E9" s="8">
        <v>366</v>
      </c>
      <c r="F9" s="8">
        <v>5</v>
      </c>
      <c r="G9" s="36">
        <v>0.3997</v>
      </c>
      <c r="H9" s="8">
        <v>1591</v>
      </c>
      <c r="I9" s="32"/>
    </row>
    <row r="10" spans="1:9" ht="20.100000000000001" customHeight="1" x14ac:dyDescent="0.15">
      <c r="A10" s="8">
        <v>6</v>
      </c>
      <c r="B10" s="36">
        <v>0.41349999999999998</v>
      </c>
      <c r="C10" s="8">
        <v>64</v>
      </c>
      <c r="D10" s="36">
        <v>0.40310000000000001</v>
      </c>
      <c r="E10" s="8">
        <v>374</v>
      </c>
      <c r="F10" s="8">
        <v>6</v>
      </c>
      <c r="G10" s="36">
        <v>0.39800000000000002</v>
      </c>
      <c r="H10" s="8">
        <v>3313</v>
      </c>
      <c r="I10" s="32"/>
    </row>
    <row r="11" spans="1:9" ht="20.100000000000001" customHeight="1" x14ac:dyDescent="0.15">
      <c r="A11" s="8">
        <v>7</v>
      </c>
      <c r="B11" s="36">
        <v>1.2978000000000001</v>
      </c>
      <c r="C11" s="8">
        <v>101</v>
      </c>
      <c r="D11" s="36">
        <v>0.39879999999999999</v>
      </c>
      <c r="E11" s="8">
        <v>422</v>
      </c>
      <c r="F11" s="8">
        <v>7</v>
      </c>
      <c r="G11" s="36">
        <v>0.39789999999999998</v>
      </c>
      <c r="H11" s="8">
        <v>5147</v>
      </c>
      <c r="I11" s="71"/>
    </row>
    <row r="12" spans="1:9" ht="20.100000000000001" customHeight="1" x14ac:dyDescent="0.15">
      <c r="A12" s="8">
        <v>8</v>
      </c>
      <c r="B12" s="36">
        <v>0.67679999999999996</v>
      </c>
      <c r="C12" s="8">
        <v>58</v>
      </c>
      <c r="D12" s="36">
        <v>0.41170000000000001</v>
      </c>
      <c r="E12" s="8">
        <v>384</v>
      </c>
      <c r="F12" s="8">
        <v>8</v>
      </c>
      <c r="G12" s="36">
        <v>0.39800000000000002</v>
      </c>
      <c r="H12" s="8">
        <v>6023</v>
      </c>
      <c r="I12" s="71"/>
    </row>
    <row r="13" spans="1:9" ht="20.100000000000001" customHeight="1" x14ac:dyDescent="0.15">
      <c r="A13" s="8">
        <v>9</v>
      </c>
      <c r="B13" s="36">
        <v>0.81530000000000002</v>
      </c>
      <c r="C13" s="8">
        <v>57</v>
      </c>
      <c r="D13" s="36">
        <v>0.39800000000000002</v>
      </c>
      <c r="E13" s="8">
        <v>345</v>
      </c>
      <c r="F13" s="8">
        <v>9</v>
      </c>
      <c r="G13" s="36">
        <v>0.39789999999999998</v>
      </c>
      <c r="H13" s="8">
        <v>3245</v>
      </c>
      <c r="I13" s="71"/>
    </row>
    <row r="14" spans="1:9" ht="20.100000000000001" customHeight="1" x14ac:dyDescent="0.15">
      <c r="A14" s="8">
        <v>10</v>
      </c>
      <c r="B14" s="36">
        <v>0.40010000000000001</v>
      </c>
      <c r="C14" s="8">
        <v>84</v>
      </c>
      <c r="D14" s="36">
        <v>0.39879999999999999</v>
      </c>
      <c r="E14" s="8">
        <v>418</v>
      </c>
      <c r="F14" s="8">
        <v>10</v>
      </c>
      <c r="G14" s="36">
        <v>0.39789999999999998</v>
      </c>
      <c r="H14" s="8">
        <v>2594</v>
      </c>
      <c r="I14" s="21"/>
    </row>
    <row r="15" spans="1:9" ht="20.100000000000001" customHeight="1" x14ac:dyDescent="0.15">
      <c r="A15" s="16" t="s">
        <v>14</v>
      </c>
      <c r="B15" s="36">
        <f>AVERAGE(B5:B14)</f>
        <v>1.3573700000000002</v>
      </c>
      <c r="C15" s="8">
        <f>AVERAGE(C5:C14)</f>
        <v>80.400000000000006</v>
      </c>
      <c r="D15" s="36">
        <f>AVERAGE(D5:D14)</f>
        <v>0.40195000000000008</v>
      </c>
      <c r="E15" s="8">
        <f>AVERAGE(E5:E14)</f>
        <v>419.5</v>
      </c>
      <c r="F15" s="16" t="s">
        <v>14</v>
      </c>
      <c r="G15" s="36">
        <f>AVERAGE(G5:G14)</f>
        <v>0.39845999999999998</v>
      </c>
      <c r="H15" s="8">
        <f>AVERAGE(H5:H14)</f>
        <v>3331.6</v>
      </c>
      <c r="I15" s="22"/>
    </row>
    <row r="16" spans="1:9" ht="20.100000000000001" customHeight="1" x14ac:dyDescent="0.15">
      <c r="A16" s="82" t="s">
        <v>20</v>
      </c>
      <c r="B16" s="83"/>
      <c r="C16" s="83"/>
      <c r="D16" s="83"/>
      <c r="E16" s="84"/>
      <c r="F16" s="82" t="s">
        <v>22</v>
      </c>
      <c r="G16" s="83"/>
      <c r="H16" s="84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8"/>
      <c r="C28" s="8"/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66" t="s">
        <v>24</v>
      </c>
      <c r="B29" s="67"/>
      <c r="C29" s="68"/>
      <c r="D29" s="33"/>
      <c r="E29" s="33"/>
      <c r="F29" s="66" t="s">
        <v>26</v>
      </c>
      <c r="G29" s="67"/>
      <c r="H29" s="68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>
        <v>0.3982</v>
      </c>
      <c r="C31" s="8">
        <v>563</v>
      </c>
      <c r="D31" s="8"/>
      <c r="E31" s="8"/>
      <c r="F31" s="8">
        <v>1</v>
      </c>
      <c r="G31" s="8">
        <v>0.39789999999999998</v>
      </c>
      <c r="H31" s="8">
        <v>796</v>
      </c>
    </row>
    <row r="32" spans="1:9" ht="20.100000000000001" customHeight="1" x14ac:dyDescent="0.15">
      <c r="A32" s="8">
        <v>2</v>
      </c>
      <c r="B32" s="8">
        <v>0.3987</v>
      </c>
      <c r="C32" s="8">
        <v>535</v>
      </c>
      <c r="D32" s="8"/>
      <c r="E32" s="8"/>
      <c r="F32" s="8">
        <v>2</v>
      </c>
      <c r="G32" s="8">
        <v>0.3982</v>
      </c>
      <c r="H32" s="8">
        <v>630</v>
      </c>
    </row>
    <row r="33" spans="1:8" ht="20.100000000000001" customHeight="1" x14ac:dyDescent="0.15">
      <c r="A33" s="8">
        <v>3</v>
      </c>
      <c r="B33" s="8">
        <v>0.39789999999999998</v>
      </c>
      <c r="C33" s="8">
        <v>515</v>
      </c>
      <c r="D33" s="8"/>
      <c r="E33" s="8"/>
      <c r="F33" s="8">
        <v>3</v>
      </c>
      <c r="G33" s="8">
        <v>0.39810000000000001</v>
      </c>
      <c r="H33" s="8">
        <v>622</v>
      </c>
    </row>
    <row r="34" spans="1:8" ht="20.100000000000001" customHeight="1" x14ac:dyDescent="0.15">
      <c r="A34" s="8">
        <v>4</v>
      </c>
      <c r="B34" s="8">
        <v>0.39879999999999999</v>
      </c>
      <c r="C34" s="8">
        <v>531</v>
      </c>
      <c r="D34" s="8"/>
      <c r="E34" s="8"/>
      <c r="F34" s="8">
        <v>4</v>
      </c>
      <c r="G34" s="8">
        <v>0.39850000000000002</v>
      </c>
      <c r="H34" s="8">
        <v>838</v>
      </c>
    </row>
    <row r="35" spans="1:8" ht="20.100000000000001" customHeight="1" x14ac:dyDescent="0.15">
      <c r="A35" s="8">
        <v>5</v>
      </c>
      <c r="B35" s="8">
        <v>0.39800000000000002</v>
      </c>
      <c r="C35" s="8">
        <v>899</v>
      </c>
      <c r="D35" s="8"/>
      <c r="E35" s="8"/>
      <c r="F35" s="8">
        <v>5</v>
      </c>
      <c r="G35" s="8">
        <v>0.39850000000000002</v>
      </c>
      <c r="H35" s="8">
        <v>612</v>
      </c>
    </row>
    <row r="36" spans="1:8" ht="20.100000000000001" customHeight="1" x14ac:dyDescent="0.15">
      <c r="A36" s="8">
        <v>6</v>
      </c>
      <c r="B36" s="8">
        <v>0.39829999999999999</v>
      </c>
      <c r="C36" s="8">
        <v>530</v>
      </c>
      <c r="D36" s="8"/>
      <c r="E36" s="8"/>
      <c r="F36" s="8">
        <v>6</v>
      </c>
      <c r="G36" s="8">
        <v>0.39789999999999998</v>
      </c>
      <c r="H36" s="8">
        <v>726</v>
      </c>
    </row>
    <row r="37" spans="1:8" ht="20.100000000000001" customHeight="1" x14ac:dyDescent="0.15">
      <c r="A37" s="8">
        <v>7</v>
      </c>
      <c r="B37" s="8">
        <v>0.39829999999999999</v>
      </c>
      <c r="C37" s="8">
        <v>546</v>
      </c>
      <c r="D37" s="8"/>
      <c r="E37" s="8"/>
      <c r="F37" s="8">
        <v>7</v>
      </c>
      <c r="G37" s="8">
        <v>0.39789999999999998</v>
      </c>
      <c r="H37" s="8">
        <v>618</v>
      </c>
    </row>
    <row r="38" spans="1:8" ht="20.100000000000001" customHeight="1" x14ac:dyDescent="0.15">
      <c r="A38" s="8">
        <v>8</v>
      </c>
      <c r="B38" s="8">
        <v>0.39850000000000002</v>
      </c>
      <c r="C38" s="8">
        <v>719</v>
      </c>
      <c r="D38" s="8"/>
      <c r="E38" s="8"/>
      <c r="F38" s="8">
        <v>8</v>
      </c>
      <c r="G38" s="8">
        <v>0.39800000000000002</v>
      </c>
      <c r="H38" s="8">
        <v>707</v>
      </c>
    </row>
    <row r="39" spans="1:8" ht="20.100000000000001" customHeight="1" x14ac:dyDescent="0.15">
      <c r="A39" s="8">
        <v>9</v>
      </c>
      <c r="B39" s="8">
        <v>0.39879999999999999</v>
      </c>
      <c r="C39" s="8">
        <v>515</v>
      </c>
      <c r="D39" s="8"/>
      <c r="E39" s="8"/>
      <c r="F39" s="8">
        <v>9</v>
      </c>
      <c r="G39" s="8">
        <v>0.39810000000000001</v>
      </c>
      <c r="H39" s="8">
        <v>614</v>
      </c>
    </row>
    <row r="40" spans="1:8" ht="20.100000000000001" customHeight="1" x14ac:dyDescent="0.15">
      <c r="A40" s="8">
        <v>10</v>
      </c>
      <c r="B40" s="36">
        <v>0.39900000000000002</v>
      </c>
      <c r="C40" s="8">
        <v>676</v>
      </c>
      <c r="D40" s="8"/>
      <c r="E40" s="8"/>
      <c r="F40" s="8">
        <v>10</v>
      </c>
      <c r="G40" s="8">
        <v>0.39850000000000002</v>
      </c>
      <c r="H40" s="8">
        <v>650</v>
      </c>
    </row>
    <row r="41" spans="1:8" ht="20.100000000000001" customHeight="1" x14ac:dyDescent="0.15">
      <c r="A41" s="16" t="s">
        <v>14</v>
      </c>
      <c r="B41" s="36">
        <f>AVERAGE(B31:B40)</f>
        <v>0.39844999999999997</v>
      </c>
      <c r="C41" s="8">
        <f>AVERAGE(C31:C40)</f>
        <v>602.9</v>
      </c>
      <c r="D41" s="8"/>
      <c r="E41" s="8"/>
      <c r="F41" s="16" t="s">
        <v>14</v>
      </c>
      <c r="G41" s="36">
        <f>AVERAGE(G31:G40)</f>
        <v>0.39815999999999996</v>
      </c>
      <c r="H41" s="8">
        <f>AVERAGE(H31:H40)</f>
        <v>681.3</v>
      </c>
    </row>
    <row r="43" spans="1:8" x14ac:dyDescent="0.15">
      <c r="G43" s="35"/>
    </row>
    <row r="44" spans="1:8" x14ac:dyDescent="0.15">
      <c r="G44" s="35"/>
    </row>
  </sheetData>
  <mergeCells count="13">
    <mergeCell ref="I4:I5"/>
    <mergeCell ref="I11:I13"/>
    <mergeCell ref="A16:E16"/>
    <mergeCell ref="F16:H16"/>
    <mergeCell ref="A29:C29"/>
    <mergeCell ref="F29:H29"/>
    <mergeCell ref="I7:I8"/>
    <mergeCell ref="A1:I1"/>
    <mergeCell ref="A2:E2"/>
    <mergeCell ref="F2:H2"/>
    <mergeCell ref="B3:C3"/>
    <mergeCell ref="D3:E3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6" workbookViewId="0">
      <selection activeCell="D45" sqref="D45"/>
    </sheetView>
  </sheetViews>
  <sheetFormatPr defaultRowHeight="13.5" x14ac:dyDescent="0.15"/>
  <cols>
    <col min="2" max="2" width="12.875" customWidth="1"/>
    <col min="3" max="3" width="18" customWidth="1"/>
    <col min="4" max="4" width="13.375" customWidth="1"/>
    <col min="5" max="5" width="15" customWidth="1"/>
    <col min="7" max="7" width="13.75" customWidth="1"/>
    <col min="8" max="8" width="16.125" customWidth="1"/>
    <col min="9" max="9" width="36.125" customWidth="1"/>
  </cols>
  <sheetData>
    <row r="1" spans="1:9" ht="39.950000000000003" customHeight="1" x14ac:dyDescent="0.15">
      <c r="A1" s="90" t="s">
        <v>104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29</v>
      </c>
    </row>
    <row r="3" spans="1:9" ht="20.100000000000001" customHeight="1" x14ac:dyDescent="0.15">
      <c r="A3" s="25" t="s">
        <v>40</v>
      </c>
      <c r="B3" s="73" t="s">
        <v>95</v>
      </c>
      <c r="C3" s="73"/>
      <c r="D3" s="73" t="s">
        <v>65</v>
      </c>
      <c r="E3" s="73"/>
      <c r="F3" s="34"/>
      <c r="G3" s="73" t="s">
        <v>95</v>
      </c>
      <c r="H3" s="73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69" t="s">
        <v>96</v>
      </c>
    </row>
    <row r="5" spans="1:9" ht="20.100000000000001" customHeight="1" x14ac:dyDescent="0.15">
      <c r="A5" s="8">
        <v>1</v>
      </c>
      <c r="B5" s="36">
        <v>0.432</v>
      </c>
      <c r="C5" s="8">
        <v>60</v>
      </c>
      <c r="D5" s="36">
        <v>0.63360000000000005</v>
      </c>
      <c r="E5" s="8">
        <v>308</v>
      </c>
      <c r="F5" s="8">
        <v>1</v>
      </c>
      <c r="G5" s="36">
        <v>9.7000000000000003E-2</v>
      </c>
      <c r="H5" s="8">
        <v>865</v>
      </c>
      <c r="I5" s="94"/>
    </row>
    <row r="6" spans="1:9" ht="20.100000000000001" customHeight="1" x14ac:dyDescent="0.15">
      <c r="A6" s="8">
        <v>2</v>
      </c>
      <c r="B6" s="36">
        <v>0.1968</v>
      </c>
      <c r="C6" s="8">
        <v>63</v>
      </c>
      <c r="D6" s="36">
        <v>0.17180000000000001</v>
      </c>
      <c r="E6" s="8">
        <v>371</v>
      </c>
      <c r="F6" s="8">
        <v>2</v>
      </c>
      <c r="G6" s="36">
        <v>9.1999999999999998E-2</v>
      </c>
      <c r="H6" s="8">
        <v>1428</v>
      </c>
      <c r="I6" s="71" t="s">
        <v>105</v>
      </c>
    </row>
    <row r="7" spans="1:9" ht="20.100000000000001" customHeight="1" x14ac:dyDescent="0.15">
      <c r="A7" s="8">
        <v>3</v>
      </c>
      <c r="B7" s="36">
        <v>1.3351999999999999</v>
      </c>
      <c r="C7" s="8">
        <v>59</v>
      </c>
      <c r="D7" s="36">
        <v>0.17979999999999999</v>
      </c>
      <c r="E7" s="8">
        <v>360</v>
      </c>
      <c r="F7" s="8">
        <v>3</v>
      </c>
      <c r="G7" s="36">
        <v>9.1999999999999998E-2</v>
      </c>
      <c r="H7" s="8">
        <v>1347</v>
      </c>
      <c r="I7" s="71"/>
    </row>
    <row r="8" spans="1:9" ht="20.100000000000001" customHeight="1" x14ac:dyDescent="0.15">
      <c r="A8" s="8">
        <v>4</v>
      </c>
      <c r="B8" s="36">
        <v>3.2172000000000001</v>
      </c>
      <c r="C8" s="8">
        <v>68</v>
      </c>
      <c r="D8" s="36">
        <v>0.252</v>
      </c>
      <c r="E8" s="8">
        <v>347</v>
      </c>
      <c r="F8" s="8">
        <v>4</v>
      </c>
      <c r="G8" s="36">
        <v>0</v>
      </c>
      <c r="H8" s="8">
        <v>1023</v>
      </c>
      <c r="I8" s="71" t="s">
        <v>106</v>
      </c>
    </row>
    <row r="9" spans="1:9" ht="20.100000000000001" customHeight="1" x14ac:dyDescent="0.15">
      <c r="A9" s="8">
        <v>5</v>
      </c>
      <c r="B9" s="36">
        <v>1.2762</v>
      </c>
      <c r="C9" s="8">
        <v>86</v>
      </c>
      <c r="D9" s="36">
        <v>0</v>
      </c>
      <c r="E9" s="8">
        <v>362</v>
      </c>
      <c r="F9" s="8">
        <v>5</v>
      </c>
      <c r="G9" s="36">
        <v>4.3999999999999997E-2</v>
      </c>
      <c r="H9" s="8">
        <v>1634</v>
      </c>
      <c r="I9" s="71"/>
    </row>
    <row r="10" spans="1:9" ht="20.100000000000001" customHeight="1" x14ac:dyDescent="0.15">
      <c r="A10" s="8">
        <v>6</v>
      </c>
      <c r="B10" s="36">
        <v>7.7233000000000001</v>
      </c>
      <c r="C10" s="8">
        <v>70</v>
      </c>
      <c r="D10" s="36">
        <v>0.17180000000000001</v>
      </c>
      <c r="E10" s="8">
        <v>446</v>
      </c>
      <c r="F10" s="8">
        <v>6</v>
      </c>
      <c r="G10" s="36">
        <v>0</v>
      </c>
      <c r="H10" s="8">
        <v>1578</v>
      </c>
      <c r="I10" s="32"/>
    </row>
    <row r="11" spans="1:9" ht="20.100000000000001" customHeight="1" x14ac:dyDescent="0.15">
      <c r="A11" s="8">
        <v>7</v>
      </c>
      <c r="B11" s="36">
        <v>1.4533</v>
      </c>
      <c r="C11" s="8">
        <v>61</v>
      </c>
      <c r="D11" s="36">
        <v>0.18690000000000001</v>
      </c>
      <c r="E11" s="8">
        <v>426</v>
      </c>
      <c r="F11" s="8">
        <v>7</v>
      </c>
      <c r="G11" s="36">
        <v>0.18099999999999999</v>
      </c>
      <c r="H11" s="8">
        <v>550</v>
      </c>
      <c r="I11" s="71"/>
    </row>
    <row r="12" spans="1:9" ht="20.100000000000001" customHeight="1" x14ac:dyDescent="0.15">
      <c r="A12" s="8">
        <v>8</v>
      </c>
      <c r="B12" s="36">
        <v>0.2291</v>
      </c>
      <c r="C12" s="8">
        <v>66</v>
      </c>
      <c r="D12" s="36">
        <v>9.7100000000000006E-2</v>
      </c>
      <c r="E12" s="8">
        <v>371</v>
      </c>
      <c r="F12" s="8">
        <v>8</v>
      </c>
      <c r="G12" s="36">
        <v>9.7000000000000003E-2</v>
      </c>
      <c r="H12" s="8">
        <v>1153</v>
      </c>
      <c r="I12" s="71"/>
    </row>
    <row r="13" spans="1:9" ht="20.100000000000001" customHeight="1" x14ac:dyDescent="0.15">
      <c r="A13" s="8">
        <v>9</v>
      </c>
      <c r="B13" s="36">
        <v>0.42509999999999998</v>
      </c>
      <c r="C13" s="8">
        <v>78</v>
      </c>
      <c r="D13" s="36">
        <v>0.18279999999999999</v>
      </c>
      <c r="E13" s="8">
        <v>368</v>
      </c>
      <c r="F13" s="8">
        <v>9</v>
      </c>
      <c r="G13" s="36">
        <v>0.158</v>
      </c>
      <c r="H13" s="8">
        <v>502</v>
      </c>
      <c r="I13" s="71"/>
    </row>
    <row r="14" spans="1:9" ht="20.100000000000001" customHeight="1" x14ac:dyDescent="0.15">
      <c r="A14" s="8">
        <v>10</v>
      </c>
      <c r="B14" s="36">
        <v>2.5752000000000002</v>
      </c>
      <c r="C14" s="8">
        <v>111</v>
      </c>
      <c r="D14" s="36">
        <v>0</v>
      </c>
      <c r="E14" s="8">
        <v>346</v>
      </c>
      <c r="F14" s="8">
        <v>10</v>
      </c>
      <c r="G14" s="36">
        <v>0</v>
      </c>
      <c r="H14" s="8">
        <v>3235</v>
      </c>
      <c r="I14" s="21"/>
    </row>
    <row r="15" spans="1:9" ht="20.100000000000001" customHeight="1" x14ac:dyDescent="0.15">
      <c r="A15" s="16" t="s">
        <v>14</v>
      </c>
      <c r="B15" s="36">
        <f>AVERAGE(B5:B14)</f>
        <v>1.8863400000000001</v>
      </c>
      <c r="C15" s="8">
        <f>AVERAGE(C5:C14)</f>
        <v>72.2</v>
      </c>
      <c r="D15" s="36">
        <f>AVERAGE(D5:D14)</f>
        <v>0.18758000000000002</v>
      </c>
      <c r="E15" s="8">
        <f>AVERAGE(E5:E14)</f>
        <v>370.5</v>
      </c>
      <c r="F15" s="16" t="s">
        <v>14</v>
      </c>
      <c r="G15" s="36">
        <f>AVERAGE(G5:G14)</f>
        <v>7.6100000000000001E-2</v>
      </c>
      <c r="H15" s="8">
        <f>AVERAGE(H5:H14)</f>
        <v>1331.5</v>
      </c>
      <c r="I15" s="22"/>
    </row>
    <row r="16" spans="1:9" ht="20.100000000000001" customHeight="1" x14ac:dyDescent="0.15">
      <c r="A16" s="82" t="s">
        <v>20</v>
      </c>
      <c r="B16" s="83"/>
      <c r="C16" s="83"/>
      <c r="D16" s="83"/>
      <c r="E16" s="84"/>
      <c r="F16" s="82" t="s">
        <v>22</v>
      </c>
      <c r="G16" s="83"/>
      <c r="H16" s="84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  <c r="I17" s="85" t="s">
        <v>110</v>
      </c>
    </row>
    <row r="18" spans="1:9" ht="20.100000000000001" customHeight="1" x14ac:dyDescent="0.15">
      <c r="A18" s="8">
        <v>1</v>
      </c>
      <c r="B18" s="36">
        <v>0</v>
      </c>
      <c r="C18" s="8">
        <v>139</v>
      </c>
      <c r="D18" s="8"/>
      <c r="E18" s="8"/>
      <c r="F18" s="8">
        <v>1</v>
      </c>
      <c r="G18" s="36"/>
      <c r="H18" s="8"/>
      <c r="I18" s="86"/>
    </row>
    <row r="19" spans="1:9" ht="20.100000000000001" customHeight="1" x14ac:dyDescent="0.15">
      <c r="A19" s="8">
        <v>2</v>
      </c>
      <c r="B19" s="36">
        <v>0</v>
      </c>
      <c r="C19" s="8">
        <v>202</v>
      </c>
      <c r="D19" s="8"/>
      <c r="E19" s="8"/>
      <c r="F19" s="8">
        <v>2</v>
      </c>
      <c r="G19" s="36"/>
      <c r="H19" s="8"/>
    </row>
    <row r="20" spans="1:9" ht="20.100000000000001" customHeight="1" x14ac:dyDescent="0.15">
      <c r="A20" s="8">
        <v>3</v>
      </c>
      <c r="B20" s="36">
        <v>4.36E-2</v>
      </c>
      <c r="C20" s="8">
        <v>187</v>
      </c>
      <c r="D20" s="8"/>
      <c r="E20" s="8"/>
      <c r="F20" s="8">
        <v>3</v>
      </c>
      <c r="G20" s="36"/>
      <c r="H20" s="8"/>
    </row>
    <row r="21" spans="1:9" ht="20.100000000000001" customHeight="1" x14ac:dyDescent="0.15">
      <c r="A21" s="8">
        <v>4</v>
      </c>
      <c r="B21" s="36">
        <v>4.36E-2</v>
      </c>
      <c r="C21" s="8">
        <v>126</v>
      </c>
      <c r="D21" s="8"/>
      <c r="E21" s="8"/>
      <c r="F21" s="8">
        <v>4</v>
      </c>
      <c r="G21" s="36"/>
      <c r="H21" s="8"/>
    </row>
    <row r="22" spans="1:9" ht="20.100000000000001" customHeight="1" x14ac:dyDescent="0.15">
      <c r="A22" s="8">
        <v>5</v>
      </c>
      <c r="B22" s="36">
        <v>9.2799999999999994E-2</v>
      </c>
      <c r="C22" s="8">
        <v>145</v>
      </c>
      <c r="D22" s="8"/>
      <c r="E22" s="8"/>
      <c r="F22" s="8">
        <v>5</v>
      </c>
      <c r="G22" s="36"/>
      <c r="H22" s="8"/>
    </row>
    <row r="23" spans="1:9" ht="20.100000000000001" customHeight="1" x14ac:dyDescent="0.15">
      <c r="A23" s="8">
        <v>6</v>
      </c>
      <c r="B23" s="36">
        <v>0</v>
      </c>
      <c r="C23" s="8">
        <v>160</v>
      </c>
      <c r="D23" s="8"/>
      <c r="E23" s="8"/>
      <c r="F23" s="8">
        <v>6</v>
      </c>
      <c r="G23" s="36"/>
      <c r="H23" s="8"/>
    </row>
    <row r="24" spans="1:9" ht="20.100000000000001" customHeight="1" x14ac:dyDescent="0.15">
      <c r="A24" s="8">
        <v>7</v>
      </c>
      <c r="B24" s="36">
        <v>0</v>
      </c>
      <c r="C24" s="8">
        <v>138</v>
      </c>
      <c r="D24" s="8"/>
      <c r="E24" s="8"/>
      <c r="F24" s="8">
        <v>7</v>
      </c>
      <c r="G24" s="36"/>
      <c r="H24" s="8"/>
    </row>
    <row r="25" spans="1:9" ht="20.100000000000001" customHeight="1" x14ac:dyDescent="0.15">
      <c r="A25" s="8">
        <v>8</v>
      </c>
      <c r="B25" s="36">
        <v>0</v>
      </c>
      <c r="C25" s="8">
        <v>145</v>
      </c>
      <c r="D25" s="8"/>
      <c r="E25" s="8"/>
      <c r="F25" s="8">
        <v>8</v>
      </c>
      <c r="G25" s="36"/>
      <c r="H25" s="8"/>
    </row>
    <row r="26" spans="1:9" ht="20.100000000000001" customHeight="1" x14ac:dyDescent="0.15">
      <c r="A26" s="8">
        <v>9</v>
      </c>
      <c r="B26" s="36">
        <v>0</v>
      </c>
      <c r="C26" s="8">
        <v>138</v>
      </c>
      <c r="D26" s="8"/>
      <c r="E26" s="8"/>
      <c r="F26" s="8">
        <v>9</v>
      </c>
      <c r="G26" s="36"/>
      <c r="H26" s="8"/>
    </row>
    <row r="27" spans="1:9" ht="20.100000000000001" customHeight="1" x14ac:dyDescent="0.15">
      <c r="A27" s="8">
        <v>10</v>
      </c>
      <c r="B27" s="36">
        <v>0</v>
      </c>
      <c r="C27" s="8">
        <v>130</v>
      </c>
      <c r="D27" s="8"/>
      <c r="E27" s="8"/>
      <c r="F27" s="8">
        <v>10</v>
      </c>
      <c r="G27" s="36"/>
      <c r="H27" s="8"/>
    </row>
    <row r="28" spans="1:9" ht="20.100000000000001" customHeight="1" x14ac:dyDescent="0.15">
      <c r="A28" s="16" t="s">
        <v>14</v>
      </c>
      <c r="B28" s="36">
        <f>AVERAGE(B18:B27)</f>
        <v>1.7999999999999999E-2</v>
      </c>
      <c r="C28" s="8">
        <f>AVERAGE(C18:C27)</f>
        <v>151</v>
      </c>
      <c r="D28" s="8"/>
      <c r="E28" s="8"/>
      <c r="F28" s="16" t="s">
        <v>14</v>
      </c>
      <c r="G28" s="36"/>
      <c r="H28" s="8"/>
    </row>
    <row r="29" spans="1:9" ht="20.100000000000001" customHeight="1" x14ac:dyDescent="0.15">
      <c r="A29" s="66" t="s">
        <v>24</v>
      </c>
      <c r="B29" s="67"/>
      <c r="C29" s="68"/>
      <c r="D29" s="33"/>
      <c r="E29" s="33"/>
      <c r="F29" s="66" t="s">
        <v>26</v>
      </c>
      <c r="G29" s="67"/>
      <c r="H29" s="68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>
        <v>4.36E-2</v>
      </c>
      <c r="C31" s="8">
        <v>550</v>
      </c>
      <c r="D31" s="8"/>
      <c r="E31" s="8"/>
      <c r="F31" s="8">
        <v>1</v>
      </c>
      <c r="G31" s="8">
        <v>9.3700000000000006E-2</v>
      </c>
      <c r="H31" s="8">
        <v>631</v>
      </c>
    </row>
    <row r="32" spans="1:9" ht="20.100000000000001" customHeight="1" x14ac:dyDescent="0.15">
      <c r="A32" s="8">
        <v>2</v>
      </c>
      <c r="B32" s="8">
        <v>4.36E-2</v>
      </c>
      <c r="C32" s="8">
        <v>543</v>
      </c>
      <c r="D32" s="8"/>
      <c r="E32" s="8"/>
      <c r="F32" s="8">
        <v>2</v>
      </c>
      <c r="G32" s="8">
        <v>9.1600000000000001E-2</v>
      </c>
      <c r="H32" s="8">
        <v>645</v>
      </c>
    </row>
    <row r="33" spans="1:8" ht="20.100000000000001" customHeight="1" x14ac:dyDescent="0.15">
      <c r="A33" s="8">
        <v>3</v>
      </c>
      <c r="B33" s="8">
        <v>9.1600000000000001E-2</v>
      </c>
      <c r="C33" s="8">
        <v>526</v>
      </c>
      <c r="D33" s="8"/>
      <c r="E33" s="8"/>
      <c r="F33" s="8">
        <v>3</v>
      </c>
      <c r="G33" s="8">
        <v>8.6599999999999996E-2</v>
      </c>
      <c r="H33" s="8">
        <v>654</v>
      </c>
    </row>
    <row r="34" spans="1:8" ht="20.100000000000001" customHeight="1" x14ac:dyDescent="0.15">
      <c r="A34" s="8">
        <v>4</v>
      </c>
      <c r="B34" s="8">
        <v>4.36E-2</v>
      </c>
      <c r="C34" s="8">
        <v>548</v>
      </c>
      <c r="D34" s="8"/>
      <c r="E34" s="8"/>
      <c r="F34" s="8">
        <v>4</v>
      </c>
      <c r="G34" s="8">
        <v>4.36E-2</v>
      </c>
      <c r="H34" s="8">
        <v>735</v>
      </c>
    </row>
    <row r="35" spans="1:8" ht="20.100000000000001" customHeight="1" x14ac:dyDescent="0.15">
      <c r="A35" s="8">
        <v>5</v>
      </c>
      <c r="B35" s="8">
        <v>4.36E-2</v>
      </c>
      <c r="C35" s="8">
        <v>590</v>
      </c>
      <c r="D35" s="8"/>
      <c r="E35" s="8"/>
      <c r="F35" s="8">
        <v>5</v>
      </c>
      <c r="G35" s="8">
        <v>9.3700000000000006E-2</v>
      </c>
      <c r="H35" s="8">
        <v>599</v>
      </c>
    </row>
    <row r="36" spans="1:8" ht="20.100000000000001" customHeight="1" x14ac:dyDescent="0.15">
      <c r="A36" s="8">
        <v>6</v>
      </c>
      <c r="B36" s="8">
        <v>8.1199999999999994E-2</v>
      </c>
      <c r="C36" s="8">
        <v>763</v>
      </c>
      <c r="D36" s="8"/>
      <c r="E36" s="8"/>
      <c r="F36" s="8">
        <v>6</v>
      </c>
      <c r="G36" s="8">
        <v>4.36E-2</v>
      </c>
      <c r="H36" s="8">
        <v>637</v>
      </c>
    </row>
    <row r="37" spans="1:8" ht="20.100000000000001" customHeight="1" x14ac:dyDescent="0.15">
      <c r="A37" s="8">
        <v>7</v>
      </c>
      <c r="B37" s="8">
        <v>8.1199999999999994E-2</v>
      </c>
      <c r="C37" s="8">
        <v>550</v>
      </c>
      <c r="D37" s="8"/>
      <c r="E37" s="8"/>
      <c r="F37" s="8">
        <v>7</v>
      </c>
      <c r="G37" s="8">
        <v>9.1600000000000001E-2</v>
      </c>
      <c r="H37" s="8">
        <v>726</v>
      </c>
    </row>
    <row r="38" spans="1:8" ht="20.100000000000001" customHeight="1" x14ac:dyDescent="0.15">
      <c r="A38" s="8">
        <v>8</v>
      </c>
      <c r="B38" s="8">
        <v>4.36E-2</v>
      </c>
      <c r="C38" s="8">
        <v>518</v>
      </c>
      <c r="D38" s="8"/>
      <c r="E38" s="8"/>
      <c r="F38" s="8">
        <v>8</v>
      </c>
      <c r="G38" s="8">
        <v>9.3700000000000006E-2</v>
      </c>
      <c r="H38" s="8">
        <v>651</v>
      </c>
    </row>
    <row r="39" spans="1:8" ht="20.100000000000001" customHeight="1" x14ac:dyDescent="0.15">
      <c r="A39" s="8">
        <v>9</v>
      </c>
      <c r="B39" s="8">
        <v>4.36E-2</v>
      </c>
      <c r="C39" s="8">
        <v>522</v>
      </c>
      <c r="D39" s="8"/>
      <c r="E39" s="8"/>
      <c r="F39" s="8">
        <v>9</v>
      </c>
      <c r="G39" s="8">
        <v>9.1600000000000001E-2</v>
      </c>
      <c r="H39" s="8">
        <v>636</v>
      </c>
    </row>
    <row r="40" spans="1:8" ht="20.100000000000001" customHeight="1" x14ac:dyDescent="0.15">
      <c r="A40" s="8">
        <v>10</v>
      </c>
      <c r="B40" s="8">
        <v>4.36E-2</v>
      </c>
      <c r="C40" s="8">
        <v>511</v>
      </c>
      <c r="D40" s="8"/>
      <c r="E40" s="8"/>
      <c r="F40" s="8">
        <v>10</v>
      </c>
      <c r="G40" s="8">
        <v>4.36E-2</v>
      </c>
      <c r="H40" s="8">
        <v>613</v>
      </c>
    </row>
    <row r="41" spans="1:8" ht="20.100000000000001" customHeight="1" x14ac:dyDescent="0.15">
      <c r="A41" s="16" t="s">
        <v>14</v>
      </c>
      <c r="B41" s="36">
        <f>AVERAGE(B31:B40)</f>
        <v>5.5919999999999991E-2</v>
      </c>
      <c r="C41" s="8">
        <f>AVERAGE(C31:C40)</f>
        <v>562.1</v>
      </c>
      <c r="D41" s="8"/>
      <c r="E41" s="8"/>
      <c r="F41" s="16" t="s">
        <v>14</v>
      </c>
      <c r="G41" s="36">
        <f>AVERAGE(G31:G40)</f>
        <v>7.7329999999999996E-2</v>
      </c>
      <c r="H41" s="8">
        <f>AVERAGE(H31:H40)</f>
        <v>652.70000000000005</v>
      </c>
    </row>
  </sheetData>
  <mergeCells count="15">
    <mergeCell ref="I4:I5"/>
    <mergeCell ref="I11:I13"/>
    <mergeCell ref="A16:E16"/>
    <mergeCell ref="F16:H16"/>
    <mergeCell ref="A29:C29"/>
    <mergeCell ref="F29:H29"/>
    <mergeCell ref="I6:I7"/>
    <mergeCell ref="I8:I9"/>
    <mergeCell ref="I17:I18"/>
    <mergeCell ref="A1:I1"/>
    <mergeCell ref="A2:E2"/>
    <mergeCell ref="F2:H2"/>
    <mergeCell ref="B3:C3"/>
    <mergeCell ref="D3:E3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workbookViewId="0">
      <selection activeCell="B15" sqref="B15"/>
    </sheetView>
  </sheetViews>
  <sheetFormatPr defaultRowHeight="13.5" x14ac:dyDescent="0.15"/>
  <cols>
    <col min="2" max="3" width="16.25" customWidth="1"/>
    <col min="4" max="4" width="12" customWidth="1"/>
    <col min="5" max="5" width="15.375" customWidth="1"/>
    <col min="7" max="7" width="12.25" customWidth="1"/>
    <col min="8" max="8" width="16" customWidth="1"/>
    <col min="9" max="9" width="45" customWidth="1"/>
  </cols>
  <sheetData>
    <row r="1" spans="1:9" ht="39.950000000000003" customHeight="1" x14ac:dyDescent="0.15">
      <c r="A1" s="90" t="s">
        <v>135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29</v>
      </c>
    </row>
    <row r="3" spans="1:9" ht="20.100000000000001" customHeight="1" x14ac:dyDescent="0.15">
      <c r="A3" s="25" t="s">
        <v>40</v>
      </c>
      <c r="B3" s="73" t="s">
        <v>51</v>
      </c>
      <c r="C3" s="73"/>
      <c r="D3" s="73" t="s">
        <v>65</v>
      </c>
      <c r="E3" s="73"/>
      <c r="F3" s="38"/>
      <c r="G3" s="73" t="s">
        <v>51</v>
      </c>
      <c r="H3" s="73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69"/>
    </row>
    <row r="5" spans="1:9" ht="20.100000000000001" customHeight="1" x14ac:dyDescent="0.15">
      <c r="A5" s="8">
        <v>1</v>
      </c>
      <c r="B5" s="23">
        <v>25.844100000000001</v>
      </c>
      <c r="C5" s="8">
        <v>63</v>
      </c>
      <c r="D5" s="23">
        <v>3.0038</v>
      </c>
      <c r="E5" s="8">
        <v>411</v>
      </c>
      <c r="F5" s="8">
        <v>1</v>
      </c>
      <c r="G5" s="23"/>
      <c r="H5" s="8"/>
      <c r="I5" s="94"/>
    </row>
    <row r="6" spans="1:9" ht="20.100000000000001" customHeight="1" x14ac:dyDescent="0.15">
      <c r="A6" s="8">
        <v>2</v>
      </c>
      <c r="B6" s="23">
        <v>15.8873</v>
      </c>
      <c r="C6" s="8">
        <v>63</v>
      </c>
      <c r="D6" s="23">
        <v>3.0072000000000001</v>
      </c>
      <c r="E6" s="8">
        <v>353</v>
      </c>
      <c r="F6" s="8">
        <v>2</v>
      </c>
      <c r="G6" s="23"/>
      <c r="H6" s="8"/>
      <c r="I6" s="71"/>
    </row>
    <row r="7" spans="1:9" ht="20.100000000000001" customHeight="1" x14ac:dyDescent="0.15">
      <c r="A7" s="8">
        <v>3</v>
      </c>
      <c r="B7" s="23">
        <v>33.660699999999999</v>
      </c>
      <c r="C7" s="8">
        <v>67</v>
      </c>
      <c r="D7" s="23">
        <v>3.0066000000000002</v>
      </c>
      <c r="E7" s="8">
        <v>401</v>
      </c>
      <c r="F7" s="8">
        <v>3</v>
      </c>
      <c r="G7" s="23"/>
      <c r="H7" s="8"/>
      <c r="I7" s="71"/>
    </row>
    <row r="8" spans="1:9" ht="20.100000000000001" customHeight="1" x14ac:dyDescent="0.15">
      <c r="A8" s="8">
        <v>4</v>
      </c>
      <c r="B8" s="23">
        <v>18.502800000000001</v>
      </c>
      <c r="C8" s="8">
        <v>65</v>
      </c>
      <c r="D8" s="23">
        <v>3.0038999999999998</v>
      </c>
      <c r="E8" s="8">
        <v>424</v>
      </c>
      <c r="F8" s="8">
        <v>4</v>
      </c>
      <c r="G8" s="23"/>
      <c r="H8" s="8"/>
      <c r="I8" s="71"/>
    </row>
    <row r="9" spans="1:9" ht="20.100000000000001" customHeight="1" x14ac:dyDescent="0.15">
      <c r="A9" s="8">
        <v>5</v>
      </c>
      <c r="B9" s="23">
        <v>33.147500000000001</v>
      </c>
      <c r="C9" s="8">
        <v>67</v>
      </c>
      <c r="D9" s="23">
        <v>3.0066000000000002</v>
      </c>
      <c r="E9" s="8">
        <v>344</v>
      </c>
      <c r="F9" s="8">
        <v>5</v>
      </c>
      <c r="G9" s="23"/>
      <c r="H9" s="8"/>
      <c r="I9" s="32"/>
    </row>
    <row r="10" spans="1:9" ht="20.100000000000001" customHeight="1" x14ac:dyDescent="0.15">
      <c r="A10" s="8">
        <v>6</v>
      </c>
      <c r="B10" s="23">
        <v>59.983499999999999</v>
      </c>
      <c r="C10" s="8">
        <v>74</v>
      </c>
      <c r="D10" s="23">
        <v>3.0066000000000002</v>
      </c>
      <c r="E10" s="8">
        <v>382</v>
      </c>
      <c r="F10" s="8">
        <v>6</v>
      </c>
      <c r="G10" s="23"/>
      <c r="H10" s="8"/>
      <c r="I10" s="32"/>
    </row>
    <row r="11" spans="1:9" ht="20.100000000000001" customHeight="1" x14ac:dyDescent="0.15">
      <c r="A11" s="8">
        <v>7</v>
      </c>
      <c r="B11" s="23">
        <v>46.086500000000001</v>
      </c>
      <c r="C11" s="8">
        <v>64</v>
      </c>
      <c r="D11" s="23">
        <v>3.0038</v>
      </c>
      <c r="E11" s="8">
        <v>376</v>
      </c>
      <c r="F11" s="8">
        <v>7</v>
      </c>
      <c r="G11" s="23"/>
      <c r="H11" s="8"/>
      <c r="I11" s="71"/>
    </row>
    <row r="12" spans="1:9" ht="20.100000000000001" customHeight="1" x14ac:dyDescent="0.15">
      <c r="A12" s="8">
        <v>8</v>
      </c>
      <c r="B12" s="23">
        <v>16.0702</v>
      </c>
      <c r="C12" s="8">
        <v>135</v>
      </c>
      <c r="D12" s="23">
        <v>3.0038</v>
      </c>
      <c r="E12" s="8">
        <v>417</v>
      </c>
      <c r="F12" s="8">
        <v>8</v>
      </c>
      <c r="G12" s="23"/>
      <c r="H12" s="8"/>
      <c r="I12" s="71"/>
    </row>
    <row r="13" spans="1:9" ht="20.100000000000001" customHeight="1" x14ac:dyDescent="0.15">
      <c r="A13" s="8">
        <v>9</v>
      </c>
      <c r="B13" s="23">
        <v>37.168199999999999</v>
      </c>
      <c r="C13" s="8">
        <v>97</v>
      </c>
      <c r="D13" s="23">
        <v>3.0261</v>
      </c>
      <c r="E13" s="8">
        <v>418</v>
      </c>
      <c r="F13" s="8">
        <v>9</v>
      </c>
      <c r="G13" s="23"/>
      <c r="H13" s="8"/>
      <c r="I13" s="71"/>
    </row>
    <row r="14" spans="1:9" ht="20.100000000000001" customHeight="1" x14ac:dyDescent="0.15">
      <c r="A14" s="8">
        <v>10</v>
      </c>
      <c r="B14" s="23">
        <v>6.2041000000000004</v>
      </c>
      <c r="C14" s="8">
        <v>63</v>
      </c>
      <c r="D14" s="23">
        <v>3.0038</v>
      </c>
      <c r="E14" s="8">
        <v>347</v>
      </c>
      <c r="F14" s="8">
        <v>10</v>
      </c>
      <c r="G14" s="23"/>
      <c r="H14" s="8"/>
      <c r="I14" s="21"/>
    </row>
    <row r="15" spans="1:9" ht="20.100000000000001" customHeight="1" x14ac:dyDescent="0.15">
      <c r="A15" s="16" t="s">
        <v>14</v>
      </c>
      <c r="B15" s="23">
        <f>AVERAGE(B5:B14)</f>
        <v>29.255489999999998</v>
      </c>
      <c r="C15" s="8">
        <f>AVERAGE(C5:C14)</f>
        <v>75.8</v>
      </c>
      <c r="D15" s="23">
        <f>AVERAGE(D5:D14)</f>
        <v>3.0072199999999993</v>
      </c>
      <c r="E15" s="8">
        <f>AVERAGE(E5:E14)</f>
        <v>387.3</v>
      </c>
      <c r="F15" s="16" t="s">
        <v>14</v>
      </c>
      <c r="G15" s="23" t="e">
        <f>AVERAGE(G5:G14)</f>
        <v>#DIV/0!</v>
      </c>
      <c r="H15" s="8" t="e">
        <f>AVERAGE(H5:H14)</f>
        <v>#DIV/0!</v>
      </c>
      <c r="I15" s="22"/>
    </row>
    <row r="16" spans="1:9" ht="20.100000000000001" customHeight="1" x14ac:dyDescent="0.15">
      <c r="A16" s="82" t="s">
        <v>20</v>
      </c>
      <c r="B16" s="83"/>
      <c r="C16" s="83"/>
      <c r="D16" s="83"/>
      <c r="E16" s="84"/>
      <c r="F16" s="82" t="s">
        <v>22</v>
      </c>
      <c r="G16" s="83"/>
      <c r="H16" s="84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8"/>
      <c r="C28" s="8"/>
      <c r="D28" s="8"/>
      <c r="E28" s="8"/>
      <c r="F28" s="16" t="s">
        <v>14</v>
      </c>
      <c r="G28" s="8"/>
      <c r="H28" s="8"/>
    </row>
    <row r="29" spans="1:9" ht="39.950000000000003" customHeight="1" x14ac:dyDescent="0.15">
      <c r="A29" s="66" t="s">
        <v>24</v>
      </c>
      <c r="B29" s="67"/>
      <c r="C29" s="68"/>
      <c r="D29" s="37"/>
      <c r="E29" s="37"/>
      <c r="F29" s="66" t="s">
        <v>26</v>
      </c>
      <c r="G29" s="67"/>
      <c r="H29" s="68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>
        <v>3.0266999999999999</v>
      </c>
      <c r="C31" s="8">
        <v>551</v>
      </c>
      <c r="D31" s="8"/>
      <c r="E31" s="8"/>
      <c r="F31" s="8">
        <v>1</v>
      </c>
      <c r="G31" s="8">
        <v>3.0038</v>
      </c>
      <c r="H31" s="8">
        <v>602</v>
      </c>
    </row>
    <row r="32" spans="1:9" ht="20.100000000000001" customHeight="1" x14ac:dyDescent="0.15">
      <c r="A32" s="8">
        <v>2</v>
      </c>
      <c r="B32" s="8">
        <v>3.0266999999999999</v>
      </c>
      <c r="C32" s="8">
        <v>535</v>
      </c>
      <c r="D32" s="8"/>
      <c r="E32" s="8"/>
      <c r="F32" s="8">
        <v>2</v>
      </c>
      <c r="G32" s="8">
        <v>3.0038999999999998</v>
      </c>
      <c r="H32" s="8">
        <v>590</v>
      </c>
    </row>
    <row r="33" spans="1:8" ht="20.100000000000001" customHeight="1" x14ac:dyDescent="0.15">
      <c r="A33" s="8">
        <v>3</v>
      </c>
      <c r="B33" s="8">
        <v>3.0038</v>
      </c>
      <c r="C33" s="8">
        <v>478</v>
      </c>
      <c r="D33" s="8"/>
      <c r="E33" s="8"/>
      <c r="F33" s="8">
        <v>3</v>
      </c>
      <c r="G33" s="8">
        <v>3.0038</v>
      </c>
      <c r="H33" s="8">
        <v>577</v>
      </c>
    </row>
    <row r="34" spans="1:8" ht="20.100000000000001" customHeight="1" x14ac:dyDescent="0.15">
      <c r="A34" s="8">
        <v>4</v>
      </c>
      <c r="B34" s="8">
        <v>3.0362</v>
      </c>
      <c r="C34" s="8">
        <v>814</v>
      </c>
      <c r="D34" s="8"/>
      <c r="E34" s="8"/>
      <c r="F34" s="8">
        <v>4</v>
      </c>
      <c r="G34" s="8">
        <v>3.0038</v>
      </c>
      <c r="H34" s="8">
        <v>583</v>
      </c>
    </row>
    <row r="35" spans="1:8" ht="20.100000000000001" customHeight="1" x14ac:dyDescent="0.15">
      <c r="A35" s="8">
        <v>5</v>
      </c>
      <c r="B35" s="8">
        <v>3.0135999999999998</v>
      </c>
      <c r="C35" s="8">
        <v>499</v>
      </c>
      <c r="D35" s="8"/>
      <c r="E35" s="8"/>
      <c r="F35" s="8">
        <v>5</v>
      </c>
      <c r="G35" s="8">
        <v>3.0312000000000001</v>
      </c>
      <c r="H35" s="8">
        <v>569</v>
      </c>
    </row>
    <row r="36" spans="1:8" ht="20.100000000000001" customHeight="1" x14ac:dyDescent="0.15">
      <c r="A36" s="8">
        <v>6</v>
      </c>
      <c r="B36" s="8">
        <v>3.0066000000000002</v>
      </c>
      <c r="C36" s="8">
        <v>479</v>
      </c>
      <c r="D36" s="8"/>
      <c r="E36" s="8"/>
      <c r="F36" s="8">
        <v>6</v>
      </c>
      <c r="G36" s="8">
        <v>3.0154999999999998</v>
      </c>
      <c r="H36" s="8">
        <v>573</v>
      </c>
    </row>
    <row r="37" spans="1:8" ht="20.100000000000001" customHeight="1" x14ac:dyDescent="0.15">
      <c r="A37" s="8">
        <v>7</v>
      </c>
      <c r="B37" s="8">
        <v>3.0152999999999999</v>
      </c>
      <c r="C37" s="8">
        <v>500</v>
      </c>
      <c r="D37" s="8"/>
      <c r="E37" s="8"/>
      <c r="F37" s="8">
        <v>7</v>
      </c>
      <c r="G37" s="8">
        <v>3.0373999999999999</v>
      </c>
      <c r="H37" s="8">
        <v>583</v>
      </c>
    </row>
    <row r="38" spans="1:8" ht="20.100000000000001" customHeight="1" x14ac:dyDescent="0.15">
      <c r="A38" s="8">
        <v>8</v>
      </c>
      <c r="B38" s="8">
        <v>3.0266999999999999</v>
      </c>
      <c r="C38" s="8">
        <v>505</v>
      </c>
      <c r="D38" s="8"/>
      <c r="E38" s="8"/>
      <c r="F38" s="8">
        <v>8</v>
      </c>
      <c r="G38" s="8">
        <v>3.0038999999999998</v>
      </c>
      <c r="H38" s="8">
        <v>577</v>
      </c>
    </row>
    <row r="39" spans="1:8" ht="20.100000000000001" customHeight="1" x14ac:dyDescent="0.15">
      <c r="A39" s="8">
        <v>9</v>
      </c>
      <c r="B39" s="8">
        <v>3.0066000000000002</v>
      </c>
      <c r="C39" s="8">
        <v>543</v>
      </c>
      <c r="D39" s="8"/>
      <c r="E39" s="8"/>
      <c r="F39" s="8">
        <v>9</v>
      </c>
      <c r="G39" s="8">
        <v>3.0312000000000001</v>
      </c>
      <c r="H39" s="8">
        <v>572</v>
      </c>
    </row>
    <row r="40" spans="1:8" ht="20.100000000000001" customHeight="1" x14ac:dyDescent="0.15">
      <c r="A40" s="8">
        <v>10</v>
      </c>
      <c r="B40" s="8">
        <v>3.0520999999999998</v>
      </c>
      <c r="C40" s="8">
        <v>606</v>
      </c>
      <c r="D40" s="8"/>
      <c r="E40" s="8"/>
      <c r="F40" s="8">
        <v>10</v>
      </c>
      <c r="G40" s="8">
        <v>3.0152999999999999</v>
      </c>
      <c r="H40" s="8">
        <v>584</v>
      </c>
    </row>
    <row r="41" spans="1:8" ht="20.100000000000001" customHeight="1" x14ac:dyDescent="0.15">
      <c r="A41" s="16" t="s">
        <v>14</v>
      </c>
      <c r="B41" s="36">
        <f>AVERAGE(B31:B40)</f>
        <v>3.0214299999999996</v>
      </c>
      <c r="C41" s="8">
        <f>AVERAGE(C31:C40)</f>
        <v>551</v>
      </c>
      <c r="D41" s="8"/>
      <c r="E41" s="8"/>
      <c r="F41" s="16" t="s">
        <v>14</v>
      </c>
      <c r="G41" s="36">
        <f>AVERAGE(G31:G40)</f>
        <v>3.0149800000000004</v>
      </c>
      <c r="H41" s="8">
        <f>AVERAGE(H31:H40)</f>
        <v>581</v>
      </c>
    </row>
  </sheetData>
  <mergeCells count="13">
    <mergeCell ref="A29:C29"/>
    <mergeCell ref="F29:H29"/>
    <mergeCell ref="A1:I1"/>
    <mergeCell ref="A2:E2"/>
    <mergeCell ref="F2:H2"/>
    <mergeCell ref="B3:C3"/>
    <mergeCell ref="D3:E3"/>
    <mergeCell ref="G3:H3"/>
    <mergeCell ref="I4:I5"/>
    <mergeCell ref="I6:I8"/>
    <mergeCell ref="I11:I13"/>
    <mergeCell ref="A16:E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C5" sqref="C5"/>
    </sheetView>
  </sheetViews>
  <sheetFormatPr defaultRowHeight="20.100000000000001" customHeight="1" x14ac:dyDescent="0.15"/>
  <cols>
    <col min="2" max="2" width="11.875" customWidth="1"/>
    <col min="3" max="3" width="16.5" customWidth="1"/>
    <col min="5" max="5" width="13.5" customWidth="1"/>
    <col min="6" max="6" width="17.5" customWidth="1"/>
    <col min="7" max="7" width="45.125" customWidth="1"/>
  </cols>
  <sheetData>
    <row r="1" spans="1:7" ht="39.75" customHeight="1" x14ac:dyDescent="0.15">
      <c r="A1" s="64" t="s">
        <v>34</v>
      </c>
      <c r="B1" s="65"/>
      <c r="C1" s="65"/>
      <c r="D1" s="65"/>
      <c r="E1" s="65"/>
      <c r="F1" s="65"/>
      <c r="G1" s="65"/>
    </row>
    <row r="2" spans="1:7" ht="39.950000000000003" customHeight="1" x14ac:dyDescent="0.15">
      <c r="A2" s="79" t="s">
        <v>12</v>
      </c>
      <c r="B2" s="80"/>
      <c r="C2" s="81"/>
      <c r="D2" s="79" t="s">
        <v>18</v>
      </c>
      <c r="E2" s="80"/>
      <c r="F2" s="81"/>
      <c r="G2" s="17" t="s">
        <v>29</v>
      </c>
    </row>
    <row r="3" spans="1:7" ht="20.100000000000001" customHeight="1" x14ac:dyDescent="0.15">
      <c r="A3" s="50" t="s">
        <v>140</v>
      </c>
      <c r="B3" s="73" t="s">
        <v>149</v>
      </c>
      <c r="C3" s="73"/>
      <c r="D3" s="73" t="s">
        <v>149</v>
      </c>
      <c r="E3" s="73"/>
      <c r="F3" s="73"/>
      <c r="G3" s="17"/>
    </row>
    <row r="4" spans="1:7" ht="25.5" customHeight="1" x14ac:dyDescent="0.15">
      <c r="A4" s="14" t="s">
        <v>15</v>
      </c>
      <c r="B4" s="14" t="s">
        <v>16</v>
      </c>
      <c r="C4" s="15" t="s">
        <v>17</v>
      </c>
      <c r="D4" s="14" t="s">
        <v>15</v>
      </c>
      <c r="E4" s="14" t="s">
        <v>16</v>
      </c>
      <c r="F4" s="15" t="s">
        <v>17</v>
      </c>
      <c r="G4" s="69" t="s">
        <v>30</v>
      </c>
    </row>
    <row r="5" spans="1:7" ht="20.100000000000001" customHeight="1" x14ac:dyDescent="0.15">
      <c r="A5" s="8">
        <v>1</v>
      </c>
      <c r="B5" s="8">
        <v>5.0000000000000002E-5</v>
      </c>
      <c r="C5" s="8">
        <v>58</v>
      </c>
      <c r="D5" s="8">
        <v>1</v>
      </c>
      <c r="E5" s="8">
        <v>5.0000000000000002E-5</v>
      </c>
      <c r="F5" s="8">
        <v>212</v>
      </c>
      <c r="G5" s="70"/>
    </row>
    <row r="6" spans="1:7" ht="20.100000000000001" customHeight="1" x14ac:dyDescent="0.15">
      <c r="A6" s="8">
        <v>2</v>
      </c>
      <c r="B6" s="8">
        <v>6.0000000000000002E-5</v>
      </c>
      <c r="C6" s="8">
        <v>57</v>
      </c>
      <c r="D6" s="8">
        <v>2</v>
      </c>
      <c r="E6" s="8">
        <v>5.0000000000000002E-5</v>
      </c>
      <c r="F6" s="8">
        <v>140</v>
      </c>
      <c r="G6" s="71" t="s">
        <v>31</v>
      </c>
    </row>
    <row r="7" spans="1:7" ht="20.100000000000001" customHeight="1" x14ac:dyDescent="0.15">
      <c r="A7" s="8">
        <v>3</v>
      </c>
      <c r="B7" s="8">
        <v>6.0000000000000002E-5</v>
      </c>
      <c r="C7" s="8">
        <v>58</v>
      </c>
      <c r="D7" s="8">
        <v>3</v>
      </c>
      <c r="E7" s="8">
        <v>5.0000000000000002E-5</v>
      </c>
      <c r="F7" s="8">
        <v>211</v>
      </c>
      <c r="G7" s="71"/>
    </row>
    <row r="8" spans="1:7" ht="20.100000000000001" customHeight="1" x14ac:dyDescent="0.15">
      <c r="A8" s="8">
        <v>4</v>
      </c>
      <c r="B8" s="8">
        <v>5.0000000000000002E-5</v>
      </c>
      <c r="C8" s="8">
        <v>70</v>
      </c>
      <c r="D8" s="8">
        <v>4</v>
      </c>
      <c r="E8" s="8">
        <v>5.0000000000000002E-5</v>
      </c>
      <c r="F8" s="8">
        <v>161</v>
      </c>
      <c r="G8" s="71" t="s">
        <v>32</v>
      </c>
    </row>
    <row r="9" spans="1:7" ht="20.100000000000001" customHeight="1" x14ac:dyDescent="0.15">
      <c r="A9" s="8">
        <v>5</v>
      </c>
      <c r="B9" s="8">
        <v>5.0000000000000002E-5</v>
      </c>
      <c r="C9" s="8">
        <v>65</v>
      </c>
      <c r="D9" s="8">
        <v>5</v>
      </c>
      <c r="E9" s="8">
        <v>5.0000000000000002E-5</v>
      </c>
      <c r="F9" s="8">
        <v>348</v>
      </c>
      <c r="G9" s="71"/>
    </row>
    <row r="10" spans="1:7" ht="20.100000000000001" customHeight="1" x14ac:dyDescent="0.15">
      <c r="A10" s="8">
        <v>6</v>
      </c>
      <c r="B10" s="8">
        <v>5.0000000000000002E-5</v>
      </c>
      <c r="C10" s="8">
        <v>54</v>
      </c>
      <c r="D10" s="8">
        <v>6</v>
      </c>
      <c r="E10" s="8">
        <v>5.0000000000000002E-5</v>
      </c>
      <c r="F10" s="8">
        <v>134</v>
      </c>
      <c r="G10" s="72"/>
    </row>
    <row r="11" spans="1:7" ht="20.100000000000001" customHeight="1" x14ac:dyDescent="0.15">
      <c r="A11" s="8">
        <v>7</v>
      </c>
      <c r="B11" s="8">
        <v>5.0000000000000002E-5</v>
      </c>
      <c r="C11" s="8">
        <v>55</v>
      </c>
      <c r="D11" s="8">
        <v>7</v>
      </c>
      <c r="E11" s="8">
        <v>5.0000000000000002E-5</v>
      </c>
      <c r="F11" s="8">
        <v>210</v>
      </c>
    </row>
    <row r="12" spans="1:7" ht="20.100000000000001" customHeight="1" x14ac:dyDescent="0.15">
      <c r="A12" s="8">
        <v>8</v>
      </c>
      <c r="B12" s="8">
        <v>5.0000000000000002E-5</v>
      </c>
      <c r="C12" s="8">
        <v>52</v>
      </c>
      <c r="D12" s="8">
        <v>8</v>
      </c>
      <c r="E12" s="8">
        <v>5.0000000000000002E-5</v>
      </c>
      <c r="F12" s="8">
        <v>247</v>
      </c>
    </row>
    <row r="13" spans="1:7" ht="20.100000000000001" customHeight="1" x14ac:dyDescent="0.15">
      <c r="A13" s="8">
        <v>9</v>
      </c>
      <c r="B13" s="8">
        <v>8.0000000000000007E-5</v>
      </c>
      <c r="C13" s="8">
        <v>59</v>
      </c>
      <c r="D13" s="8">
        <v>9</v>
      </c>
      <c r="E13" s="8">
        <v>5.0000000000000002E-5</v>
      </c>
      <c r="F13" s="8">
        <v>291</v>
      </c>
    </row>
    <row r="14" spans="1:7" ht="20.100000000000001" customHeight="1" x14ac:dyDescent="0.15">
      <c r="A14" s="8">
        <v>10</v>
      </c>
      <c r="B14" s="8">
        <v>6.0000000000000002E-5</v>
      </c>
      <c r="C14" s="8">
        <v>56</v>
      </c>
      <c r="D14" s="8">
        <v>10</v>
      </c>
      <c r="E14" s="8">
        <v>5.0000000000000002E-5</v>
      </c>
      <c r="F14" s="8">
        <v>241</v>
      </c>
    </row>
    <row r="15" spans="1:7" ht="20.100000000000001" customHeight="1" x14ac:dyDescent="0.15">
      <c r="A15" s="16" t="s">
        <v>14</v>
      </c>
      <c r="B15" s="56">
        <f>AVERAGE(B5:B14)</f>
        <v>5.6000000000000019E-5</v>
      </c>
      <c r="C15" s="8">
        <f>AVERAGE(C5:C14)</f>
        <v>58.4</v>
      </c>
      <c r="D15" s="16" t="s">
        <v>14</v>
      </c>
      <c r="E15" s="8">
        <f>AVERAGE(E5:E14)</f>
        <v>5.0000000000000009E-5</v>
      </c>
      <c r="F15" s="8">
        <f>AVERAGE(F5:F14)</f>
        <v>219.5</v>
      </c>
    </row>
    <row r="16" spans="1:7" ht="39.950000000000003" customHeight="1" x14ac:dyDescent="0.15">
      <c r="A16" s="82" t="s">
        <v>21</v>
      </c>
      <c r="B16" s="83"/>
      <c r="C16" s="84"/>
      <c r="D16" s="82" t="s">
        <v>23</v>
      </c>
      <c r="E16" s="83"/>
      <c r="F16" s="84"/>
      <c r="G16" s="75" t="s">
        <v>29</v>
      </c>
    </row>
    <row r="17" spans="1:7" ht="20.100000000000001" customHeight="1" x14ac:dyDescent="0.15">
      <c r="A17" s="53" t="s">
        <v>140</v>
      </c>
      <c r="B17" s="74" t="s">
        <v>145</v>
      </c>
      <c r="C17" s="74"/>
      <c r="D17" s="74" t="s">
        <v>145</v>
      </c>
      <c r="E17" s="74"/>
      <c r="F17" s="74"/>
      <c r="G17" s="76"/>
    </row>
    <row r="18" spans="1:7" ht="20.100000000000001" customHeight="1" x14ac:dyDescent="0.15">
      <c r="A18" s="14" t="s">
        <v>15</v>
      </c>
      <c r="B18" s="14" t="s">
        <v>16</v>
      </c>
      <c r="C18" s="15" t="s">
        <v>17</v>
      </c>
      <c r="D18" s="14" t="s">
        <v>15</v>
      </c>
      <c r="E18" s="14" t="s">
        <v>16</v>
      </c>
      <c r="F18" s="15" t="s">
        <v>17</v>
      </c>
      <c r="G18" s="85" t="s">
        <v>138</v>
      </c>
    </row>
    <row r="19" spans="1:7" ht="20.100000000000001" customHeight="1" x14ac:dyDescent="0.15">
      <c r="A19" s="8">
        <v>1</v>
      </c>
      <c r="B19" s="40">
        <v>5.0000000000000002E-5</v>
      </c>
      <c r="C19" s="8">
        <v>141</v>
      </c>
      <c r="D19" s="8">
        <v>1</v>
      </c>
      <c r="E19" s="40">
        <v>5.0000000000000002E-5</v>
      </c>
      <c r="F19" s="8">
        <v>146</v>
      </c>
      <c r="G19" s="86"/>
    </row>
    <row r="20" spans="1:7" ht="20.100000000000001" customHeight="1" x14ac:dyDescent="0.15">
      <c r="A20" s="8">
        <v>2</v>
      </c>
      <c r="B20" s="40">
        <v>5.0000000000000002E-5</v>
      </c>
      <c r="C20" s="8">
        <v>149</v>
      </c>
      <c r="D20" s="8">
        <v>2</v>
      </c>
      <c r="E20" s="40">
        <v>5.0000000000000002E-5</v>
      </c>
      <c r="F20" s="8">
        <v>98</v>
      </c>
      <c r="G20" s="86"/>
    </row>
    <row r="21" spans="1:7" ht="20.100000000000001" customHeight="1" x14ac:dyDescent="0.15">
      <c r="A21" s="8">
        <v>3</v>
      </c>
      <c r="B21" s="40">
        <v>5.0000000000000002E-5</v>
      </c>
      <c r="C21" s="8">
        <v>141</v>
      </c>
      <c r="D21" s="8">
        <v>3</v>
      </c>
      <c r="E21" s="40">
        <v>5.0000000000000002E-5</v>
      </c>
      <c r="F21" s="8">
        <v>102</v>
      </c>
      <c r="G21" s="57" t="s">
        <v>139</v>
      </c>
    </row>
    <row r="22" spans="1:7" ht="20.100000000000001" customHeight="1" x14ac:dyDescent="0.15">
      <c r="A22" s="8">
        <v>4</v>
      </c>
      <c r="B22" s="40">
        <v>5.0000000000000002E-5</v>
      </c>
      <c r="C22" s="8">
        <v>148</v>
      </c>
      <c r="D22" s="8">
        <v>4</v>
      </c>
      <c r="E22" s="40">
        <v>5.0000000000000002E-5</v>
      </c>
      <c r="F22" s="8">
        <v>93</v>
      </c>
    </row>
    <row r="23" spans="1:7" ht="20.100000000000001" customHeight="1" x14ac:dyDescent="0.15">
      <c r="A23" s="8">
        <v>5</v>
      </c>
      <c r="B23" s="40">
        <v>5.0000000000000002E-5</v>
      </c>
      <c r="C23" s="8">
        <v>129</v>
      </c>
      <c r="D23" s="8">
        <v>5</v>
      </c>
      <c r="E23" s="40">
        <v>5.0000000000000002E-5</v>
      </c>
      <c r="F23" s="8">
        <v>128</v>
      </c>
    </row>
    <row r="24" spans="1:7" ht="20.100000000000001" customHeight="1" x14ac:dyDescent="0.15">
      <c r="A24" s="8">
        <v>6</v>
      </c>
      <c r="B24" s="40">
        <v>5.0000000000000002E-5</v>
      </c>
      <c r="C24" s="8">
        <v>153</v>
      </c>
      <c r="D24" s="8">
        <v>6</v>
      </c>
      <c r="E24" s="40">
        <v>5.0000000000000002E-5</v>
      </c>
      <c r="F24" s="8">
        <v>101</v>
      </c>
    </row>
    <row r="25" spans="1:7" ht="20.100000000000001" customHeight="1" x14ac:dyDescent="0.15">
      <c r="A25" s="8">
        <v>7</v>
      </c>
      <c r="B25" s="40">
        <v>5.0000000000000002E-5</v>
      </c>
      <c r="C25" s="8">
        <v>137</v>
      </c>
      <c r="D25" s="8">
        <v>7</v>
      </c>
      <c r="E25" s="40">
        <v>5.0000000000000002E-5</v>
      </c>
      <c r="F25" s="8">
        <v>89</v>
      </c>
    </row>
    <row r="26" spans="1:7" ht="20.100000000000001" customHeight="1" x14ac:dyDescent="0.15">
      <c r="A26" s="8">
        <v>8</v>
      </c>
      <c r="B26" s="40">
        <v>5.0000000000000002E-5</v>
      </c>
      <c r="C26" s="8">
        <v>170</v>
      </c>
      <c r="D26" s="8">
        <v>8</v>
      </c>
      <c r="E26" s="40">
        <v>5.0000000000000002E-5</v>
      </c>
      <c r="F26" s="8">
        <v>134</v>
      </c>
    </row>
    <row r="27" spans="1:7" ht="20.100000000000001" customHeight="1" x14ac:dyDescent="0.15">
      <c r="A27" s="8">
        <v>9</v>
      </c>
      <c r="B27" s="40">
        <v>5.0000000000000002E-5</v>
      </c>
      <c r="C27" s="8">
        <v>171</v>
      </c>
      <c r="D27" s="8">
        <v>9</v>
      </c>
      <c r="E27" s="40">
        <v>5.0000000000000002E-5</v>
      </c>
      <c r="F27" s="8">
        <v>135</v>
      </c>
    </row>
    <row r="28" spans="1:7" ht="20.100000000000001" customHeight="1" x14ac:dyDescent="0.15">
      <c r="A28" s="8">
        <v>10</v>
      </c>
      <c r="B28" s="40">
        <v>5.0000000000000002E-5</v>
      </c>
      <c r="C28" s="8">
        <v>166</v>
      </c>
      <c r="D28" s="8">
        <v>10</v>
      </c>
      <c r="E28" s="40">
        <v>5.0000000000000002E-5</v>
      </c>
      <c r="F28" s="8">
        <v>100</v>
      </c>
    </row>
    <row r="29" spans="1:7" ht="20.100000000000001" customHeight="1" x14ac:dyDescent="0.15">
      <c r="A29" s="16" t="s">
        <v>14</v>
      </c>
      <c r="B29" s="40">
        <f>AVERAGE(B19:B28)</f>
        <v>5.0000000000000009E-5</v>
      </c>
      <c r="C29" s="8">
        <f>AVERAGE(C19:C28)</f>
        <v>150.5</v>
      </c>
      <c r="D29" s="16" t="s">
        <v>14</v>
      </c>
      <c r="E29" s="40">
        <f>AVERAGE(E19:E28)</f>
        <v>5.0000000000000009E-5</v>
      </c>
      <c r="F29" s="8">
        <f>AVERAGE(F19:F28)</f>
        <v>112.6</v>
      </c>
    </row>
    <row r="30" spans="1:7" ht="39.950000000000003" customHeight="1" x14ac:dyDescent="0.15">
      <c r="A30" s="66" t="s">
        <v>25</v>
      </c>
      <c r="B30" s="67"/>
      <c r="C30" s="68"/>
      <c r="D30" s="66" t="s">
        <v>27</v>
      </c>
      <c r="E30" s="67"/>
      <c r="F30" s="68"/>
      <c r="G30" s="75" t="s">
        <v>29</v>
      </c>
    </row>
    <row r="31" spans="1:7" ht="20.100000000000001" customHeight="1" x14ac:dyDescent="0.15">
      <c r="A31" s="58" t="s">
        <v>140</v>
      </c>
      <c r="B31" s="87" t="s">
        <v>145</v>
      </c>
      <c r="C31" s="87"/>
      <c r="D31" s="87" t="s">
        <v>145</v>
      </c>
      <c r="E31" s="87"/>
      <c r="F31" s="87"/>
      <c r="G31" s="76"/>
    </row>
    <row r="32" spans="1:7" ht="20.100000000000001" customHeight="1" x14ac:dyDescent="0.15">
      <c r="A32" s="14" t="s">
        <v>115</v>
      </c>
      <c r="B32" s="14" t="s">
        <v>16</v>
      </c>
      <c r="C32" s="15" t="s">
        <v>17</v>
      </c>
      <c r="D32" s="14" t="s">
        <v>15</v>
      </c>
      <c r="E32" s="14" t="s">
        <v>16</v>
      </c>
      <c r="F32" s="15" t="s">
        <v>17</v>
      </c>
      <c r="G32" s="77" t="s">
        <v>116</v>
      </c>
    </row>
    <row r="33" spans="1:7" ht="20.100000000000001" customHeight="1" x14ac:dyDescent="0.15">
      <c r="A33" s="8">
        <v>1</v>
      </c>
      <c r="B33" s="36">
        <v>1E-4</v>
      </c>
      <c r="C33" s="8">
        <v>640</v>
      </c>
      <c r="D33" s="8">
        <v>1</v>
      </c>
      <c r="E33" s="36">
        <v>0</v>
      </c>
      <c r="F33" s="8">
        <v>547</v>
      </c>
      <c r="G33" s="78"/>
    </row>
    <row r="34" spans="1:7" ht="20.100000000000001" customHeight="1" x14ac:dyDescent="0.15">
      <c r="A34" s="8">
        <v>2</v>
      </c>
      <c r="B34" s="36">
        <v>1E-4</v>
      </c>
      <c r="C34" s="8">
        <v>500</v>
      </c>
      <c r="D34" s="8">
        <v>2</v>
      </c>
      <c r="E34" s="8">
        <v>1E-4</v>
      </c>
      <c r="F34" s="8">
        <v>547</v>
      </c>
      <c r="G34" s="78"/>
    </row>
    <row r="35" spans="1:7" ht="20.100000000000001" customHeight="1" x14ac:dyDescent="0.15">
      <c r="A35" s="8">
        <v>3</v>
      </c>
      <c r="B35" s="36">
        <v>0</v>
      </c>
      <c r="C35" s="8">
        <v>500</v>
      </c>
      <c r="D35" s="8">
        <v>3</v>
      </c>
      <c r="E35" s="8">
        <v>1E-4</v>
      </c>
      <c r="F35" s="8">
        <v>563</v>
      </c>
      <c r="G35" s="78"/>
    </row>
    <row r="36" spans="1:7" ht="20.100000000000001" customHeight="1" x14ac:dyDescent="0.15">
      <c r="A36" s="8">
        <v>4</v>
      </c>
      <c r="B36" s="36">
        <v>1E-4</v>
      </c>
      <c r="C36" s="8">
        <v>500</v>
      </c>
      <c r="D36" s="8">
        <v>4</v>
      </c>
      <c r="E36" s="8">
        <v>1E-4</v>
      </c>
      <c r="F36" s="8">
        <v>593</v>
      </c>
      <c r="G36" s="78"/>
    </row>
    <row r="37" spans="1:7" ht="20.100000000000001" customHeight="1" x14ac:dyDescent="0.15">
      <c r="A37" s="8">
        <v>5</v>
      </c>
      <c r="B37" s="36">
        <v>1E-4</v>
      </c>
      <c r="C37" s="8">
        <v>500</v>
      </c>
      <c r="D37" s="8">
        <v>5</v>
      </c>
      <c r="E37" s="8">
        <v>1E-4</v>
      </c>
      <c r="F37" s="8">
        <v>563</v>
      </c>
    </row>
    <row r="38" spans="1:7" ht="20.100000000000001" customHeight="1" x14ac:dyDescent="0.15">
      <c r="A38" s="8">
        <v>6</v>
      </c>
      <c r="B38" s="36">
        <v>1E-4</v>
      </c>
      <c r="C38" s="8">
        <v>465</v>
      </c>
      <c r="D38" s="8">
        <v>6</v>
      </c>
      <c r="E38" s="8">
        <v>1E-4</v>
      </c>
      <c r="F38" s="8">
        <v>641</v>
      </c>
    </row>
    <row r="39" spans="1:7" ht="20.100000000000001" customHeight="1" x14ac:dyDescent="0.15">
      <c r="A39" s="8">
        <v>7</v>
      </c>
      <c r="B39" s="36">
        <v>1E-4</v>
      </c>
      <c r="C39" s="8">
        <v>547</v>
      </c>
      <c r="D39" s="8">
        <v>7</v>
      </c>
      <c r="E39" s="8">
        <v>1E-4</v>
      </c>
      <c r="F39" s="8">
        <v>547</v>
      </c>
    </row>
    <row r="40" spans="1:7" ht="20.100000000000001" customHeight="1" x14ac:dyDescent="0.15">
      <c r="A40" s="8">
        <v>8</v>
      </c>
      <c r="B40" s="36">
        <v>1E-4</v>
      </c>
      <c r="C40" s="8">
        <v>656</v>
      </c>
      <c r="D40" s="8">
        <v>8</v>
      </c>
      <c r="E40" s="8">
        <v>1E-4</v>
      </c>
      <c r="F40" s="8">
        <v>562</v>
      </c>
    </row>
    <row r="41" spans="1:7" ht="20.100000000000001" customHeight="1" x14ac:dyDescent="0.15">
      <c r="A41" s="8">
        <v>9</v>
      </c>
      <c r="B41" s="36">
        <v>0</v>
      </c>
      <c r="C41" s="8">
        <v>521</v>
      </c>
      <c r="D41" s="8">
        <v>9</v>
      </c>
      <c r="E41" s="8">
        <v>1E-4</v>
      </c>
      <c r="F41" s="8">
        <v>610</v>
      </c>
    </row>
    <row r="42" spans="1:7" ht="20.100000000000001" customHeight="1" x14ac:dyDescent="0.15">
      <c r="A42" s="8">
        <v>10</v>
      </c>
      <c r="B42" s="36">
        <v>1E-4</v>
      </c>
      <c r="C42" s="8">
        <v>453</v>
      </c>
      <c r="D42" s="8">
        <v>10</v>
      </c>
      <c r="E42" s="8">
        <v>1E-4</v>
      </c>
      <c r="F42" s="8">
        <v>671</v>
      </c>
    </row>
    <row r="43" spans="1:7" ht="20.100000000000001" customHeight="1" x14ac:dyDescent="0.15">
      <c r="A43" s="16" t="s">
        <v>14</v>
      </c>
      <c r="B43" s="40">
        <f>AVERAGE(B33:B42)</f>
        <v>8.000000000000002E-5</v>
      </c>
      <c r="C43" s="8">
        <f>AVERAGE(C33:C42)</f>
        <v>528.20000000000005</v>
      </c>
      <c r="D43" s="16" t="s">
        <v>14</v>
      </c>
      <c r="E43" s="40">
        <f>AVERAGE(E33:E42)</f>
        <v>9.0000000000000019E-5</v>
      </c>
      <c r="F43" s="8">
        <f>AVERAGE(F33:F42)</f>
        <v>584.4</v>
      </c>
    </row>
  </sheetData>
  <mergeCells count="20">
    <mergeCell ref="G32:G36"/>
    <mergeCell ref="A2:C2"/>
    <mergeCell ref="D2:F2"/>
    <mergeCell ref="A16:C16"/>
    <mergeCell ref="D16:F16"/>
    <mergeCell ref="G18:G20"/>
    <mergeCell ref="B31:C31"/>
    <mergeCell ref="D31:F31"/>
    <mergeCell ref="A1:G1"/>
    <mergeCell ref="A30:C30"/>
    <mergeCell ref="D30:F30"/>
    <mergeCell ref="G4:G5"/>
    <mergeCell ref="G6:G7"/>
    <mergeCell ref="G8:G10"/>
    <mergeCell ref="B3:C3"/>
    <mergeCell ref="D3:F3"/>
    <mergeCell ref="D17:F17"/>
    <mergeCell ref="B17:C17"/>
    <mergeCell ref="G16:G17"/>
    <mergeCell ref="G30:G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3" workbookViewId="0">
      <selection activeCell="G29" sqref="G19:G29"/>
    </sheetView>
  </sheetViews>
  <sheetFormatPr defaultRowHeight="20.100000000000001" customHeight="1" x14ac:dyDescent="0.15"/>
  <cols>
    <col min="2" max="2" width="10.5" bestFit="1" customWidth="1"/>
    <col min="3" max="5" width="17.375" customWidth="1"/>
    <col min="6" max="6" width="13.375" customWidth="1"/>
    <col min="7" max="7" width="11.5" customWidth="1"/>
    <col min="8" max="8" width="15.125" customWidth="1"/>
    <col min="9" max="9" width="44.875" customWidth="1"/>
  </cols>
  <sheetData>
    <row r="1" spans="1:9" ht="44.25" customHeight="1" x14ac:dyDescent="0.15">
      <c r="A1" s="90" t="s">
        <v>35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36</v>
      </c>
    </row>
    <row r="3" spans="1:9" ht="20.100000000000001" customHeight="1" x14ac:dyDescent="0.15">
      <c r="A3" s="25" t="s">
        <v>50</v>
      </c>
      <c r="B3" s="73" t="s">
        <v>64</v>
      </c>
      <c r="C3" s="73"/>
      <c r="D3" s="73" t="s">
        <v>52</v>
      </c>
      <c r="E3" s="73"/>
      <c r="F3" s="79" t="s">
        <v>64</v>
      </c>
      <c r="G3" s="80"/>
      <c r="H3" s="81"/>
      <c r="I3" s="17"/>
    </row>
    <row r="4" spans="1:9" ht="20.100000000000001" customHeight="1" x14ac:dyDescent="0.15">
      <c r="A4" s="14" t="s">
        <v>37</v>
      </c>
      <c r="B4" s="14" t="s">
        <v>38</v>
      </c>
      <c r="C4" s="15" t="s">
        <v>17</v>
      </c>
      <c r="D4" s="14" t="s">
        <v>38</v>
      </c>
      <c r="E4" s="15" t="s">
        <v>17</v>
      </c>
      <c r="F4" s="14" t="s">
        <v>37</v>
      </c>
      <c r="G4" s="14" t="s">
        <v>38</v>
      </c>
      <c r="H4" s="15" t="s">
        <v>17</v>
      </c>
      <c r="I4" s="69" t="s">
        <v>47</v>
      </c>
    </row>
    <row r="5" spans="1:9" ht="20.100000000000001" customHeight="1" x14ac:dyDescent="0.15">
      <c r="A5" s="8">
        <v>1</v>
      </c>
      <c r="B5" s="8">
        <v>3491.47</v>
      </c>
      <c r="C5" s="8">
        <v>58</v>
      </c>
      <c r="D5" s="8">
        <v>3862.39</v>
      </c>
      <c r="E5" s="8">
        <v>209</v>
      </c>
      <c r="F5" s="8">
        <v>1</v>
      </c>
      <c r="G5" s="23">
        <v>3520.3</v>
      </c>
      <c r="H5" s="8">
        <v>104</v>
      </c>
      <c r="I5" s="94"/>
    </row>
    <row r="6" spans="1:9" ht="20.100000000000001" customHeight="1" x14ac:dyDescent="0.15">
      <c r="A6" s="8">
        <v>2</v>
      </c>
      <c r="B6" s="8">
        <v>3535.64</v>
      </c>
      <c r="C6" s="8">
        <v>80</v>
      </c>
      <c r="D6" s="8">
        <v>3872.3389999999999</v>
      </c>
      <c r="E6" s="8">
        <v>212</v>
      </c>
      <c r="F6" s="8">
        <v>2</v>
      </c>
      <c r="G6" s="8">
        <v>3791.96</v>
      </c>
      <c r="H6" s="8">
        <v>56</v>
      </c>
      <c r="I6" s="95" t="s">
        <v>48</v>
      </c>
    </row>
    <row r="7" spans="1:9" ht="20.100000000000001" customHeight="1" x14ac:dyDescent="0.15">
      <c r="A7" s="8">
        <v>3</v>
      </c>
      <c r="B7" s="8">
        <v>2440.85</v>
      </c>
      <c r="C7" s="8">
        <v>64</v>
      </c>
      <c r="D7" s="8">
        <v>3880.5149999999999</v>
      </c>
      <c r="E7" s="8">
        <v>204</v>
      </c>
      <c r="F7" s="8">
        <v>3</v>
      </c>
      <c r="G7" s="8">
        <v>3836.76</v>
      </c>
      <c r="H7" s="8">
        <v>152</v>
      </c>
      <c r="I7" s="95"/>
    </row>
    <row r="8" spans="1:9" ht="20.100000000000001" customHeight="1" x14ac:dyDescent="0.15">
      <c r="A8" s="8">
        <v>4</v>
      </c>
      <c r="B8" s="8">
        <v>3905.93</v>
      </c>
      <c r="C8" s="8">
        <v>57</v>
      </c>
      <c r="D8" s="8">
        <v>3872.3389999999999</v>
      </c>
      <c r="E8" s="8">
        <v>222</v>
      </c>
      <c r="F8" s="8">
        <v>4</v>
      </c>
      <c r="G8" s="8">
        <v>3860.19</v>
      </c>
      <c r="H8" s="8">
        <v>144</v>
      </c>
      <c r="I8" s="71" t="s">
        <v>49</v>
      </c>
    </row>
    <row r="9" spans="1:9" ht="20.100000000000001" customHeight="1" x14ac:dyDescent="0.15">
      <c r="A9" s="8">
        <v>5</v>
      </c>
      <c r="B9" s="8">
        <v>3407.96</v>
      </c>
      <c r="C9" s="8">
        <v>63</v>
      </c>
      <c r="D9" s="8">
        <v>3905.9259999999999</v>
      </c>
      <c r="E9" s="8">
        <v>215</v>
      </c>
      <c r="F9" s="8">
        <v>5</v>
      </c>
      <c r="G9" s="8">
        <v>3625.38</v>
      </c>
      <c r="H9" s="8">
        <v>38</v>
      </c>
      <c r="I9" s="71"/>
    </row>
    <row r="10" spans="1:9" ht="20.100000000000001" customHeight="1" x14ac:dyDescent="0.15">
      <c r="A10" s="8">
        <v>6</v>
      </c>
      <c r="B10" s="8">
        <v>3057.57</v>
      </c>
      <c r="C10" s="8">
        <v>66</v>
      </c>
      <c r="D10" s="8">
        <v>3877.3180000000002</v>
      </c>
      <c r="E10" s="8">
        <v>200</v>
      </c>
      <c r="F10" s="8">
        <v>6</v>
      </c>
      <c r="G10" s="8">
        <v>3865.15</v>
      </c>
      <c r="H10" s="8">
        <v>147</v>
      </c>
      <c r="I10" s="71" t="s">
        <v>53</v>
      </c>
    </row>
    <row r="11" spans="1:9" ht="20.100000000000001" customHeight="1" x14ac:dyDescent="0.15">
      <c r="A11" s="8">
        <v>7</v>
      </c>
      <c r="B11" s="8">
        <v>3089.61</v>
      </c>
      <c r="C11" s="8">
        <v>58</v>
      </c>
      <c r="D11" s="8">
        <v>3905.9259999999999</v>
      </c>
      <c r="E11" s="8">
        <v>212</v>
      </c>
      <c r="F11" s="8">
        <v>7</v>
      </c>
      <c r="G11" s="8">
        <v>3772.62</v>
      </c>
      <c r="H11" s="8">
        <v>72</v>
      </c>
      <c r="I11" s="71"/>
    </row>
    <row r="12" spans="1:9" ht="20.100000000000001" customHeight="1" x14ac:dyDescent="0.15">
      <c r="A12" s="8">
        <v>8</v>
      </c>
      <c r="B12" s="8">
        <v>3525.6</v>
      </c>
      <c r="C12" s="8">
        <v>68</v>
      </c>
      <c r="D12" s="8">
        <v>3877.3180000000002</v>
      </c>
      <c r="E12" s="8">
        <v>204</v>
      </c>
      <c r="F12" s="8">
        <v>8</v>
      </c>
      <c r="G12" s="8">
        <v>3844.91</v>
      </c>
      <c r="H12" s="8">
        <v>80</v>
      </c>
      <c r="I12" s="21"/>
    </row>
    <row r="13" spans="1:9" ht="20.100000000000001" customHeight="1" x14ac:dyDescent="0.15">
      <c r="A13" s="8">
        <v>9</v>
      </c>
      <c r="B13" s="8">
        <v>3214.13</v>
      </c>
      <c r="C13" s="8">
        <v>67</v>
      </c>
      <c r="D13" s="8">
        <v>3865.1550000000002</v>
      </c>
      <c r="E13" s="8">
        <v>205</v>
      </c>
      <c r="F13" s="8">
        <v>9</v>
      </c>
      <c r="G13" s="8">
        <v>3223.53</v>
      </c>
      <c r="H13" s="8">
        <v>45</v>
      </c>
      <c r="I13" s="21"/>
    </row>
    <row r="14" spans="1:9" ht="20.100000000000001" customHeight="1" x14ac:dyDescent="0.15">
      <c r="A14" s="8">
        <v>10</v>
      </c>
      <c r="B14" s="8">
        <v>3088.84</v>
      </c>
      <c r="C14" s="8">
        <v>61</v>
      </c>
      <c r="D14" s="8">
        <v>3846.2310000000002</v>
      </c>
      <c r="E14" s="8">
        <v>199</v>
      </c>
      <c r="F14" s="8">
        <v>10</v>
      </c>
      <c r="G14" s="8">
        <v>3767.37</v>
      </c>
      <c r="H14" s="8">
        <v>112</v>
      </c>
      <c r="I14" s="21"/>
    </row>
    <row r="15" spans="1:9" ht="20.100000000000001" customHeight="1" x14ac:dyDescent="0.15">
      <c r="A15" s="16" t="s">
        <v>39</v>
      </c>
      <c r="B15" s="8">
        <f>AVERAGE(B5:B14)</f>
        <v>3275.7599999999998</v>
      </c>
      <c r="C15" s="8">
        <f>AVERAGE(C5:C14)</f>
        <v>64.2</v>
      </c>
      <c r="D15" s="8">
        <f>AVERAGE(D5:D14)</f>
        <v>3876.5456999999997</v>
      </c>
      <c r="E15" s="8">
        <f>AVERAGE(E5:E14)</f>
        <v>208.2</v>
      </c>
      <c r="F15" s="16" t="s">
        <v>39</v>
      </c>
      <c r="G15" s="23">
        <f>AVERAGE(G5:G14)</f>
        <v>3710.8170000000005</v>
      </c>
      <c r="H15" s="8">
        <f>AVERAGE(H5:H14)</f>
        <v>95</v>
      </c>
      <c r="I15" s="22"/>
    </row>
    <row r="16" spans="1:9" ht="20.100000000000001" customHeight="1" x14ac:dyDescent="0.15">
      <c r="A16" s="82" t="s">
        <v>21</v>
      </c>
      <c r="B16" s="83"/>
      <c r="C16" s="84"/>
      <c r="D16" s="82" t="s">
        <v>23</v>
      </c>
      <c r="E16" s="83"/>
      <c r="F16" s="83"/>
      <c r="G16" s="83"/>
      <c r="H16" s="84"/>
      <c r="I16" s="75" t="s">
        <v>36</v>
      </c>
    </row>
    <row r="17" spans="1:9" ht="20.100000000000001" customHeight="1" x14ac:dyDescent="0.15">
      <c r="A17" s="53" t="s">
        <v>140</v>
      </c>
      <c r="B17" s="74" t="s">
        <v>141</v>
      </c>
      <c r="C17" s="74"/>
      <c r="D17" s="74" t="s">
        <v>143</v>
      </c>
      <c r="E17" s="74"/>
      <c r="F17" s="74" t="s">
        <v>141</v>
      </c>
      <c r="G17" s="74"/>
      <c r="H17" s="74"/>
      <c r="I17" s="89"/>
    </row>
    <row r="18" spans="1:9" ht="20.100000000000001" customHeight="1" x14ac:dyDescent="0.15">
      <c r="A18" s="14" t="s">
        <v>37</v>
      </c>
      <c r="B18" s="14" t="s">
        <v>38</v>
      </c>
      <c r="C18" s="15" t="s">
        <v>17</v>
      </c>
      <c r="D18" s="14" t="s">
        <v>2</v>
      </c>
      <c r="E18" s="15" t="s">
        <v>17</v>
      </c>
      <c r="F18" s="14" t="s">
        <v>37</v>
      </c>
      <c r="G18" s="14" t="s">
        <v>38</v>
      </c>
      <c r="H18" s="15" t="s">
        <v>17</v>
      </c>
      <c r="I18" s="86" t="s">
        <v>142</v>
      </c>
    </row>
    <row r="19" spans="1:9" ht="20.100000000000001" customHeight="1" x14ac:dyDescent="0.15">
      <c r="A19" s="8">
        <v>1</v>
      </c>
      <c r="B19" s="8">
        <v>3856.9947999999999</v>
      </c>
      <c r="C19" s="8">
        <v>624</v>
      </c>
      <c r="D19" s="52">
        <v>3857.4204484095999</v>
      </c>
      <c r="E19" s="8">
        <v>635</v>
      </c>
      <c r="F19" s="8">
        <v>1</v>
      </c>
      <c r="G19" s="52">
        <v>3867.36274</v>
      </c>
      <c r="H19" s="8">
        <v>169</v>
      </c>
      <c r="I19" s="86"/>
    </row>
    <row r="20" spans="1:9" ht="20.100000000000001" customHeight="1" x14ac:dyDescent="0.15">
      <c r="A20" s="8">
        <v>2</v>
      </c>
      <c r="B20" s="8">
        <v>3816.6275999999998</v>
      </c>
      <c r="C20" s="8">
        <v>592</v>
      </c>
      <c r="D20" s="52">
        <v>3900.9339799999998</v>
      </c>
      <c r="E20" s="8">
        <v>655</v>
      </c>
      <c r="F20" s="8">
        <v>2</v>
      </c>
      <c r="G20" s="8">
        <v>3852.0286999999998</v>
      </c>
      <c r="H20" s="8">
        <v>223</v>
      </c>
      <c r="I20" s="88" t="s">
        <v>144</v>
      </c>
    </row>
    <row r="21" spans="1:9" ht="20.100000000000001" customHeight="1" x14ac:dyDescent="0.15">
      <c r="A21" s="8">
        <v>3</v>
      </c>
      <c r="B21" s="8">
        <v>3877.3177999999998</v>
      </c>
      <c r="C21" s="8">
        <v>739</v>
      </c>
      <c r="D21" s="52">
        <v>3866.0778810000002</v>
      </c>
      <c r="E21" s="8">
        <v>590</v>
      </c>
      <c r="F21" s="8">
        <v>3</v>
      </c>
      <c r="G21" s="51">
        <v>3866.0778799999998</v>
      </c>
      <c r="H21" s="8">
        <v>168</v>
      </c>
      <c r="I21" s="88"/>
    </row>
    <row r="22" spans="1:9" ht="20.100000000000001" customHeight="1" x14ac:dyDescent="0.15">
      <c r="A22" s="8">
        <v>4</v>
      </c>
      <c r="B22" s="8">
        <v>3836.7647999999999</v>
      </c>
      <c r="C22" s="8">
        <v>557</v>
      </c>
      <c r="D22" s="52">
        <v>3807.0946090000002</v>
      </c>
      <c r="E22" s="8">
        <v>519</v>
      </c>
      <c r="F22" s="8">
        <v>4</v>
      </c>
      <c r="G22" s="51">
        <v>3821.4932899999999</v>
      </c>
      <c r="H22" s="8">
        <v>214</v>
      </c>
    </row>
    <row r="23" spans="1:9" ht="20.100000000000001" customHeight="1" x14ac:dyDescent="0.15">
      <c r="A23" s="8">
        <v>5</v>
      </c>
      <c r="B23" s="8">
        <v>3905.9261999999999</v>
      </c>
      <c r="C23" s="8">
        <v>983</v>
      </c>
      <c r="D23" s="52">
        <v>3880.99701</v>
      </c>
      <c r="E23" s="8">
        <v>527</v>
      </c>
      <c r="F23" s="8">
        <v>5</v>
      </c>
      <c r="G23" s="51">
        <v>3825.1158799999998</v>
      </c>
      <c r="H23" s="8">
        <v>218</v>
      </c>
    </row>
    <row r="24" spans="1:9" ht="20.100000000000001" customHeight="1" x14ac:dyDescent="0.15">
      <c r="A24" s="8">
        <v>6</v>
      </c>
      <c r="B24" s="8">
        <v>3877.3177999999998</v>
      </c>
      <c r="C24" s="8">
        <v>705</v>
      </c>
      <c r="D24" s="52">
        <v>3865.5964399999998</v>
      </c>
      <c r="E24" s="8">
        <v>487</v>
      </c>
      <c r="F24" s="8">
        <v>6</v>
      </c>
      <c r="G24" s="51">
        <v>3865.1548160000002</v>
      </c>
      <c r="H24" s="8">
        <v>220</v>
      </c>
    </row>
    <row r="25" spans="1:9" ht="20.100000000000001" customHeight="1" x14ac:dyDescent="0.15">
      <c r="A25" s="8">
        <v>7</v>
      </c>
      <c r="B25" s="8">
        <v>3877.3177999999998</v>
      </c>
      <c r="C25" s="8">
        <v>638</v>
      </c>
      <c r="D25" s="52">
        <v>3890.9590972400001</v>
      </c>
      <c r="E25" s="8">
        <v>608</v>
      </c>
      <c r="F25" s="8">
        <v>7</v>
      </c>
      <c r="G25" s="51">
        <v>3827.6703499999999</v>
      </c>
      <c r="H25" s="8">
        <v>230</v>
      </c>
    </row>
    <row r="26" spans="1:9" ht="20.100000000000001" customHeight="1" x14ac:dyDescent="0.15">
      <c r="A26" s="8">
        <v>8</v>
      </c>
      <c r="B26" s="8">
        <v>3836.7647999999999</v>
      </c>
      <c r="C26" s="8">
        <v>604</v>
      </c>
      <c r="D26" s="52">
        <v>3880.9970108000002</v>
      </c>
      <c r="E26" s="8">
        <v>550</v>
      </c>
      <c r="F26" s="8">
        <v>8</v>
      </c>
      <c r="G26" s="51">
        <v>3865.1548160000002</v>
      </c>
      <c r="H26" s="8">
        <v>236</v>
      </c>
    </row>
    <row r="27" spans="1:9" ht="20.100000000000001" customHeight="1" x14ac:dyDescent="0.15">
      <c r="A27" s="8">
        <v>9</v>
      </c>
      <c r="B27" s="8">
        <v>3877.3177999999998</v>
      </c>
      <c r="C27" s="8">
        <v>582</v>
      </c>
      <c r="D27" s="52">
        <v>3880.9969999999998</v>
      </c>
      <c r="E27" s="8">
        <v>469</v>
      </c>
      <c r="F27" s="8">
        <v>9</v>
      </c>
      <c r="G27" s="51">
        <v>3842.5310020000002</v>
      </c>
      <c r="H27" s="8">
        <v>174</v>
      </c>
    </row>
    <row r="28" spans="1:9" ht="20.100000000000001" customHeight="1" x14ac:dyDescent="0.15">
      <c r="A28" s="8">
        <v>10</v>
      </c>
      <c r="B28" s="8">
        <v>3856.9947999999999</v>
      </c>
      <c r="C28" s="8">
        <v>555</v>
      </c>
      <c r="D28" s="52">
        <v>3875.5387460000002</v>
      </c>
      <c r="E28" s="8">
        <v>610</v>
      </c>
      <c r="F28" s="8">
        <v>10</v>
      </c>
      <c r="G28" s="51">
        <v>3871.0477244416002</v>
      </c>
      <c r="H28" s="8">
        <v>166</v>
      </c>
    </row>
    <row r="29" spans="1:9" ht="20.100000000000001" customHeight="1" x14ac:dyDescent="0.15">
      <c r="A29" s="16" t="s">
        <v>39</v>
      </c>
      <c r="B29" s="8">
        <f>AVERAGE(B19:B28)</f>
        <v>3861.9344200000005</v>
      </c>
      <c r="C29" s="8">
        <f>AVERAGE(C19:C28)</f>
        <v>657.9</v>
      </c>
      <c r="D29" s="52">
        <f>AVERAGE(D19:D28)</f>
        <v>3870.6612222449598</v>
      </c>
      <c r="E29" s="8">
        <f>AVERAGE(E19:E28)</f>
        <v>565</v>
      </c>
      <c r="F29" s="16" t="s">
        <v>39</v>
      </c>
      <c r="G29" s="51">
        <f>AVERAGE(G19:G28)</f>
        <v>3850.3637198441611</v>
      </c>
      <c r="H29" s="8">
        <f>AVERAGE(H19:H28)</f>
        <v>201.8</v>
      </c>
    </row>
    <row r="30" spans="1:9" ht="20.100000000000001" customHeight="1" x14ac:dyDescent="0.15">
      <c r="A30" s="66" t="s">
        <v>25</v>
      </c>
      <c r="B30" s="67"/>
      <c r="C30" s="68"/>
      <c r="D30" s="20"/>
      <c r="E30" s="20"/>
      <c r="F30" s="66" t="s">
        <v>27</v>
      </c>
      <c r="G30" s="67"/>
      <c r="H30" s="68"/>
      <c r="I30" s="16" t="s">
        <v>36</v>
      </c>
    </row>
    <row r="31" spans="1:9" ht="20.100000000000001" customHeight="1" x14ac:dyDescent="0.15">
      <c r="A31" s="14" t="s">
        <v>37</v>
      </c>
      <c r="B31" s="14" t="s">
        <v>38</v>
      </c>
      <c r="C31" s="15" t="s">
        <v>17</v>
      </c>
      <c r="D31" s="15"/>
      <c r="E31" s="15"/>
      <c r="F31" s="14" t="s">
        <v>37</v>
      </c>
      <c r="G31" s="14" t="s">
        <v>38</v>
      </c>
      <c r="H31" s="15" t="s">
        <v>17</v>
      </c>
    </row>
    <row r="32" spans="1:9" ht="20.100000000000001" customHeight="1" x14ac:dyDescent="0.15">
      <c r="A32" s="8">
        <v>1</v>
      </c>
      <c r="B32" s="36">
        <v>3885.9765000000002</v>
      </c>
      <c r="C32" s="8">
        <v>580</v>
      </c>
      <c r="D32" s="8"/>
      <c r="E32" s="8"/>
      <c r="F32" s="8">
        <v>1</v>
      </c>
      <c r="G32" s="8">
        <v>3860.6300999999999</v>
      </c>
      <c r="H32" s="8">
        <v>541</v>
      </c>
    </row>
    <row r="33" spans="1:8" ht="20.100000000000001" customHeight="1" x14ac:dyDescent="0.15">
      <c r="A33" s="8">
        <v>2</v>
      </c>
      <c r="B33" s="36">
        <v>3885.4938000000002</v>
      </c>
      <c r="C33" s="8">
        <v>502</v>
      </c>
      <c r="D33" s="8"/>
      <c r="E33" s="8"/>
      <c r="F33" s="8">
        <v>2</v>
      </c>
      <c r="G33" s="8">
        <v>3885.9765000000002</v>
      </c>
      <c r="H33" s="8">
        <v>612</v>
      </c>
    </row>
    <row r="34" spans="1:8" ht="20.100000000000001" customHeight="1" x14ac:dyDescent="0.15">
      <c r="A34" s="8">
        <v>3</v>
      </c>
      <c r="B34" s="36">
        <v>3876.0207999999998</v>
      </c>
      <c r="C34" s="8">
        <v>552</v>
      </c>
      <c r="D34" s="8"/>
      <c r="E34" s="8"/>
      <c r="F34" s="8">
        <v>3</v>
      </c>
      <c r="G34" s="8">
        <v>3866.0779000000002</v>
      </c>
      <c r="H34" s="8">
        <v>589</v>
      </c>
    </row>
    <row r="35" spans="1:8" ht="20.100000000000001" customHeight="1" x14ac:dyDescent="0.15">
      <c r="A35" s="8">
        <v>4</v>
      </c>
      <c r="B35" s="36">
        <v>3860.1887000000002</v>
      </c>
      <c r="C35" s="8">
        <v>485</v>
      </c>
      <c r="D35" s="8"/>
      <c r="E35" s="8"/>
      <c r="F35" s="8">
        <v>4</v>
      </c>
      <c r="G35" s="8">
        <v>3905.9261999999999</v>
      </c>
      <c r="H35" s="8">
        <v>600</v>
      </c>
    </row>
    <row r="36" spans="1:8" ht="20.100000000000001" customHeight="1" x14ac:dyDescent="0.15">
      <c r="A36" s="8">
        <v>5</v>
      </c>
      <c r="B36" s="36">
        <v>3875.5387000000001</v>
      </c>
      <c r="C36" s="8">
        <v>540</v>
      </c>
      <c r="D36" s="8"/>
      <c r="E36" s="8"/>
      <c r="F36" s="8">
        <v>5</v>
      </c>
      <c r="G36" s="8">
        <v>3865.5963999999999</v>
      </c>
      <c r="H36" s="8">
        <v>541</v>
      </c>
    </row>
    <row r="37" spans="1:8" ht="20.100000000000001" customHeight="1" x14ac:dyDescent="0.15">
      <c r="A37" s="8">
        <v>6</v>
      </c>
      <c r="B37" s="36">
        <v>3855.2258999999999</v>
      </c>
      <c r="C37" s="8">
        <v>584</v>
      </c>
      <c r="D37" s="8"/>
      <c r="E37" s="8"/>
      <c r="F37" s="8">
        <v>6</v>
      </c>
      <c r="G37" s="8">
        <v>3885.9765000000002</v>
      </c>
      <c r="H37" s="8">
        <v>542</v>
      </c>
    </row>
    <row r="38" spans="1:8" ht="20.100000000000001" customHeight="1" x14ac:dyDescent="0.15">
      <c r="A38" s="8">
        <v>7</v>
      </c>
      <c r="B38" s="36">
        <v>3866.0779000000002</v>
      </c>
      <c r="C38" s="8">
        <v>588</v>
      </c>
      <c r="D38" s="8"/>
      <c r="E38" s="8"/>
      <c r="F38" s="8">
        <v>7</v>
      </c>
      <c r="G38" s="8">
        <v>3861.1111999999998</v>
      </c>
      <c r="H38" s="8">
        <v>624</v>
      </c>
    </row>
    <row r="39" spans="1:8" ht="20.100000000000001" customHeight="1" x14ac:dyDescent="0.15">
      <c r="A39" s="8">
        <v>8</v>
      </c>
      <c r="B39" s="36">
        <v>3900.9340000000002</v>
      </c>
      <c r="C39" s="8">
        <v>574</v>
      </c>
      <c r="D39" s="8"/>
      <c r="E39" s="8"/>
      <c r="F39" s="8">
        <v>8</v>
      </c>
      <c r="G39" s="8">
        <v>3861.1111999999998</v>
      </c>
      <c r="H39" s="8">
        <v>558</v>
      </c>
    </row>
    <row r="40" spans="1:8" ht="20.100000000000001" customHeight="1" x14ac:dyDescent="0.15">
      <c r="A40" s="8">
        <v>9</v>
      </c>
      <c r="B40" s="36">
        <v>3877.3177999999998</v>
      </c>
      <c r="C40" s="8">
        <v>551</v>
      </c>
      <c r="D40" s="8"/>
      <c r="E40" s="8"/>
      <c r="F40" s="8">
        <v>9</v>
      </c>
      <c r="G40" s="8">
        <v>3872.3386999999998</v>
      </c>
      <c r="H40" s="8">
        <v>543</v>
      </c>
    </row>
    <row r="41" spans="1:8" ht="20.100000000000001" customHeight="1" x14ac:dyDescent="0.15">
      <c r="A41" s="8">
        <v>10</v>
      </c>
      <c r="B41" s="36">
        <v>3867.3627000000001</v>
      </c>
      <c r="C41" s="8">
        <v>473</v>
      </c>
      <c r="D41" s="8"/>
      <c r="E41" s="8"/>
      <c r="F41" s="8">
        <v>10</v>
      </c>
      <c r="G41" s="8">
        <v>3890.9591</v>
      </c>
      <c r="H41" s="8">
        <v>555</v>
      </c>
    </row>
    <row r="42" spans="1:8" ht="20.100000000000001" customHeight="1" x14ac:dyDescent="0.15">
      <c r="A42" s="16" t="s">
        <v>39</v>
      </c>
      <c r="B42" s="36">
        <f>AVERAGE(B32:B41)</f>
        <v>3875.01368</v>
      </c>
      <c r="C42" s="8">
        <f>AVERAGE(C32:C41)</f>
        <v>542.9</v>
      </c>
      <c r="D42" s="8"/>
      <c r="E42" s="8"/>
      <c r="F42" s="16" t="s">
        <v>39</v>
      </c>
      <c r="G42" s="36">
        <f>AVERAGE(G32:G41)</f>
        <v>3875.5703799999997</v>
      </c>
      <c r="H42" s="8">
        <f>AVERAGE(H32:H41)</f>
        <v>570.5</v>
      </c>
    </row>
  </sheetData>
  <mergeCells count="20">
    <mergeCell ref="A1:I1"/>
    <mergeCell ref="I8:I9"/>
    <mergeCell ref="A2:E2"/>
    <mergeCell ref="F2:H2"/>
    <mergeCell ref="I4:I5"/>
    <mergeCell ref="I6:I7"/>
    <mergeCell ref="B3:C3"/>
    <mergeCell ref="D3:E3"/>
    <mergeCell ref="F3:H3"/>
    <mergeCell ref="I10:I11"/>
    <mergeCell ref="A16:C16"/>
    <mergeCell ref="A30:C30"/>
    <mergeCell ref="F30:H30"/>
    <mergeCell ref="B17:C17"/>
    <mergeCell ref="D16:H16"/>
    <mergeCell ref="F17:H17"/>
    <mergeCell ref="D17:E17"/>
    <mergeCell ref="I18:I19"/>
    <mergeCell ref="I20:I21"/>
    <mergeCell ref="I16:I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6" workbookViewId="0">
      <selection activeCell="G29" sqref="G29"/>
    </sheetView>
  </sheetViews>
  <sheetFormatPr defaultRowHeight="13.5" x14ac:dyDescent="0.15"/>
  <cols>
    <col min="2" max="2" width="10.5" bestFit="1" customWidth="1"/>
    <col min="3" max="5" width="17.375" customWidth="1"/>
    <col min="6" max="6" width="13.375" customWidth="1"/>
    <col min="7" max="7" width="11.5" customWidth="1"/>
    <col min="8" max="8" width="15.125" customWidth="1"/>
    <col min="9" max="9" width="44.875" customWidth="1"/>
  </cols>
  <sheetData>
    <row r="1" spans="1:9" ht="44.25" customHeight="1" x14ac:dyDescent="0.15">
      <c r="A1" s="90" t="s">
        <v>56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36</v>
      </c>
    </row>
    <row r="3" spans="1:9" ht="20.100000000000001" customHeight="1" x14ac:dyDescent="0.15">
      <c r="A3" s="25" t="s">
        <v>50</v>
      </c>
      <c r="B3" s="73" t="s">
        <v>51</v>
      </c>
      <c r="C3" s="73"/>
      <c r="D3" s="73" t="s">
        <v>52</v>
      </c>
      <c r="E3" s="73"/>
      <c r="F3" s="24"/>
      <c r="G3" s="73" t="s">
        <v>51</v>
      </c>
      <c r="H3" s="73"/>
      <c r="I3" s="17"/>
    </row>
    <row r="4" spans="1:9" ht="20.100000000000001" customHeight="1" x14ac:dyDescent="0.15">
      <c r="A4" s="14" t="s">
        <v>37</v>
      </c>
      <c r="B4" s="14" t="s">
        <v>38</v>
      </c>
      <c r="C4" s="15" t="s">
        <v>17</v>
      </c>
      <c r="D4" s="14" t="s">
        <v>38</v>
      </c>
      <c r="E4" s="15" t="s">
        <v>17</v>
      </c>
      <c r="F4" s="14" t="s">
        <v>37</v>
      </c>
      <c r="G4" s="14" t="s">
        <v>38</v>
      </c>
      <c r="H4" s="15" t="s">
        <v>17</v>
      </c>
      <c r="I4" s="69" t="s">
        <v>58</v>
      </c>
    </row>
    <row r="5" spans="1:9" ht="20.100000000000001" customHeight="1" x14ac:dyDescent="0.15">
      <c r="A5" s="8">
        <v>1</v>
      </c>
      <c r="B5" s="23">
        <v>-777.94</v>
      </c>
      <c r="C5" s="8">
        <v>95</v>
      </c>
      <c r="D5" s="8">
        <v>-837.96500000000003</v>
      </c>
      <c r="E5" s="8">
        <v>266</v>
      </c>
      <c r="F5" s="8">
        <v>1</v>
      </c>
      <c r="G5" s="23">
        <v>-837.96500000000003</v>
      </c>
      <c r="H5" s="8">
        <v>587</v>
      </c>
      <c r="I5" s="94"/>
    </row>
    <row r="6" spans="1:9" ht="20.100000000000001" customHeight="1" x14ac:dyDescent="0.15">
      <c r="A6" s="8">
        <v>2</v>
      </c>
      <c r="B6" s="8">
        <v>-622.68100000000004</v>
      </c>
      <c r="C6" s="8">
        <v>85</v>
      </c>
      <c r="D6" s="8">
        <v>-811.08199999999999</v>
      </c>
      <c r="E6" s="8">
        <v>267</v>
      </c>
      <c r="F6" s="8">
        <v>2</v>
      </c>
      <c r="G6" s="8">
        <v>-837.96500000000003</v>
      </c>
      <c r="H6" s="8">
        <v>1459</v>
      </c>
      <c r="I6" s="95" t="s">
        <v>59</v>
      </c>
    </row>
    <row r="7" spans="1:9" ht="20.100000000000001" customHeight="1" x14ac:dyDescent="0.15">
      <c r="A7" s="8">
        <v>3</v>
      </c>
      <c r="B7" s="8">
        <v>-716.93299999999999</v>
      </c>
      <c r="C7" s="8">
        <v>82</v>
      </c>
      <c r="D7" s="8">
        <v>-800.524</v>
      </c>
      <c r="E7" s="8">
        <v>295</v>
      </c>
      <c r="F7" s="8">
        <v>3</v>
      </c>
      <c r="G7" s="8">
        <v>-837.86099999999999</v>
      </c>
      <c r="H7" s="8">
        <v>580</v>
      </c>
      <c r="I7" s="95"/>
    </row>
    <row r="8" spans="1:9" ht="20.100000000000001" customHeight="1" x14ac:dyDescent="0.15">
      <c r="A8" s="8">
        <v>4</v>
      </c>
      <c r="B8" s="8">
        <v>-798.41399999999999</v>
      </c>
      <c r="C8" s="8">
        <v>124</v>
      </c>
      <c r="D8" s="8">
        <v>-837.96500000000003</v>
      </c>
      <c r="E8" s="8">
        <v>330</v>
      </c>
      <c r="F8" s="8">
        <v>4</v>
      </c>
      <c r="G8" s="8">
        <v>-836.72799999999995</v>
      </c>
      <c r="H8" s="8">
        <v>696</v>
      </c>
      <c r="I8" s="71"/>
    </row>
    <row r="9" spans="1:9" ht="20.100000000000001" customHeight="1" x14ac:dyDescent="0.15">
      <c r="A9" s="8">
        <v>5</v>
      </c>
      <c r="B9" s="8">
        <v>-615.94000000000005</v>
      </c>
      <c r="C9" s="8">
        <v>86</v>
      </c>
      <c r="D9" s="8">
        <v>-837.86099999999999</v>
      </c>
      <c r="E9" s="8">
        <v>400</v>
      </c>
      <c r="F9" s="8">
        <v>5</v>
      </c>
      <c r="G9" s="8">
        <v>-837.827</v>
      </c>
      <c r="H9" s="8">
        <v>373</v>
      </c>
      <c r="I9" s="71"/>
    </row>
    <row r="10" spans="1:9" ht="20.100000000000001" customHeight="1" x14ac:dyDescent="0.15">
      <c r="A10" s="8">
        <v>6</v>
      </c>
      <c r="B10" s="8">
        <v>-726.64300000000003</v>
      </c>
      <c r="C10" s="8">
        <v>101</v>
      </c>
      <c r="D10" s="8">
        <v>-799.61400000000003</v>
      </c>
      <c r="E10" s="8">
        <v>264</v>
      </c>
      <c r="F10" s="8">
        <v>6</v>
      </c>
      <c r="G10" s="8">
        <v>-836.79499999999996</v>
      </c>
      <c r="H10" s="8">
        <v>418</v>
      </c>
      <c r="I10" s="71"/>
    </row>
    <row r="11" spans="1:9" ht="20.100000000000001" customHeight="1" x14ac:dyDescent="0.15">
      <c r="A11" s="8">
        <v>7</v>
      </c>
      <c r="B11" s="8">
        <v>-769.73400000000004</v>
      </c>
      <c r="C11" s="8">
        <v>87</v>
      </c>
      <c r="D11" s="8">
        <v>-837.41499999999996</v>
      </c>
      <c r="E11" s="8">
        <v>290</v>
      </c>
      <c r="F11" s="8">
        <v>7</v>
      </c>
      <c r="G11" s="8">
        <v>-837.96500000000003</v>
      </c>
      <c r="H11" s="8">
        <v>1259</v>
      </c>
      <c r="I11" s="71"/>
    </row>
    <row r="12" spans="1:9" ht="20.100000000000001" customHeight="1" x14ac:dyDescent="0.15">
      <c r="A12" s="8">
        <v>8</v>
      </c>
      <c r="B12" s="8">
        <v>-728.54399999999998</v>
      </c>
      <c r="C12" s="8">
        <v>96</v>
      </c>
      <c r="D12" s="23">
        <v>-835.66</v>
      </c>
      <c r="E12" s="8">
        <v>642</v>
      </c>
      <c r="F12" s="8">
        <v>8</v>
      </c>
      <c r="G12" s="8">
        <v>-836.83100000000002</v>
      </c>
      <c r="H12" s="8">
        <v>542</v>
      </c>
      <c r="I12" s="21"/>
    </row>
    <row r="13" spans="1:9" ht="20.100000000000001" customHeight="1" x14ac:dyDescent="0.15">
      <c r="A13" s="8">
        <v>9</v>
      </c>
      <c r="B13" s="8">
        <v>-806.28300000000002</v>
      </c>
      <c r="C13" s="8">
        <v>86</v>
      </c>
      <c r="D13" s="8">
        <v>-836.00400000000002</v>
      </c>
      <c r="E13" s="8">
        <v>330</v>
      </c>
      <c r="F13" s="8">
        <v>9</v>
      </c>
      <c r="G13" s="8">
        <v>-837.86099999999999</v>
      </c>
      <c r="H13" s="8">
        <v>442</v>
      </c>
      <c r="I13" s="21"/>
    </row>
    <row r="14" spans="1:9" ht="20.100000000000001" customHeight="1" x14ac:dyDescent="0.15">
      <c r="A14" s="8">
        <v>10</v>
      </c>
      <c r="B14" s="8">
        <v>-763.32399999999996</v>
      </c>
      <c r="C14" s="8">
        <v>124</v>
      </c>
      <c r="D14" s="8">
        <v>-834.84100000000001</v>
      </c>
      <c r="E14" s="8">
        <v>264</v>
      </c>
      <c r="F14" s="8">
        <v>10</v>
      </c>
      <c r="G14" s="8">
        <v>-837.51800000000003</v>
      </c>
      <c r="H14" s="8">
        <v>489</v>
      </c>
      <c r="I14" s="21"/>
    </row>
    <row r="15" spans="1:9" ht="20.100000000000001" customHeight="1" x14ac:dyDescent="0.15">
      <c r="A15" s="16" t="s">
        <v>39</v>
      </c>
      <c r="B15" s="23">
        <f>AVERAGE(B5:B14)</f>
        <v>-732.64359999999999</v>
      </c>
      <c r="C15" s="8">
        <f>AVERAGE(C5:C14)</f>
        <v>96.6</v>
      </c>
      <c r="D15" s="8">
        <f>AVERAGE(D5:D14)</f>
        <v>-826.8931</v>
      </c>
      <c r="E15" s="8">
        <f>AVERAGE(E5:E14)</f>
        <v>334.8</v>
      </c>
      <c r="F15" s="16" t="s">
        <v>39</v>
      </c>
      <c r="G15" s="23">
        <f>AVERAGE(G5:G14)</f>
        <v>-837.53160000000003</v>
      </c>
      <c r="H15" s="8">
        <f>AVERAGE(H5:H14)</f>
        <v>684.5</v>
      </c>
      <c r="I15" s="22"/>
    </row>
    <row r="16" spans="1:9" ht="39.950000000000003" customHeight="1" x14ac:dyDescent="0.15">
      <c r="A16" s="82" t="s">
        <v>21</v>
      </c>
      <c r="B16" s="83"/>
      <c r="C16" s="84"/>
      <c r="D16" s="82" t="s">
        <v>23</v>
      </c>
      <c r="E16" s="83"/>
      <c r="F16" s="83"/>
      <c r="G16" s="83"/>
      <c r="H16" s="84"/>
      <c r="I16" s="75" t="s">
        <v>36</v>
      </c>
    </row>
    <row r="17" spans="1:9" ht="20.100000000000001" customHeight="1" x14ac:dyDescent="0.15">
      <c r="A17" s="53" t="s">
        <v>140</v>
      </c>
      <c r="B17" s="74" t="s">
        <v>141</v>
      </c>
      <c r="C17" s="74"/>
      <c r="D17" s="74" t="s">
        <v>146</v>
      </c>
      <c r="E17" s="74"/>
      <c r="F17" s="74" t="s">
        <v>141</v>
      </c>
      <c r="G17" s="74"/>
      <c r="H17" s="74"/>
      <c r="I17" s="89"/>
    </row>
    <row r="18" spans="1:9" ht="20.100000000000001" customHeight="1" x14ac:dyDescent="0.15">
      <c r="A18" s="14" t="s">
        <v>37</v>
      </c>
      <c r="B18" s="14" t="s">
        <v>38</v>
      </c>
      <c r="C18" s="15" t="s">
        <v>17</v>
      </c>
      <c r="D18" s="14" t="s">
        <v>2</v>
      </c>
      <c r="E18" s="15" t="s">
        <v>17</v>
      </c>
      <c r="F18" s="14" t="s">
        <v>37</v>
      </c>
      <c r="G18" s="14" t="s">
        <v>38</v>
      </c>
      <c r="H18" s="15" t="s">
        <v>17</v>
      </c>
      <c r="I18" s="86" t="s">
        <v>147</v>
      </c>
    </row>
    <row r="19" spans="1:9" ht="20.100000000000001" customHeight="1" x14ac:dyDescent="0.15">
      <c r="A19" s="8">
        <v>1</v>
      </c>
      <c r="B19" s="39">
        <v>-837.86149999999998</v>
      </c>
      <c r="C19" s="8">
        <v>640</v>
      </c>
      <c r="D19" s="51">
        <v>-835.52750900000001</v>
      </c>
      <c r="E19" s="8">
        <v>519</v>
      </c>
      <c r="F19" s="8">
        <v>1</v>
      </c>
      <c r="G19" s="39">
        <v>-808.35749999999996</v>
      </c>
      <c r="H19" s="8">
        <v>185</v>
      </c>
      <c r="I19" s="86"/>
    </row>
    <row r="20" spans="1:9" ht="20.100000000000001" customHeight="1" x14ac:dyDescent="0.15">
      <c r="A20" s="8">
        <v>2</v>
      </c>
      <c r="B20" s="8">
        <v>-837.86149999999998</v>
      </c>
      <c r="C20" s="8">
        <v>778</v>
      </c>
      <c r="D20" s="51">
        <v>-837.51757999999995</v>
      </c>
      <c r="E20" s="8">
        <v>521</v>
      </c>
      <c r="F20" s="8">
        <v>2</v>
      </c>
      <c r="G20" s="55">
        <v>-819.59867999999994</v>
      </c>
      <c r="H20" s="8">
        <v>189</v>
      </c>
    </row>
    <row r="21" spans="1:9" ht="20.100000000000001" customHeight="1" x14ac:dyDescent="0.15">
      <c r="A21" s="8">
        <v>3</v>
      </c>
      <c r="B21" s="8">
        <v>-837.86149999999998</v>
      </c>
      <c r="C21" s="8">
        <v>747</v>
      </c>
      <c r="D21" s="51">
        <v>-837.31142499999999</v>
      </c>
      <c r="E21" s="8">
        <v>533</v>
      </c>
      <c r="F21" s="8">
        <v>3</v>
      </c>
      <c r="G21" s="55">
        <v>-833.09943899999996</v>
      </c>
      <c r="H21" s="8">
        <v>181</v>
      </c>
    </row>
    <row r="22" spans="1:9" ht="20.100000000000001" customHeight="1" x14ac:dyDescent="0.15">
      <c r="A22" s="8">
        <v>4</v>
      </c>
      <c r="B22" s="8">
        <v>-837.86149999999998</v>
      </c>
      <c r="C22" s="8">
        <v>986</v>
      </c>
      <c r="D22" s="51">
        <v>-837.44902000000002</v>
      </c>
      <c r="E22" s="8">
        <v>587</v>
      </c>
      <c r="F22" s="8">
        <v>4</v>
      </c>
      <c r="G22" s="55">
        <v>-827.74662000000001</v>
      </c>
      <c r="H22" s="8">
        <v>196</v>
      </c>
    </row>
    <row r="23" spans="1:9" ht="20.100000000000001" customHeight="1" x14ac:dyDescent="0.15">
      <c r="A23" s="8">
        <v>5</v>
      </c>
      <c r="B23" s="8">
        <v>-837.86149999999998</v>
      </c>
      <c r="C23" s="8">
        <v>612</v>
      </c>
      <c r="D23" s="51">
        <v>-832.08442100000002</v>
      </c>
      <c r="E23" s="8">
        <v>499</v>
      </c>
      <c r="F23" s="8">
        <v>5</v>
      </c>
      <c r="G23" s="39">
        <v>-833.21849999999995</v>
      </c>
      <c r="H23" s="8">
        <v>239</v>
      </c>
    </row>
    <row r="24" spans="1:9" ht="20.100000000000001" customHeight="1" x14ac:dyDescent="0.15">
      <c r="A24" s="8">
        <v>6</v>
      </c>
      <c r="B24" s="8">
        <v>-837.86149999999998</v>
      </c>
      <c r="C24" s="8">
        <v>643</v>
      </c>
      <c r="D24" s="51">
        <v>-837.3459861</v>
      </c>
      <c r="E24" s="8">
        <v>698</v>
      </c>
      <c r="F24" s="8">
        <v>6</v>
      </c>
      <c r="G24" s="39">
        <v>-837.8614</v>
      </c>
      <c r="H24" s="8">
        <v>178</v>
      </c>
    </row>
    <row r="25" spans="1:9" ht="20.100000000000001" customHeight="1" x14ac:dyDescent="0.15">
      <c r="A25" s="8">
        <v>7</v>
      </c>
      <c r="B25" s="8">
        <v>-837.96450000000004</v>
      </c>
      <c r="C25" s="8">
        <v>660</v>
      </c>
      <c r="D25" s="51">
        <v>-835.66011900000001</v>
      </c>
      <c r="E25" s="8">
        <v>501</v>
      </c>
      <c r="F25" s="8">
        <v>7</v>
      </c>
      <c r="G25" s="39">
        <v>-790.34029999999996</v>
      </c>
      <c r="H25" s="8">
        <v>194</v>
      </c>
    </row>
    <row r="26" spans="1:9" ht="20.100000000000001" customHeight="1" x14ac:dyDescent="0.15">
      <c r="A26" s="8">
        <v>8</v>
      </c>
      <c r="B26" s="8">
        <v>-837.96450000000004</v>
      </c>
      <c r="C26" s="8">
        <v>690</v>
      </c>
      <c r="D26" s="51">
        <v>-836.79515442700006</v>
      </c>
      <c r="E26" s="8">
        <v>648</v>
      </c>
      <c r="F26" s="8">
        <v>8</v>
      </c>
      <c r="G26" s="55">
        <v>-827.93043</v>
      </c>
      <c r="H26" s="8">
        <v>213</v>
      </c>
    </row>
    <row r="27" spans="1:9" ht="20.100000000000001" customHeight="1" x14ac:dyDescent="0.15">
      <c r="A27" s="8">
        <v>9</v>
      </c>
      <c r="B27" s="8">
        <v>-837.86149999999998</v>
      </c>
      <c r="C27" s="8">
        <v>635</v>
      </c>
      <c r="D27" s="51">
        <v>-836.69372500309998</v>
      </c>
      <c r="E27" s="8">
        <v>533</v>
      </c>
      <c r="F27" s="8">
        <v>9</v>
      </c>
      <c r="G27" s="39">
        <v>-836.79515400000003</v>
      </c>
      <c r="H27" s="8">
        <v>236</v>
      </c>
    </row>
    <row r="28" spans="1:9" ht="20.100000000000001" customHeight="1" x14ac:dyDescent="0.15">
      <c r="A28" s="8">
        <v>10</v>
      </c>
      <c r="B28" s="8">
        <v>-837.86149999999998</v>
      </c>
      <c r="C28" s="8">
        <v>650</v>
      </c>
      <c r="D28" s="51">
        <v>-837.86148400000002</v>
      </c>
      <c r="E28" s="8">
        <v>678</v>
      </c>
      <c r="F28" s="8">
        <v>10</v>
      </c>
      <c r="G28" s="39">
        <v>-833.09939999999995</v>
      </c>
      <c r="H28" s="8">
        <v>209</v>
      </c>
    </row>
    <row r="29" spans="1:9" ht="20.100000000000001" customHeight="1" x14ac:dyDescent="0.15">
      <c r="A29" s="16" t="s">
        <v>39</v>
      </c>
      <c r="B29" s="8">
        <f>AVERAGE(B19:B28)</f>
        <v>-837.88210000000004</v>
      </c>
      <c r="C29" s="8">
        <f>AVERAGE(C19:C28)</f>
        <v>704.1</v>
      </c>
      <c r="D29" s="55">
        <f>AVERAGE(D19:D28)</f>
        <v>-836.42464235301009</v>
      </c>
      <c r="E29" s="8">
        <f>AVERAGE(E19:E28)</f>
        <v>571.70000000000005</v>
      </c>
      <c r="F29" s="16" t="s">
        <v>39</v>
      </c>
      <c r="G29" s="55">
        <f>AVERAGE(G19:G28)</f>
        <v>-824.80474230000004</v>
      </c>
      <c r="H29" s="8">
        <f>AVERAGE(H19:H28)</f>
        <v>202</v>
      </c>
    </row>
    <row r="30" spans="1:9" ht="20.100000000000001" customHeight="1" x14ac:dyDescent="0.15">
      <c r="A30" s="66" t="s">
        <v>25</v>
      </c>
      <c r="B30" s="67"/>
      <c r="C30" s="68"/>
      <c r="D30" s="20"/>
      <c r="E30" s="20"/>
      <c r="F30" s="66" t="s">
        <v>27</v>
      </c>
      <c r="G30" s="67"/>
      <c r="H30" s="68"/>
      <c r="I30" s="16" t="s">
        <v>36</v>
      </c>
    </row>
    <row r="31" spans="1:9" ht="20.100000000000001" customHeight="1" x14ac:dyDescent="0.15">
      <c r="A31" s="14" t="s">
        <v>37</v>
      </c>
      <c r="B31" s="14" t="s">
        <v>38</v>
      </c>
      <c r="C31" s="15" t="s">
        <v>17</v>
      </c>
      <c r="D31" s="15"/>
      <c r="E31" s="15"/>
      <c r="F31" s="14" t="s">
        <v>37</v>
      </c>
      <c r="G31" s="14" t="s">
        <v>38</v>
      </c>
      <c r="H31" s="15" t="s">
        <v>17</v>
      </c>
      <c r="I31" s="85" t="s">
        <v>117</v>
      </c>
    </row>
    <row r="32" spans="1:9" ht="20.100000000000001" customHeight="1" x14ac:dyDescent="0.15">
      <c r="A32" s="8">
        <v>1</v>
      </c>
      <c r="B32" s="36">
        <v>-837.44899999999996</v>
      </c>
      <c r="C32" s="8">
        <v>592</v>
      </c>
      <c r="D32" s="8"/>
      <c r="E32" s="8"/>
      <c r="F32" s="8">
        <v>1</v>
      </c>
      <c r="G32" s="8">
        <v>-836.93280000000004</v>
      </c>
      <c r="H32" s="8">
        <v>591</v>
      </c>
      <c r="I32" s="86"/>
    </row>
    <row r="33" spans="1:9" ht="20.100000000000001" customHeight="1" x14ac:dyDescent="0.15">
      <c r="A33" s="8">
        <v>2</v>
      </c>
      <c r="B33" s="8">
        <v>-837.82690000000002</v>
      </c>
      <c r="C33" s="8">
        <v>567</v>
      </c>
      <c r="D33" s="8"/>
      <c r="E33" s="8"/>
      <c r="F33" s="8">
        <v>2</v>
      </c>
      <c r="G33" s="23">
        <v>-837.38</v>
      </c>
      <c r="H33" s="8">
        <v>718</v>
      </c>
      <c r="I33" s="86"/>
    </row>
    <row r="34" spans="1:9" ht="20.100000000000001" customHeight="1" x14ac:dyDescent="0.15">
      <c r="A34" s="8">
        <v>3</v>
      </c>
      <c r="B34" s="8">
        <v>-837.82690000000002</v>
      </c>
      <c r="C34" s="8">
        <v>507</v>
      </c>
      <c r="D34" s="8"/>
      <c r="E34" s="8"/>
      <c r="F34" s="8">
        <v>3</v>
      </c>
      <c r="G34" s="8">
        <v>-836.41729999999995</v>
      </c>
      <c r="H34" s="8">
        <v>599</v>
      </c>
    </row>
    <row r="35" spans="1:9" ht="20.100000000000001" customHeight="1" x14ac:dyDescent="0.15">
      <c r="A35" s="8">
        <v>4</v>
      </c>
      <c r="B35" s="36">
        <v>-837.38</v>
      </c>
      <c r="C35" s="8">
        <v>513</v>
      </c>
      <c r="D35" s="8"/>
      <c r="E35" s="8"/>
      <c r="F35" s="8">
        <v>4</v>
      </c>
      <c r="G35" s="8">
        <v>-837.72389999999996</v>
      </c>
      <c r="H35" s="8">
        <v>714</v>
      </c>
    </row>
    <row r="36" spans="1:9" ht="20.100000000000001" customHeight="1" x14ac:dyDescent="0.15">
      <c r="A36" s="8">
        <v>5</v>
      </c>
      <c r="B36" s="8">
        <v>-836.79520000000002</v>
      </c>
      <c r="C36" s="8">
        <v>507</v>
      </c>
      <c r="D36" s="8"/>
      <c r="E36" s="8"/>
      <c r="F36" s="8">
        <v>5</v>
      </c>
      <c r="G36" s="8">
        <v>-837.00210000000004</v>
      </c>
      <c r="H36" s="8">
        <v>694</v>
      </c>
    </row>
    <row r="37" spans="1:9" ht="20.100000000000001" customHeight="1" x14ac:dyDescent="0.15">
      <c r="A37" s="8">
        <v>6</v>
      </c>
      <c r="B37" s="8">
        <v>-837.86149999999998</v>
      </c>
      <c r="C37" s="8">
        <v>512</v>
      </c>
      <c r="D37" s="8"/>
      <c r="E37" s="8"/>
      <c r="F37" s="8">
        <v>6</v>
      </c>
      <c r="G37" s="8">
        <v>-837.96450000000004</v>
      </c>
      <c r="H37" s="8">
        <v>596</v>
      </c>
    </row>
    <row r="38" spans="1:9" ht="20.100000000000001" customHeight="1" x14ac:dyDescent="0.15">
      <c r="A38" s="8">
        <v>7</v>
      </c>
      <c r="B38" s="8">
        <v>-837.86149999999998</v>
      </c>
      <c r="C38" s="8">
        <v>495</v>
      </c>
      <c r="D38" s="8"/>
      <c r="E38" s="8"/>
      <c r="F38" s="8">
        <v>7</v>
      </c>
      <c r="G38" s="8">
        <v>-836.79520000000002</v>
      </c>
      <c r="H38" s="8">
        <v>601</v>
      </c>
    </row>
    <row r="39" spans="1:9" ht="20.100000000000001" customHeight="1" x14ac:dyDescent="0.15">
      <c r="A39" s="8">
        <v>8</v>
      </c>
      <c r="B39" s="8">
        <v>-837.51760000000002</v>
      </c>
      <c r="C39" s="8">
        <v>522</v>
      </c>
      <c r="D39" s="8"/>
      <c r="E39" s="8"/>
      <c r="F39" s="8">
        <v>8</v>
      </c>
      <c r="G39" s="8">
        <v>-837.44899999999996</v>
      </c>
      <c r="H39" s="8">
        <v>706</v>
      </c>
    </row>
    <row r="40" spans="1:9" ht="20.100000000000001" customHeight="1" x14ac:dyDescent="0.15">
      <c r="A40" s="8">
        <v>9</v>
      </c>
      <c r="B40" s="8">
        <v>-837.96450000000004</v>
      </c>
      <c r="C40" s="8">
        <v>495</v>
      </c>
      <c r="D40" s="8"/>
      <c r="E40" s="8"/>
      <c r="F40" s="8">
        <v>9</v>
      </c>
      <c r="G40" s="8">
        <v>-837.75840000000005</v>
      </c>
      <c r="H40" s="8">
        <v>613</v>
      </c>
    </row>
    <row r="41" spans="1:9" ht="20.100000000000001" customHeight="1" x14ac:dyDescent="0.15">
      <c r="A41" s="8">
        <v>10</v>
      </c>
      <c r="B41" s="8">
        <v>-837.72389999999996</v>
      </c>
      <c r="C41" s="8">
        <v>534</v>
      </c>
      <c r="D41" s="8"/>
      <c r="E41" s="8"/>
      <c r="F41" s="8">
        <v>10</v>
      </c>
      <c r="G41" s="8">
        <v>-837.75840000000005</v>
      </c>
      <c r="H41" s="8">
        <v>667</v>
      </c>
    </row>
    <row r="42" spans="1:9" ht="20.100000000000001" customHeight="1" x14ac:dyDescent="0.15">
      <c r="A42" s="16" t="s">
        <v>39</v>
      </c>
      <c r="B42" s="36">
        <f>AVERAGE(B32:B41)</f>
        <v>-837.62070000000006</v>
      </c>
      <c r="C42" s="8">
        <f>AVERAGE(C32:C41)</f>
        <v>524.4</v>
      </c>
      <c r="D42" s="8"/>
      <c r="E42" s="8"/>
      <c r="F42" s="16" t="s">
        <v>39</v>
      </c>
      <c r="G42" s="36">
        <f>AVERAGE(G32:G40)</f>
        <v>-837.26924444444433</v>
      </c>
      <c r="H42" s="8">
        <f>AVERAGE(H32:H41)</f>
        <v>649.9</v>
      </c>
    </row>
  </sheetData>
  <mergeCells count="20">
    <mergeCell ref="I31:I33"/>
    <mergeCell ref="A1:I1"/>
    <mergeCell ref="A2:E2"/>
    <mergeCell ref="F2:H2"/>
    <mergeCell ref="B3:C3"/>
    <mergeCell ref="D3:E3"/>
    <mergeCell ref="G3:H3"/>
    <mergeCell ref="A30:C30"/>
    <mergeCell ref="F30:H30"/>
    <mergeCell ref="I4:I5"/>
    <mergeCell ref="I6:I7"/>
    <mergeCell ref="I8:I9"/>
    <mergeCell ref="I10:I11"/>
    <mergeCell ref="A16:C16"/>
    <mergeCell ref="B17:C17"/>
    <mergeCell ref="I18:I19"/>
    <mergeCell ref="F17:H17"/>
    <mergeCell ref="D16:H16"/>
    <mergeCell ref="D17:E17"/>
    <mergeCell ref="I16:I1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38" sqref="C38"/>
    </sheetView>
  </sheetViews>
  <sheetFormatPr defaultRowHeight="13.5" x14ac:dyDescent="0.15"/>
  <cols>
    <col min="2" max="2" width="14" customWidth="1"/>
    <col min="3" max="3" width="15.375" customWidth="1"/>
    <col min="4" max="4" width="13.625" customWidth="1"/>
    <col min="5" max="5" width="15.75" customWidth="1"/>
    <col min="7" max="7" width="13.875" customWidth="1"/>
    <col min="8" max="8" width="14.625" customWidth="1"/>
    <col min="9" max="9" width="45" customWidth="1"/>
  </cols>
  <sheetData>
    <row r="1" spans="1:9" ht="39.950000000000003" customHeight="1" x14ac:dyDescent="0.15">
      <c r="A1" s="90" t="s">
        <v>62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36</v>
      </c>
    </row>
    <row r="3" spans="1:9" ht="20.100000000000001" customHeight="1" x14ac:dyDescent="0.15">
      <c r="A3" s="25" t="s">
        <v>50</v>
      </c>
      <c r="B3" s="73" t="s">
        <v>64</v>
      </c>
      <c r="C3" s="73"/>
      <c r="D3" s="73" t="s">
        <v>65</v>
      </c>
      <c r="E3" s="73"/>
      <c r="F3" s="24"/>
      <c r="G3" s="73" t="s">
        <v>64</v>
      </c>
      <c r="H3" s="73"/>
      <c r="I3" s="17"/>
    </row>
    <row r="4" spans="1:9" ht="20.100000000000001" customHeight="1" x14ac:dyDescent="0.15">
      <c r="A4" s="14" t="s">
        <v>37</v>
      </c>
      <c r="B4" s="14" t="s">
        <v>38</v>
      </c>
      <c r="C4" s="15" t="s">
        <v>17</v>
      </c>
      <c r="D4" s="14" t="s">
        <v>38</v>
      </c>
      <c r="E4" s="15" t="s">
        <v>17</v>
      </c>
      <c r="F4" s="14" t="s">
        <v>37</v>
      </c>
      <c r="G4" s="14" t="s">
        <v>38</v>
      </c>
      <c r="H4" s="15" t="s">
        <v>17</v>
      </c>
      <c r="I4" s="69" t="s">
        <v>66</v>
      </c>
    </row>
    <row r="5" spans="1:9" ht="20.100000000000001" customHeight="1" x14ac:dyDescent="0.15">
      <c r="A5" s="8">
        <v>1</v>
      </c>
      <c r="B5" s="23">
        <v>-1.589</v>
      </c>
      <c r="C5" s="8">
        <v>204</v>
      </c>
      <c r="D5" s="8">
        <v>-1.0309999999999999</v>
      </c>
      <c r="E5" s="8">
        <v>622</v>
      </c>
      <c r="F5" s="8">
        <v>1</v>
      </c>
      <c r="G5" s="23">
        <v>-1.032</v>
      </c>
      <c r="H5" s="8">
        <v>7578</v>
      </c>
      <c r="I5" s="94"/>
    </row>
    <row r="6" spans="1:9" ht="20.100000000000001" customHeight="1" x14ac:dyDescent="0.15">
      <c r="A6" s="8">
        <v>2</v>
      </c>
      <c r="B6" s="8">
        <v>-1.2350000000000001</v>
      </c>
      <c r="C6" s="8">
        <v>75</v>
      </c>
      <c r="D6" s="8">
        <v>-0.97699999999999998</v>
      </c>
      <c r="E6" s="8">
        <v>435</v>
      </c>
      <c r="F6" s="8">
        <v>2</v>
      </c>
      <c r="G6" s="8">
        <v>-1.0309999999999999</v>
      </c>
      <c r="H6" s="8">
        <v>9693</v>
      </c>
      <c r="I6" s="95" t="s">
        <v>67</v>
      </c>
    </row>
    <row r="7" spans="1:9" ht="20.100000000000001" customHeight="1" x14ac:dyDescent="0.15">
      <c r="A7" s="8">
        <v>3</v>
      </c>
      <c r="B7" s="8">
        <v>-0.76900000000000002</v>
      </c>
      <c r="C7" s="8">
        <v>77</v>
      </c>
      <c r="D7" s="8">
        <v>-0.99299999999999999</v>
      </c>
      <c r="E7" s="8">
        <v>677</v>
      </c>
      <c r="F7" s="8">
        <v>3</v>
      </c>
      <c r="G7" s="8">
        <v>-1.0309999999999999</v>
      </c>
      <c r="H7" s="8">
        <v>23280</v>
      </c>
      <c r="I7" s="95"/>
    </row>
    <row r="8" spans="1:9" ht="20.100000000000001" customHeight="1" x14ac:dyDescent="0.15">
      <c r="A8" s="8">
        <v>4</v>
      </c>
      <c r="B8" s="8">
        <v>-0.70699999999999996</v>
      </c>
      <c r="C8" s="8">
        <v>71</v>
      </c>
      <c r="D8" s="8">
        <v>-1.0309999999999999</v>
      </c>
      <c r="E8" s="8">
        <v>589</v>
      </c>
      <c r="F8" s="8">
        <v>4</v>
      </c>
      <c r="G8" s="8">
        <v>-1.03</v>
      </c>
      <c r="H8" s="8">
        <v>20800</v>
      </c>
      <c r="I8" s="71" t="s">
        <v>68</v>
      </c>
    </row>
    <row r="9" spans="1:9" ht="20.100000000000001" customHeight="1" x14ac:dyDescent="0.15">
      <c r="A9" s="8">
        <v>5</v>
      </c>
      <c r="B9" s="8">
        <v>-0.81899999999999995</v>
      </c>
      <c r="C9" s="8">
        <v>87</v>
      </c>
      <c r="D9" s="8">
        <v>-1.032</v>
      </c>
      <c r="E9" s="8">
        <v>530</v>
      </c>
      <c r="F9" s="8">
        <v>5</v>
      </c>
      <c r="G9" s="8">
        <v>-1.03</v>
      </c>
      <c r="H9" s="8">
        <v>4222</v>
      </c>
      <c r="I9" s="71"/>
    </row>
    <row r="10" spans="1:9" ht="20.100000000000001" customHeight="1" x14ac:dyDescent="0.15">
      <c r="A10" s="8">
        <v>6</v>
      </c>
      <c r="B10" s="8">
        <v>-0.85299999999999998</v>
      </c>
      <c r="C10" s="8">
        <v>112</v>
      </c>
      <c r="D10" s="8">
        <v>-1.0009999999999999</v>
      </c>
      <c r="E10" s="8">
        <v>682</v>
      </c>
      <c r="F10" s="8">
        <v>6</v>
      </c>
      <c r="G10" s="8">
        <v>-1.03</v>
      </c>
      <c r="H10" s="8">
        <v>6927</v>
      </c>
      <c r="I10" s="71"/>
    </row>
    <row r="11" spans="1:9" ht="20.100000000000001" customHeight="1" x14ac:dyDescent="0.15">
      <c r="A11" s="8">
        <v>7</v>
      </c>
      <c r="B11" s="8">
        <v>-0.64800000000000002</v>
      </c>
      <c r="C11" s="8">
        <v>120</v>
      </c>
      <c r="D11" s="8">
        <v>-0.96499999999999997</v>
      </c>
      <c r="E11" s="8">
        <v>543</v>
      </c>
      <c r="F11" s="8">
        <v>7</v>
      </c>
      <c r="G11" s="8">
        <v>-1.0269999999999999</v>
      </c>
      <c r="H11" s="8">
        <v>7911</v>
      </c>
      <c r="I11" s="71" t="s">
        <v>69</v>
      </c>
    </row>
    <row r="12" spans="1:9" ht="20.100000000000001" customHeight="1" x14ac:dyDescent="0.15">
      <c r="A12" s="8">
        <v>8</v>
      </c>
      <c r="B12" s="8">
        <v>-0.92</v>
      </c>
      <c r="C12" s="8">
        <v>95</v>
      </c>
      <c r="D12" s="23">
        <v>-0.99199999999999999</v>
      </c>
      <c r="E12" s="8">
        <v>410</v>
      </c>
      <c r="F12" s="8">
        <v>8</v>
      </c>
      <c r="G12" s="8">
        <v>-1.032</v>
      </c>
      <c r="H12" s="8">
        <v>12087</v>
      </c>
      <c r="I12" s="71"/>
    </row>
    <row r="13" spans="1:9" ht="20.100000000000001" customHeight="1" x14ac:dyDescent="0.15">
      <c r="A13" s="8">
        <v>9</v>
      </c>
      <c r="B13" s="8">
        <v>-0.24399999999999999</v>
      </c>
      <c r="C13" s="8">
        <v>118</v>
      </c>
      <c r="D13" s="8">
        <v>-1.032</v>
      </c>
      <c r="E13" s="8">
        <v>390</v>
      </c>
      <c r="F13" s="8">
        <v>9</v>
      </c>
      <c r="G13" s="8">
        <v>-1.0309999999999999</v>
      </c>
      <c r="H13" s="8">
        <v>5514</v>
      </c>
      <c r="I13" s="71"/>
    </row>
    <row r="14" spans="1:9" ht="20.100000000000001" customHeight="1" x14ac:dyDescent="0.15">
      <c r="A14" s="8">
        <v>10</v>
      </c>
      <c r="B14" s="8">
        <v>-0.33800000000000002</v>
      </c>
      <c r="C14" s="8">
        <v>105</v>
      </c>
      <c r="D14" s="8">
        <v>-1.0309999999999999</v>
      </c>
      <c r="E14" s="8">
        <v>645</v>
      </c>
      <c r="F14" s="8">
        <v>10</v>
      </c>
      <c r="G14" s="8">
        <v>-1.032</v>
      </c>
      <c r="H14" s="8">
        <v>16693</v>
      </c>
      <c r="I14" s="21"/>
    </row>
    <row r="15" spans="1:9" ht="20.100000000000001" customHeight="1" x14ac:dyDescent="0.15">
      <c r="A15" s="16" t="s">
        <v>39</v>
      </c>
      <c r="B15" s="23">
        <f>AVERAGE(B5:B14)</f>
        <v>-0.81219999999999981</v>
      </c>
      <c r="C15" s="8">
        <f>AVERAGE(C5:C14)</f>
        <v>106.4</v>
      </c>
      <c r="D15" s="8">
        <f>AVERAGE(D5:D14)</f>
        <v>-1.0085</v>
      </c>
      <c r="E15" s="8">
        <f>AVERAGE(E5:E13)</f>
        <v>542</v>
      </c>
      <c r="F15" s="16" t="s">
        <v>39</v>
      </c>
      <c r="G15" s="23">
        <f>AVERAGE(G5:G14)</f>
        <v>-1.0306000000000002</v>
      </c>
      <c r="H15" s="8">
        <f>AVERAGE(H5:H14)</f>
        <v>11470.5</v>
      </c>
      <c r="I15" s="22"/>
    </row>
    <row r="16" spans="1:9" ht="39.950000000000003" customHeight="1" x14ac:dyDescent="0.15">
      <c r="A16" s="82" t="s">
        <v>21</v>
      </c>
      <c r="B16" s="83"/>
      <c r="C16" s="84"/>
      <c r="D16" s="19"/>
      <c r="E16" s="19"/>
      <c r="F16" s="82" t="s">
        <v>23</v>
      </c>
      <c r="G16" s="83"/>
      <c r="H16" s="84"/>
      <c r="I16" s="16" t="s">
        <v>36</v>
      </c>
    </row>
    <row r="17" spans="1:9" ht="20.100000000000001" customHeight="1" x14ac:dyDescent="0.15">
      <c r="A17" s="14" t="s">
        <v>37</v>
      </c>
      <c r="B17" s="14" t="s">
        <v>38</v>
      </c>
      <c r="C17" s="15" t="s">
        <v>17</v>
      </c>
      <c r="D17" s="15"/>
      <c r="E17" s="15"/>
      <c r="F17" s="14" t="s">
        <v>37</v>
      </c>
      <c r="G17" s="14" t="s">
        <v>38</v>
      </c>
      <c r="H17" s="15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39</v>
      </c>
      <c r="B28" s="8"/>
      <c r="C28" s="8"/>
      <c r="D28" s="8"/>
      <c r="E28" s="8"/>
      <c r="F28" s="16" t="s">
        <v>39</v>
      </c>
      <c r="G28" s="8"/>
      <c r="H28" s="8"/>
    </row>
    <row r="29" spans="1:9" ht="20.100000000000001" customHeight="1" x14ac:dyDescent="0.15">
      <c r="A29" s="66" t="s">
        <v>25</v>
      </c>
      <c r="B29" s="67"/>
      <c r="C29" s="68"/>
      <c r="D29" s="20"/>
      <c r="E29" s="20"/>
      <c r="F29" s="66" t="s">
        <v>27</v>
      </c>
      <c r="G29" s="67"/>
      <c r="H29" s="68"/>
      <c r="I29" s="16" t="s">
        <v>36</v>
      </c>
    </row>
    <row r="30" spans="1:9" ht="20.100000000000001" customHeight="1" x14ac:dyDescent="0.15">
      <c r="A30" s="14" t="s">
        <v>37</v>
      </c>
      <c r="B30" s="14" t="s">
        <v>38</v>
      </c>
      <c r="C30" s="15" t="s">
        <v>17</v>
      </c>
      <c r="D30" s="15"/>
      <c r="E30" s="15"/>
      <c r="F30" s="14" t="s">
        <v>37</v>
      </c>
      <c r="G30" s="14" t="s">
        <v>38</v>
      </c>
      <c r="H30" s="15" t="s">
        <v>17</v>
      </c>
      <c r="I30" s="85" t="s">
        <v>119</v>
      </c>
    </row>
    <row r="31" spans="1:9" ht="20.100000000000001" customHeight="1" x14ac:dyDescent="0.15">
      <c r="A31" s="8">
        <v>1</v>
      </c>
      <c r="B31" s="8"/>
      <c r="C31" s="8"/>
      <c r="D31" s="8"/>
      <c r="E31" s="8"/>
      <c r="F31" s="8">
        <v>1</v>
      </c>
      <c r="G31" s="8"/>
      <c r="H31" s="8"/>
      <c r="I31" s="86"/>
    </row>
    <row r="32" spans="1:9" ht="20.100000000000001" customHeight="1" x14ac:dyDescent="0.15">
      <c r="A32" s="8">
        <v>2</v>
      </c>
      <c r="B32" s="8"/>
      <c r="C32" s="8"/>
      <c r="D32" s="8"/>
      <c r="E32" s="8"/>
      <c r="F32" s="8">
        <v>2</v>
      </c>
      <c r="G32" s="8"/>
      <c r="H32" s="8"/>
    </row>
    <row r="33" spans="1:9" ht="20.100000000000001" customHeight="1" x14ac:dyDescent="0.15">
      <c r="A33" s="8">
        <v>3</v>
      </c>
      <c r="B33" s="8"/>
      <c r="C33" s="8"/>
      <c r="D33" s="8"/>
      <c r="E33" s="8"/>
      <c r="F33" s="8">
        <v>3</v>
      </c>
      <c r="G33" s="8"/>
      <c r="H33" s="8"/>
      <c r="I33" t="s">
        <v>120</v>
      </c>
    </row>
    <row r="34" spans="1:9" ht="20.100000000000001" customHeight="1" x14ac:dyDescent="0.15">
      <c r="A34" s="8">
        <v>4</v>
      </c>
      <c r="B34" s="8"/>
      <c r="C34" s="8"/>
      <c r="D34" s="8"/>
      <c r="E34" s="8"/>
      <c r="F34" s="8">
        <v>4</v>
      </c>
      <c r="G34" s="8"/>
      <c r="H34" s="8"/>
      <c r="I34" t="s">
        <v>121</v>
      </c>
    </row>
    <row r="35" spans="1:9" ht="20.100000000000001" customHeight="1" x14ac:dyDescent="0.15">
      <c r="A35" s="8">
        <v>5</v>
      </c>
      <c r="B35" s="8"/>
      <c r="C35" s="8"/>
      <c r="D35" s="8"/>
      <c r="E35" s="8"/>
      <c r="F35" s="8">
        <v>5</v>
      </c>
      <c r="G35" s="8"/>
      <c r="H35" s="8"/>
      <c r="I35" t="s">
        <v>122</v>
      </c>
    </row>
    <row r="36" spans="1:9" ht="20.100000000000001" customHeight="1" x14ac:dyDescent="0.15">
      <c r="A36" s="8">
        <v>6</v>
      </c>
      <c r="B36" s="8"/>
      <c r="C36" s="8"/>
      <c r="D36" s="8"/>
      <c r="E36" s="8"/>
      <c r="F36" s="8">
        <v>6</v>
      </c>
      <c r="G36" s="8"/>
      <c r="H36" s="8"/>
      <c r="I36" t="s">
        <v>123</v>
      </c>
    </row>
    <row r="37" spans="1:9" ht="20.100000000000001" customHeight="1" x14ac:dyDescent="0.15">
      <c r="A37" s="8">
        <v>7</v>
      </c>
      <c r="B37" s="8"/>
      <c r="C37" s="8"/>
      <c r="D37" s="8"/>
      <c r="E37" s="8"/>
      <c r="F37" s="8">
        <v>7</v>
      </c>
      <c r="G37" s="8"/>
      <c r="H37" s="8"/>
      <c r="I37" t="s">
        <v>124</v>
      </c>
    </row>
    <row r="38" spans="1:9" ht="20.100000000000001" customHeight="1" x14ac:dyDescent="0.15">
      <c r="A38" s="8">
        <v>8</v>
      </c>
      <c r="B38" s="8"/>
      <c r="C38" s="8"/>
      <c r="D38" s="8"/>
      <c r="E38" s="8"/>
      <c r="F38" s="8">
        <v>8</v>
      </c>
      <c r="G38" s="8"/>
      <c r="H38" s="8"/>
      <c r="I38" t="s">
        <v>125</v>
      </c>
    </row>
    <row r="39" spans="1:9" ht="20.100000000000001" customHeight="1" x14ac:dyDescent="0.15">
      <c r="A39" s="8">
        <v>9</v>
      </c>
      <c r="B39" s="8"/>
      <c r="C39" s="8"/>
      <c r="D39" s="8"/>
      <c r="E39" s="8"/>
      <c r="F39" s="8">
        <v>9</v>
      </c>
      <c r="G39" s="8"/>
      <c r="H39" s="8"/>
      <c r="I39" t="s">
        <v>126</v>
      </c>
    </row>
    <row r="40" spans="1:9" ht="20.100000000000001" customHeight="1" x14ac:dyDescent="0.15">
      <c r="A40" s="8">
        <v>10</v>
      </c>
      <c r="B40" s="8"/>
      <c r="C40" s="8"/>
      <c r="D40" s="8"/>
      <c r="E40" s="8"/>
      <c r="F40" s="8">
        <v>10</v>
      </c>
      <c r="G40" s="8"/>
      <c r="H40" s="8"/>
      <c r="I40" t="s">
        <v>127</v>
      </c>
    </row>
    <row r="41" spans="1:9" ht="20.100000000000001" customHeight="1" x14ac:dyDescent="0.15">
      <c r="A41" s="16" t="s">
        <v>39</v>
      </c>
      <c r="B41" s="8"/>
      <c r="C41" s="8"/>
      <c r="D41" s="8"/>
      <c r="E41" s="8"/>
      <c r="F41" s="16" t="s">
        <v>39</v>
      </c>
      <c r="G41" s="8"/>
      <c r="H41" s="8"/>
      <c r="I41" t="s">
        <v>128</v>
      </c>
    </row>
  </sheetData>
  <mergeCells count="15">
    <mergeCell ref="I30:I31"/>
    <mergeCell ref="A1:I1"/>
    <mergeCell ref="A2:E2"/>
    <mergeCell ref="F2:H2"/>
    <mergeCell ref="B3:C3"/>
    <mergeCell ref="D3:E3"/>
    <mergeCell ref="G3:H3"/>
    <mergeCell ref="A29:C29"/>
    <mergeCell ref="F29:H29"/>
    <mergeCell ref="I8:I10"/>
    <mergeCell ref="I11:I13"/>
    <mergeCell ref="I4:I5"/>
    <mergeCell ref="I6:I7"/>
    <mergeCell ref="A16:C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3" workbookViewId="0">
      <selection activeCell="D27" sqref="D27"/>
    </sheetView>
  </sheetViews>
  <sheetFormatPr defaultRowHeight="13.5" x14ac:dyDescent="0.15"/>
  <cols>
    <col min="2" max="2" width="12.375" customWidth="1"/>
    <col min="3" max="3" width="16.625" customWidth="1"/>
    <col min="4" max="4" width="11.25" customWidth="1"/>
    <col min="5" max="5" width="15.375" customWidth="1"/>
    <col min="7" max="7" width="14.375" customWidth="1"/>
    <col min="8" max="8" width="14.875" customWidth="1"/>
    <col min="9" max="9" width="44.875" customWidth="1"/>
  </cols>
  <sheetData>
    <row r="1" spans="1:9" ht="39.950000000000003" customHeight="1" x14ac:dyDescent="0.15">
      <c r="A1" s="90" t="s">
        <v>70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29</v>
      </c>
    </row>
    <row r="3" spans="1:9" ht="20.100000000000001" customHeight="1" x14ac:dyDescent="0.15">
      <c r="A3" s="25" t="s">
        <v>40</v>
      </c>
      <c r="B3" s="73" t="s">
        <v>74</v>
      </c>
      <c r="C3" s="73"/>
      <c r="D3" s="73" t="s">
        <v>75</v>
      </c>
      <c r="E3" s="73"/>
      <c r="F3" s="24"/>
      <c r="G3" s="73" t="s">
        <v>74</v>
      </c>
      <c r="H3" s="73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69" t="s">
        <v>76</v>
      </c>
    </row>
    <row r="5" spans="1:9" ht="20.100000000000001" customHeight="1" x14ac:dyDescent="0.15">
      <c r="A5" s="8">
        <v>1</v>
      </c>
      <c r="B5" s="23">
        <v>8.5190000000000001</v>
      </c>
      <c r="C5" s="8">
        <v>62</v>
      </c>
      <c r="D5" s="23">
        <v>0.17799999999999999</v>
      </c>
      <c r="E5" s="8">
        <v>593</v>
      </c>
      <c r="F5" s="8">
        <v>1</v>
      </c>
      <c r="G5" s="23">
        <v>0.02</v>
      </c>
      <c r="H5" s="8">
        <v>1147</v>
      </c>
      <c r="I5" s="94"/>
    </row>
    <row r="6" spans="1:9" ht="20.100000000000001" customHeight="1" x14ac:dyDescent="0.15">
      <c r="A6" s="8">
        <v>2</v>
      </c>
      <c r="B6" s="8">
        <v>6.5149999999999997</v>
      </c>
      <c r="C6" s="8">
        <v>68</v>
      </c>
      <c r="D6" s="23">
        <v>1.236</v>
      </c>
      <c r="E6" s="8">
        <v>569</v>
      </c>
      <c r="F6" s="8">
        <v>2</v>
      </c>
      <c r="G6" s="8">
        <v>1.6060000000000001</v>
      </c>
      <c r="H6" s="8">
        <v>727</v>
      </c>
      <c r="I6" s="71" t="s">
        <v>77</v>
      </c>
    </row>
    <row r="7" spans="1:9" ht="20.100000000000001" customHeight="1" x14ac:dyDescent="0.15">
      <c r="A7" s="8">
        <v>3</v>
      </c>
      <c r="B7" s="23">
        <v>2.83</v>
      </c>
      <c r="C7" s="8">
        <v>101</v>
      </c>
      <c r="D7" s="23">
        <v>0.02</v>
      </c>
      <c r="E7" s="8">
        <v>630</v>
      </c>
      <c r="F7" s="8">
        <v>3</v>
      </c>
      <c r="G7" s="8">
        <v>0.72599999999999998</v>
      </c>
      <c r="H7" s="8">
        <v>1255</v>
      </c>
      <c r="I7" s="71"/>
    </row>
    <row r="8" spans="1:9" ht="20.100000000000001" customHeight="1" x14ac:dyDescent="0.15">
      <c r="A8" s="8">
        <v>4</v>
      </c>
      <c r="B8" s="8">
        <v>6.0880000000000001</v>
      </c>
      <c r="C8" s="8">
        <v>68</v>
      </c>
      <c r="D8" s="23">
        <v>1.256</v>
      </c>
      <c r="E8" s="8">
        <v>575</v>
      </c>
      <c r="F8" s="8">
        <v>4</v>
      </c>
      <c r="G8" s="8">
        <v>0.51200000000000001</v>
      </c>
      <c r="H8" s="8">
        <v>715</v>
      </c>
      <c r="I8" s="71"/>
    </row>
    <row r="9" spans="1:9" ht="20.100000000000001" customHeight="1" x14ac:dyDescent="0.15">
      <c r="A9" s="8">
        <v>5</v>
      </c>
      <c r="B9" s="8">
        <v>1.135</v>
      </c>
      <c r="C9" s="8">
        <v>64</v>
      </c>
      <c r="D9" s="23">
        <v>0.04</v>
      </c>
      <c r="E9" s="8">
        <v>575</v>
      </c>
      <c r="F9" s="8">
        <v>5</v>
      </c>
      <c r="G9" s="8">
        <v>0.33600000000000002</v>
      </c>
      <c r="H9" s="8">
        <v>733</v>
      </c>
      <c r="I9" s="71"/>
    </row>
    <row r="10" spans="1:9" ht="20.100000000000001" customHeight="1" x14ac:dyDescent="0.15">
      <c r="A10" s="8">
        <v>6</v>
      </c>
      <c r="B10" s="8">
        <v>1.3169999999999999</v>
      </c>
      <c r="C10" s="8">
        <v>63</v>
      </c>
      <c r="D10" s="23">
        <v>0.02</v>
      </c>
      <c r="E10" s="8">
        <v>582</v>
      </c>
      <c r="F10" s="8">
        <v>6</v>
      </c>
      <c r="G10" s="23">
        <v>1.02</v>
      </c>
      <c r="H10" s="8">
        <v>528</v>
      </c>
      <c r="I10" s="71"/>
    </row>
    <row r="11" spans="1:9" ht="20.100000000000001" customHeight="1" x14ac:dyDescent="0.15">
      <c r="A11" s="8">
        <v>7</v>
      </c>
      <c r="B11" s="8">
        <v>1.5649999999999999</v>
      </c>
      <c r="C11" s="8">
        <v>70</v>
      </c>
      <c r="D11" s="23">
        <v>0.02</v>
      </c>
      <c r="E11" s="8">
        <v>613</v>
      </c>
      <c r="F11" s="8">
        <v>7</v>
      </c>
      <c r="G11" s="8">
        <v>1.079</v>
      </c>
      <c r="H11" s="8">
        <v>1379</v>
      </c>
      <c r="I11" s="71"/>
    </row>
    <row r="12" spans="1:9" ht="20.100000000000001" customHeight="1" x14ac:dyDescent="0.15">
      <c r="A12" s="8">
        <v>8</v>
      </c>
      <c r="B12" s="8">
        <v>5.431</v>
      </c>
      <c r="C12" s="8">
        <v>78</v>
      </c>
      <c r="D12" s="23">
        <v>0.04</v>
      </c>
      <c r="E12" s="8">
        <v>580</v>
      </c>
      <c r="F12" s="8">
        <v>8</v>
      </c>
      <c r="G12" s="8">
        <v>0.51200000000000001</v>
      </c>
      <c r="H12" s="8">
        <v>551</v>
      </c>
      <c r="I12" s="71"/>
    </row>
    <row r="13" spans="1:9" ht="20.100000000000001" customHeight="1" x14ac:dyDescent="0.15">
      <c r="A13" s="8">
        <v>9</v>
      </c>
      <c r="B13" s="8">
        <v>3.3319999999999999</v>
      </c>
      <c r="C13" s="8">
        <v>146</v>
      </c>
      <c r="D13" s="23">
        <v>1</v>
      </c>
      <c r="E13" s="8">
        <v>597</v>
      </c>
      <c r="F13" s="8">
        <v>9</v>
      </c>
      <c r="G13" s="23">
        <v>1</v>
      </c>
      <c r="H13" s="8">
        <v>611</v>
      </c>
      <c r="I13" s="71"/>
    </row>
    <row r="14" spans="1:9" ht="20.100000000000001" customHeight="1" x14ac:dyDescent="0.15">
      <c r="A14" s="8">
        <v>10</v>
      </c>
      <c r="B14" s="23">
        <v>5.93</v>
      </c>
      <c r="C14" s="8">
        <v>72</v>
      </c>
      <c r="D14" s="23">
        <v>0</v>
      </c>
      <c r="E14" s="8">
        <v>964</v>
      </c>
      <c r="F14" s="8">
        <v>10</v>
      </c>
      <c r="G14" s="8">
        <v>1.9570000000000001</v>
      </c>
      <c r="H14" s="8">
        <v>417</v>
      </c>
      <c r="I14" s="21"/>
    </row>
    <row r="15" spans="1:9" ht="20.100000000000001" customHeight="1" x14ac:dyDescent="0.15">
      <c r="A15" s="16" t="s">
        <v>14</v>
      </c>
      <c r="B15" s="23">
        <f>AVERAGE(B5:B14)</f>
        <v>4.2661999999999995</v>
      </c>
      <c r="C15" s="8">
        <f>AVERAGE(C5:C14)</f>
        <v>79.2</v>
      </c>
      <c r="D15" s="23">
        <f>AVERAGE(D5:D14)</f>
        <v>0.38100000000000001</v>
      </c>
      <c r="E15" s="8">
        <f>AVERAGE(E5:E14)</f>
        <v>627.79999999999995</v>
      </c>
      <c r="F15" s="16" t="s">
        <v>14</v>
      </c>
      <c r="G15" s="23">
        <f>AVERAGE(G5:G14)</f>
        <v>0.87680000000000002</v>
      </c>
      <c r="H15" s="8">
        <f>AVERAGE(H5:H14)</f>
        <v>806.3</v>
      </c>
      <c r="I15" s="22"/>
    </row>
    <row r="16" spans="1:9" ht="20.100000000000001" customHeight="1" x14ac:dyDescent="0.15">
      <c r="A16" s="82" t="s">
        <v>20</v>
      </c>
      <c r="B16" s="83"/>
      <c r="C16" s="84"/>
      <c r="D16" s="19"/>
      <c r="E16" s="19"/>
      <c r="F16" s="82" t="s">
        <v>22</v>
      </c>
      <c r="G16" s="83"/>
      <c r="H16" s="84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23">
        <v>0</v>
      </c>
      <c r="C18" s="8">
        <v>592</v>
      </c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23">
        <v>0</v>
      </c>
      <c r="C19" s="8">
        <v>570</v>
      </c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23">
        <v>0</v>
      </c>
      <c r="C20" s="8">
        <v>657</v>
      </c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23">
        <v>0</v>
      </c>
      <c r="C21" s="8">
        <v>642</v>
      </c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23">
        <v>0</v>
      </c>
      <c r="C22" s="8">
        <v>743</v>
      </c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23">
        <v>0</v>
      </c>
      <c r="C23" s="8">
        <v>651</v>
      </c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23">
        <v>0</v>
      </c>
      <c r="C24" s="8">
        <v>619</v>
      </c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23">
        <v>0</v>
      </c>
      <c r="C25" s="8">
        <v>709</v>
      </c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23">
        <v>0</v>
      </c>
      <c r="C26" s="8">
        <v>701</v>
      </c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23">
        <v>0</v>
      </c>
      <c r="C27" s="8">
        <v>931</v>
      </c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23">
        <f>AVERAGE(B18:B27)</f>
        <v>0</v>
      </c>
      <c r="C28" s="8">
        <f>AVERAGE(C18:C27)</f>
        <v>681.5</v>
      </c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66" t="s">
        <v>24</v>
      </c>
      <c r="B29" s="67"/>
      <c r="C29" s="68"/>
      <c r="D29" s="20"/>
      <c r="E29" s="20"/>
      <c r="F29" s="66" t="s">
        <v>26</v>
      </c>
      <c r="G29" s="67"/>
      <c r="H29" s="68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  <c r="I30" s="85" t="s">
        <v>130</v>
      </c>
    </row>
    <row r="31" spans="1:9" ht="20.100000000000001" customHeight="1" x14ac:dyDescent="0.15">
      <c r="A31" s="8">
        <v>1</v>
      </c>
      <c r="B31" s="8">
        <v>3.9699999999999999E-2</v>
      </c>
      <c r="C31" s="8">
        <v>582</v>
      </c>
      <c r="D31" s="8"/>
      <c r="E31" s="8"/>
      <c r="F31" s="8">
        <v>1</v>
      </c>
      <c r="G31" s="8">
        <v>9.9099999999999994E-2</v>
      </c>
      <c r="H31" s="8">
        <v>615</v>
      </c>
      <c r="I31" s="86"/>
    </row>
    <row r="32" spans="1:9" ht="20.100000000000001" customHeight="1" x14ac:dyDescent="0.15">
      <c r="A32" s="8">
        <v>2</v>
      </c>
      <c r="B32" s="8">
        <v>1.9800000000000002E-2</v>
      </c>
      <c r="C32" s="8">
        <v>497</v>
      </c>
      <c r="D32" s="8"/>
      <c r="E32" s="8"/>
      <c r="F32" s="8">
        <v>2</v>
      </c>
      <c r="G32" s="8">
        <v>9.9099999999999994E-2</v>
      </c>
      <c r="H32" s="8">
        <v>630</v>
      </c>
    </row>
    <row r="33" spans="1:8" ht="20.100000000000001" customHeight="1" x14ac:dyDescent="0.15">
      <c r="A33" s="8">
        <v>3</v>
      </c>
      <c r="B33" s="8">
        <v>1.9800000000000002E-2</v>
      </c>
      <c r="C33" s="8">
        <v>546</v>
      </c>
      <c r="D33" s="8"/>
      <c r="E33" s="8"/>
      <c r="F33" s="8">
        <v>3</v>
      </c>
      <c r="G33" s="8">
        <v>9.9099999999999994E-2</v>
      </c>
      <c r="H33" s="8">
        <v>666</v>
      </c>
    </row>
    <row r="34" spans="1:8" ht="20.100000000000001" customHeight="1" x14ac:dyDescent="0.15">
      <c r="A34" s="8">
        <v>4</v>
      </c>
      <c r="B34" s="8">
        <v>7.9299999999999995E-2</v>
      </c>
      <c r="C34" s="8">
        <v>503</v>
      </c>
      <c r="D34" s="8"/>
      <c r="E34" s="8"/>
      <c r="F34" s="8">
        <v>4</v>
      </c>
      <c r="G34" s="8">
        <v>1.9800000000000002E-2</v>
      </c>
      <c r="H34" s="8">
        <v>653</v>
      </c>
    </row>
    <row r="35" spans="1:8" ht="20.100000000000001" customHeight="1" x14ac:dyDescent="0.15">
      <c r="A35" s="8">
        <v>5</v>
      </c>
      <c r="B35" s="8">
        <v>1.9800000000000002E-2</v>
      </c>
      <c r="C35" s="8">
        <v>546</v>
      </c>
      <c r="D35" s="8"/>
      <c r="E35" s="8"/>
      <c r="F35" s="8">
        <v>5</v>
      </c>
      <c r="G35" s="8">
        <v>3.9699999999999999E-2</v>
      </c>
      <c r="H35" s="8">
        <v>669</v>
      </c>
    </row>
    <row r="36" spans="1:8" ht="20.100000000000001" customHeight="1" x14ac:dyDescent="0.15">
      <c r="A36" s="8">
        <v>6</v>
      </c>
      <c r="B36" s="8">
        <v>1.9800000000000002E-2</v>
      </c>
      <c r="C36" s="8">
        <v>514</v>
      </c>
      <c r="D36" s="8"/>
      <c r="E36" s="8"/>
      <c r="F36" s="8">
        <v>6</v>
      </c>
      <c r="G36" s="8">
        <v>1.9800000000000002E-2</v>
      </c>
      <c r="H36" s="8">
        <v>712</v>
      </c>
    </row>
    <row r="37" spans="1:8" ht="20.100000000000001" customHeight="1" x14ac:dyDescent="0.15">
      <c r="A37" s="8">
        <v>7</v>
      </c>
      <c r="B37" s="8">
        <v>1.9800000000000002E-2</v>
      </c>
      <c r="C37" s="8">
        <v>531</v>
      </c>
      <c r="D37" s="8"/>
      <c r="E37" s="8"/>
      <c r="F37" s="8">
        <v>7</v>
      </c>
      <c r="G37" s="8">
        <v>7.9299999999999995E-2</v>
      </c>
      <c r="H37" s="8">
        <v>663</v>
      </c>
    </row>
    <row r="38" spans="1:8" ht="20.100000000000001" customHeight="1" x14ac:dyDescent="0.15">
      <c r="A38" s="8">
        <v>8</v>
      </c>
      <c r="B38" s="8">
        <v>7.9299999999999995E-2</v>
      </c>
      <c r="C38" s="8">
        <v>562</v>
      </c>
      <c r="D38" s="8"/>
      <c r="E38" s="8"/>
      <c r="F38" s="8">
        <v>8</v>
      </c>
      <c r="G38" s="8">
        <v>9.9099999999999994E-2</v>
      </c>
      <c r="H38" s="8">
        <v>666</v>
      </c>
    </row>
    <row r="39" spans="1:8" ht="20.100000000000001" customHeight="1" x14ac:dyDescent="0.15">
      <c r="A39" s="8">
        <v>9</v>
      </c>
      <c r="B39" s="8">
        <v>3.9699999999999999E-2</v>
      </c>
      <c r="C39" s="8">
        <v>515</v>
      </c>
      <c r="D39" s="8"/>
      <c r="E39" s="8"/>
      <c r="F39" s="8">
        <v>9</v>
      </c>
      <c r="G39" s="8">
        <v>1.9800000000000002E-2</v>
      </c>
      <c r="H39" s="8">
        <v>626</v>
      </c>
    </row>
    <row r="40" spans="1:8" ht="20.100000000000001" customHeight="1" x14ac:dyDescent="0.15">
      <c r="A40" s="8">
        <v>10</v>
      </c>
      <c r="B40" s="36">
        <v>0</v>
      </c>
      <c r="C40" s="8">
        <v>521</v>
      </c>
      <c r="D40" s="8"/>
      <c r="E40" s="8"/>
      <c r="F40" s="8">
        <v>10</v>
      </c>
      <c r="G40" s="8">
        <v>1.9800000000000002E-2</v>
      </c>
      <c r="H40" s="8">
        <v>699</v>
      </c>
    </row>
    <row r="41" spans="1:8" ht="20.100000000000001" customHeight="1" x14ac:dyDescent="0.15">
      <c r="A41" s="16" t="s">
        <v>14</v>
      </c>
      <c r="B41" s="8">
        <f>AVERAGE(B31:B40)</f>
        <v>3.3700000000000001E-2</v>
      </c>
      <c r="C41" s="8">
        <f>AVERAGE(C31:C40)</f>
        <v>531.70000000000005</v>
      </c>
      <c r="D41" s="8"/>
      <c r="E41" s="8"/>
      <c r="F41" s="16" t="s">
        <v>14</v>
      </c>
      <c r="G41" s="36">
        <f>AVERAGE(G31:G40)</f>
        <v>5.9459999999999999E-2</v>
      </c>
      <c r="H41" s="8">
        <f>AVERAGE(H31:H40)</f>
        <v>659.9</v>
      </c>
    </row>
  </sheetData>
  <mergeCells count="15">
    <mergeCell ref="I30:I31"/>
    <mergeCell ref="A29:C29"/>
    <mergeCell ref="F29:H29"/>
    <mergeCell ref="I4:I5"/>
    <mergeCell ref="I6:I7"/>
    <mergeCell ref="I8:I10"/>
    <mergeCell ref="I11:I13"/>
    <mergeCell ref="A16:C16"/>
    <mergeCell ref="F16:H16"/>
    <mergeCell ref="A1:I1"/>
    <mergeCell ref="A2:E2"/>
    <mergeCell ref="F2:H2"/>
    <mergeCell ref="B3:C3"/>
    <mergeCell ref="D3:E3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8" workbookViewId="0">
      <selection activeCell="G44" sqref="G44:G45"/>
    </sheetView>
  </sheetViews>
  <sheetFormatPr defaultRowHeight="13.5" x14ac:dyDescent="0.15"/>
  <cols>
    <col min="2" max="2" width="13.25" customWidth="1"/>
    <col min="3" max="3" width="15.625" customWidth="1"/>
    <col min="4" max="4" width="13.875" customWidth="1"/>
    <col min="5" max="5" width="18.375" customWidth="1"/>
    <col min="7" max="7" width="13.625" customWidth="1"/>
    <col min="8" max="8" width="16" customWidth="1"/>
    <col min="9" max="9" width="45" customWidth="1"/>
  </cols>
  <sheetData>
    <row r="1" spans="1:9" ht="39.950000000000003" customHeight="1" x14ac:dyDescent="0.15">
      <c r="A1" s="90" t="s">
        <v>90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29</v>
      </c>
    </row>
    <row r="3" spans="1:9" ht="20.100000000000001" customHeight="1" x14ac:dyDescent="0.15">
      <c r="A3" s="25" t="s">
        <v>40</v>
      </c>
      <c r="B3" s="73" t="s">
        <v>51</v>
      </c>
      <c r="C3" s="73"/>
      <c r="D3" s="73" t="s">
        <v>65</v>
      </c>
      <c r="E3" s="73"/>
      <c r="F3" s="29"/>
      <c r="G3" s="73" t="s">
        <v>51</v>
      </c>
      <c r="H3" s="73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69" t="s">
        <v>81</v>
      </c>
    </row>
    <row r="5" spans="1:9" ht="20.100000000000001" customHeight="1" x14ac:dyDescent="0.15">
      <c r="A5" s="8">
        <v>1</v>
      </c>
      <c r="B5" s="23">
        <v>41</v>
      </c>
      <c r="C5" s="8">
        <v>80</v>
      </c>
      <c r="D5" s="23">
        <v>0</v>
      </c>
      <c r="E5" s="8">
        <v>354</v>
      </c>
      <c r="F5" s="8">
        <v>1</v>
      </c>
      <c r="G5" s="23">
        <v>0</v>
      </c>
      <c r="H5" s="8">
        <v>5951</v>
      </c>
      <c r="I5" s="94"/>
    </row>
    <row r="6" spans="1:9" ht="20.100000000000001" customHeight="1" x14ac:dyDescent="0.15">
      <c r="A6" s="8">
        <v>2</v>
      </c>
      <c r="B6" s="23">
        <v>25</v>
      </c>
      <c r="C6" s="8">
        <v>65</v>
      </c>
      <c r="D6" s="23">
        <v>0</v>
      </c>
      <c r="E6" s="8">
        <v>345</v>
      </c>
      <c r="F6" s="8">
        <v>2</v>
      </c>
      <c r="G6" s="23">
        <v>0</v>
      </c>
      <c r="H6" s="8">
        <v>7880</v>
      </c>
      <c r="I6" s="71" t="s">
        <v>82</v>
      </c>
    </row>
    <row r="7" spans="1:9" ht="20.100000000000001" customHeight="1" x14ac:dyDescent="0.15">
      <c r="A7" s="8">
        <v>3</v>
      </c>
      <c r="B7" s="23">
        <v>65</v>
      </c>
      <c r="C7" s="8">
        <v>78</v>
      </c>
      <c r="D7" s="23">
        <v>0</v>
      </c>
      <c r="E7" s="8">
        <v>332</v>
      </c>
      <c r="F7" s="8">
        <v>3</v>
      </c>
      <c r="G7" s="23">
        <v>0</v>
      </c>
      <c r="H7" s="8">
        <v>12338</v>
      </c>
      <c r="I7" s="71"/>
    </row>
    <row r="8" spans="1:9" ht="20.100000000000001" customHeight="1" x14ac:dyDescent="0.15">
      <c r="A8" s="8">
        <v>4</v>
      </c>
      <c r="B8" s="23">
        <v>25</v>
      </c>
      <c r="C8" s="8">
        <v>78</v>
      </c>
      <c r="D8" s="23">
        <v>0</v>
      </c>
      <c r="E8" s="8">
        <v>314</v>
      </c>
      <c r="F8" s="8">
        <v>4</v>
      </c>
      <c r="G8" s="23">
        <v>0</v>
      </c>
      <c r="H8" s="8">
        <v>13776</v>
      </c>
      <c r="I8" s="71"/>
    </row>
    <row r="9" spans="1:9" ht="20.100000000000001" customHeight="1" x14ac:dyDescent="0.15">
      <c r="A9" s="8">
        <v>5</v>
      </c>
      <c r="B9" s="23">
        <v>20</v>
      </c>
      <c r="C9" s="8">
        <v>65</v>
      </c>
      <c r="D9" s="23">
        <v>0</v>
      </c>
      <c r="E9" s="8">
        <v>355</v>
      </c>
      <c r="F9" s="8">
        <v>5</v>
      </c>
      <c r="G9" s="23">
        <v>0</v>
      </c>
      <c r="H9" s="8">
        <v>12231</v>
      </c>
      <c r="I9" s="32"/>
    </row>
    <row r="10" spans="1:9" ht="20.100000000000001" customHeight="1" x14ac:dyDescent="0.15">
      <c r="A10" s="8">
        <v>6</v>
      </c>
      <c r="B10" s="23">
        <v>1</v>
      </c>
      <c r="C10" s="8">
        <v>98</v>
      </c>
      <c r="D10" s="23">
        <v>0</v>
      </c>
      <c r="E10" s="8">
        <v>284</v>
      </c>
      <c r="F10" s="8">
        <v>6</v>
      </c>
      <c r="G10" s="23">
        <v>0</v>
      </c>
      <c r="H10" s="8">
        <v>3259</v>
      </c>
      <c r="I10" s="32"/>
    </row>
    <row r="11" spans="1:9" ht="20.100000000000001" customHeight="1" x14ac:dyDescent="0.15">
      <c r="A11" s="8">
        <v>7</v>
      </c>
      <c r="B11" s="23">
        <v>5</v>
      </c>
      <c r="C11" s="8">
        <v>106</v>
      </c>
      <c r="D11" s="23">
        <v>0</v>
      </c>
      <c r="E11" s="8">
        <v>294</v>
      </c>
      <c r="F11" s="8">
        <v>7</v>
      </c>
      <c r="G11" s="23">
        <v>0</v>
      </c>
      <c r="H11" s="8">
        <v>2580</v>
      </c>
      <c r="I11" s="71"/>
    </row>
    <row r="12" spans="1:9" ht="20.100000000000001" customHeight="1" x14ac:dyDescent="0.15">
      <c r="A12" s="8">
        <v>8</v>
      </c>
      <c r="B12" s="23">
        <v>17</v>
      </c>
      <c r="C12" s="8">
        <v>90</v>
      </c>
      <c r="D12" s="23">
        <v>0</v>
      </c>
      <c r="E12" s="8">
        <v>283</v>
      </c>
      <c r="F12" s="8">
        <v>8</v>
      </c>
      <c r="G12" s="23">
        <v>0</v>
      </c>
      <c r="H12" s="8">
        <v>10027</v>
      </c>
      <c r="I12" s="71"/>
    </row>
    <row r="13" spans="1:9" ht="20.100000000000001" customHeight="1" x14ac:dyDescent="0.15">
      <c r="A13" s="8">
        <v>9</v>
      </c>
      <c r="B13" s="23">
        <v>80</v>
      </c>
      <c r="C13" s="8">
        <v>103</v>
      </c>
      <c r="D13" s="23">
        <v>0</v>
      </c>
      <c r="E13" s="8">
        <v>399</v>
      </c>
      <c r="F13" s="8">
        <v>9</v>
      </c>
      <c r="G13" s="23">
        <v>9.8000000000000004E-2</v>
      </c>
      <c r="H13" s="8">
        <v>5525</v>
      </c>
      <c r="I13" s="71"/>
    </row>
    <row r="14" spans="1:9" ht="20.100000000000001" customHeight="1" x14ac:dyDescent="0.15">
      <c r="A14" s="8">
        <v>10</v>
      </c>
      <c r="B14" s="23">
        <v>17</v>
      </c>
      <c r="C14" s="8">
        <v>64</v>
      </c>
      <c r="D14" s="23">
        <v>0</v>
      </c>
      <c r="E14" s="8">
        <v>362</v>
      </c>
      <c r="F14" s="8">
        <v>10</v>
      </c>
      <c r="G14" s="23">
        <v>0</v>
      </c>
      <c r="H14" s="8">
        <v>16313</v>
      </c>
      <c r="I14" s="21"/>
    </row>
    <row r="15" spans="1:9" ht="20.100000000000001" customHeight="1" x14ac:dyDescent="0.15">
      <c r="A15" s="16" t="s">
        <v>14</v>
      </c>
      <c r="B15" s="23">
        <f>AVERAGE(B5:B14)</f>
        <v>29.6</v>
      </c>
      <c r="C15" s="8">
        <f>AVERAGE(C5:C14)</f>
        <v>82.7</v>
      </c>
      <c r="D15" s="23">
        <f>AVERAGE(D5:D14)</f>
        <v>0</v>
      </c>
      <c r="E15" s="8">
        <f>AVERAGE(E5:E14)</f>
        <v>332.2</v>
      </c>
      <c r="F15" s="16" t="s">
        <v>14</v>
      </c>
      <c r="G15" s="23">
        <f>AVERAGE(G5:G14)</f>
        <v>9.7999999999999997E-3</v>
      </c>
      <c r="H15" s="8">
        <f>AVERAGE(H5:H14)</f>
        <v>8988</v>
      </c>
      <c r="I15" s="22"/>
    </row>
    <row r="16" spans="1:9" ht="39.950000000000003" customHeight="1" x14ac:dyDescent="0.15">
      <c r="A16" s="82" t="s">
        <v>20</v>
      </c>
      <c r="B16" s="83"/>
      <c r="C16" s="83"/>
      <c r="D16" s="83"/>
      <c r="E16" s="84"/>
      <c r="F16" s="82" t="s">
        <v>22</v>
      </c>
      <c r="G16" s="83"/>
      <c r="H16" s="84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23">
        <v>0</v>
      </c>
      <c r="C18" s="8">
        <v>575</v>
      </c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23">
        <v>0</v>
      </c>
      <c r="C19" s="8">
        <v>637</v>
      </c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23">
        <v>0</v>
      </c>
      <c r="C20" s="8">
        <v>746</v>
      </c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23">
        <v>0</v>
      </c>
      <c r="C21" s="8">
        <v>590</v>
      </c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23">
        <v>0</v>
      </c>
      <c r="C22" s="8">
        <v>625</v>
      </c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23">
        <v>0</v>
      </c>
      <c r="C23" s="8">
        <v>656</v>
      </c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23">
        <v>0</v>
      </c>
      <c r="C24" s="8">
        <v>620</v>
      </c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23">
        <v>0</v>
      </c>
      <c r="C25" s="8">
        <v>638</v>
      </c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23">
        <v>0</v>
      </c>
      <c r="C26" s="8">
        <v>598</v>
      </c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23">
        <v>0</v>
      </c>
      <c r="C27" s="8">
        <v>654</v>
      </c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23">
        <f>AVERAGE(B18:B27)</f>
        <v>0</v>
      </c>
      <c r="C28" s="8">
        <f>AVERAGE(C18:C27)</f>
        <v>633.9</v>
      </c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66" t="s">
        <v>24</v>
      </c>
      <c r="B29" s="67"/>
      <c r="C29" s="68"/>
      <c r="D29" s="28"/>
      <c r="E29" s="28"/>
      <c r="F29" s="66" t="s">
        <v>26</v>
      </c>
      <c r="G29" s="67"/>
      <c r="H29" s="68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36">
        <v>0</v>
      </c>
      <c r="C31" s="8">
        <v>544</v>
      </c>
      <c r="D31" s="8"/>
      <c r="E31" s="8"/>
      <c r="F31" s="8">
        <v>1</v>
      </c>
      <c r="G31" s="36">
        <v>0</v>
      </c>
      <c r="H31" s="8">
        <v>579</v>
      </c>
    </row>
    <row r="32" spans="1:9" ht="20.100000000000001" customHeight="1" x14ac:dyDescent="0.15">
      <c r="A32" s="8">
        <v>2</v>
      </c>
      <c r="B32" s="36">
        <v>0</v>
      </c>
      <c r="C32" s="8">
        <v>552</v>
      </c>
      <c r="D32" s="8"/>
      <c r="E32" s="8"/>
      <c r="F32" s="8">
        <v>2</v>
      </c>
      <c r="G32" s="36">
        <v>0</v>
      </c>
      <c r="H32" s="8">
        <v>567</v>
      </c>
    </row>
    <row r="33" spans="1:8" ht="20.100000000000001" customHeight="1" x14ac:dyDescent="0.15">
      <c r="A33" s="8">
        <v>3</v>
      </c>
      <c r="B33" s="36">
        <v>0</v>
      </c>
      <c r="C33" s="8">
        <v>603</v>
      </c>
      <c r="D33" s="8"/>
      <c r="E33" s="8"/>
      <c r="F33" s="8">
        <v>3</v>
      </c>
      <c r="G33" s="36">
        <v>0</v>
      </c>
      <c r="H33" s="8">
        <v>563</v>
      </c>
    </row>
    <row r="34" spans="1:8" ht="20.100000000000001" customHeight="1" x14ac:dyDescent="0.15">
      <c r="A34" s="8">
        <v>4</v>
      </c>
      <c r="B34" s="36">
        <v>0</v>
      </c>
      <c r="C34" s="8">
        <v>531</v>
      </c>
      <c r="D34" s="8"/>
      <c r="E34" s="8"/>
      <c r="F34" s="8">
        <v>4</v>
      </c>
      <c r="G34" s="36">
        <v>0</v>
      </c>
      <c r="H34" s="8">
        <v>564</v>
      </c>
    </row>
    <row r="35" spans="1:8" ht="20.100000000000001" customHeight="1" x14ac:dyDescent="0.15">
      <c r="A35" s="8">
        <v>5</v>
      </c>
      <c r="B35" s="36">
        <v>0</v>
      </c>
      <c r="C35" s="8">
        <v>477</v>
      </c>
      <c r="D35" s="8"/>
      <c r="E35" s="8"/>
      <c r="F35" s="8">
        <v>5</v>
      </c>
      <c r="G35" s="36">
        <v>0</v>
      </c>
      <c r="H35" s="8">
        <v>594</v>
      </c>
    </row>
    <row r="36" spans="1:8" ht="20.100000000000001" customHeight="1" x14ac:dyDescent="0.15">
      <c r="A36" s="8">
        <v>6</v>
      </c>
      <c r="B36" s="36">
        <v>0</v>
      </c>
      <c r="C36" s="8">
        <v>497</v>
      </c>
      <c r="D36" s="8"/>
      <c r="E36" s="8"/>
      <c r="F36" s="8">
        <v>6</v>
      </c>
      <c r="G36" s="36">
        <v>0</v>
      </c>
      <c r="H36" s="8">
        <v>597</v>
      </c>
    </row>
    <row r="37" spans="1:8" ht="20.100000000000001" customHeight="1" x14ac:dyDescent="0.15">
      <c r="A37" s="8">
        <v>7</v>
      </c>
      <c r="B37" s="36">
        <v>0</v>
      </c>
      <c r="C37" s="8">
        <v>570</v>
      </c>
      <c r="D37" s="8"/>
      <c r="E37" s="8"/>
      <c r="F37" s="8">
        <v>7</v>
      </c>
      <c r="G37" s="36">
        <v>0</v>
      </c>
      <c r="H37" s="8">
        <v>554</v>
      </c>
    </row>
    <row r="38" spans="1:8" ht="20.100000000000001" customHeight="1" x14ac:dyDescent="0.15">
      <c r="A38" s="8">
        <v>8</v>
      </c>
      <c r="B38" s="36">
        <v>0</v>
      </c>
      <c r="C38" s="8">
        <v>581</v>
      </c>
      <c r="D38" s="8"/>
      <c r="E38" s="8"/>
      <c r="F38" s="8">
        <v>8</v>
      </c>
      <c r="G38" s="36">
        <v>0</v>
      </c>
      <c r="H38" s="8">
        <v>579</v>
      </c>
    </row>
    <row r="39" spans="1:8" ht="20.100000000000001" customHeight="1" x14ac:dyDescent="0.15">
      <c r="A39" s="8">
        <v>9</v>
      </c>
      <c r="B39" s="36">
        <v>0</v>
      </c>
      <c r="C39" s="8">
        <v>588</v>
      </c>
      <c r="D39" s="8"/>
      <c r="E39" s="8"/>
      <c r="F39" s="8">
        <v>9</v>
      </c>
      <c r="G39" s="36">
        <v>0</v>
      </c>
      <c r="H39" s="8">
        <v>626</v>
      </c>
    </row>
    <row r="40" spans="1:8" ht="20.100000000000001" customHeight="1" x14ac:dyDescent="0.15">
      <c r="A40" s="8">
        <v>10</v>
      </c>
      <c r="B40" s="36">
        <v>0</v>
      </c>
      <c r="C40" s="8">
        <v>494</v>
      </c>
      <c r="D40" s="8"/>
      <c r="E40" s="8"/>
      <c r="F40" s="8">
        <v>10</v>
      </c>
      <c r="G40" s="36">
        <v>0</v>
      </c>
      <c r="H40" s="8">
        <v>633</v>
      </c>
    </row>
    <row r="41" spans="1:8" ht="20.100000000000001" customHeight="1" x14ac:dyDescent="0.15">
      <c r="A41" s="16" t="s">
        <v>14</v>
      </c>
      <c r="B41" s="36">
        <f>AVERAGE(B31:B40)</f>
        <v>0</v>
      </c>
      <c r="C41" s="8">
        <f>AVERAGE(C31:C40)</f>
        <v>543.70000000000005</v>
      </c>
      <c r="D41" s="8"/>
      <c r="E41" s="8"/>
      <c r="F41" s="16" t="s">
        <v>14</v>
      </c>
      <c r="G41" s="36">
        <f>AVERAGE(G31:G40)</f>
        <v>0</v>
      </c>
      <c r="H41" s="8">
        <f>AVERAGE(H31:H40)</f>
        <v>585.6</v>
      </c>
    </row>
  </sheetData>
  <mergeCells count="13">
    <mergeCell ref="A29:C29"/>
    <mergeCell ref="F29:H29"/>
    <mergeCell ref="I6:I8"/>
    <mergeCell ref="A16:E16"/>
    <mergeCell ref="I4:I5"/>
    <mergeCell ref="I11:I13"/>
    <mergeCell ref="F16:H16"/>
    <mergeCell ref="A1:I1"/>
    <mergeCell ref="A2:E2"/>
    <mergeCell ref="F2:H2"/>
    <mergeCell ref="B3:C3"/>
    <mergeCell ref="D3:E3"/>
    <mergeCell ref="G3:H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6" workbookViewId="0">
      <selection activeCell="G43" sqref="G43:G44"/>
    </sheetView>
  </sheetViews>
  <sheetFormatPr defaultRowHeight="13.5" x14ac:dyDescent="0.15"/>
  <cols>
    <col min="2" max="2" width="12.75" customWidth="1"/>
    <col min="3" max="3" width="14.125" customWidth="1"/>
    <col min="4" max="4" width="13.625" customWidth="1"/>
    <col min="5" max="5" width="16.75" customWidth="1"/>
    <col min="7" max="7" width="14.75" customWidth="1"/>
    <col min="8" max="8" width="16.625" customWidth="1"/>
    <col min="9" max="9" width="45" customWidth="1"/>
  </cols>
  <sheetData>
    <row r="1" spans="1:9" ht="39.950000000000003" customHeight="1" x14ac:dyDescent="0.15">
      <c r="A1" s="90" t="s">
        <v>89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29</v>
      </c>
    </row>
    <row r="3" spans="1:9" ht="20.100000000000001" customHeight="1" x14ac:dyDescent="0.15">
      <c r="A3" s="25" t="s">
        <v>40</v>
      </c>
      <c r="B3" s="73" t="s">
        <v>51</v>
      </c>
      <c r="C3" s="73"/>
      <c r="D3" s="73" t="s">
        <v>65</v>
      </c>
      <c r="E3" s="73"/>
      <c r="F3" s="29"/>
      <c r="G3" s="73" t="s">
        <v>51</v>
      </c>
      <c r="H3" s="73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69" t="s">
        <v>92</v>
      </c>
    </row>
    <row r="5" spans="1:9" ht="20.100000000000001" customHeight="1" x14ac:dyDescent="0.15">
      <c r="A5" s="8">
        <v>1</v>
      </c>
      <c r="B5" s="23">
        <v>0.252</v>
      </c>
      <c r="C5" s="8">
        <v>97</v>
      </c>
      <c r="D5" s="23">
        <v>0.19500000000000001</v>
      </c>
      <c r="E5" s="8">
        <v>914</v>
      </c>
      <c r="F5" s="8">
        <v>1</v>
      </c>
      <c r="G5" s="23">
        <v>9.7000000000000003E-2</v>
      </c>
      <c r="H5" s="8">
        <v>295</v>
      </c>
      <c r="I5" s="94"/>
    </row>
    <row r="6" spans="1:9" ht="20.100000000000001" customHeight="1" x14ac:dyDescent="0.15">
      <c r="A6" s="8">
        <v>2</v>
      </c>
      <c r="B6" s="23">
        <v>0.31900000000000001</v>
      </c>
      <c r="C6" s="8">
        <v>91</v>
      </c>
      <c r="D6" s="23">
        <v>0.53</v>
      </c>
      <c r="E6" s="8">
        <v>626</v>
      </c>
      <c r="F6" s="8">
        <v>2</v>
      </c>
      <c r="G6" s="23">
        <v>2.8000000000000001E-2</v>
      </c>
      <c r="H6" s="8">
        <v>685</v>
      </c>
      <c r="I6" s="71" t="s">
        <v>93</v>
      </c>
    </row>
    <row r="7" spans="1:9" ht="20.100000000000001" customHeight="1" x14ac:dyDescent="0.15">
      <c r="A7" s="8">
        <v>3</v>
      </c>
      <c r="B7" s="23">
        <v>0.52600000000000002</v>
      </c>
      <c r="C7" s="8">
        <v>72</v>
      </c>
      <c r="D7" s="23">
        <v>0.316</v>
      </c>
      <c r="E7" s="8">
        <v>551</v>
      </c>
      <c r="F7" s="8">
        <v>3</v>
      </c>
      <c r="G7" s="23">
        <v>0.18</v>
      </c>
      <c r="H7" s="8">
        <v>262</v>
      </c>
      <c r="I7" s="71"/>
    </row>
    <row r="8" spans="1:9" ht="20.100000000000001" customHeight="1" x14ac:dyDescent="0.15">
      <c r="A8" s="8">
        <v>4</v>
      </c>
      <c r="B8" s="23">
        <v>0.73099999999999998</v>
      </c>
      <c r="C8" s="8">
        <v>82</v>
      </c>
      <c r="D8" s="23">
        <v>0.41399999999999998</v>
      </c>
      <c r="E8" s="8">
        <v>573</v>
      </c>
      <c r="F8" s="8">
        <v>4</v>
      </c>
      <c r="G8" s="23">
        <v>9.6000000000000002E-2</v>
      </c>
      <c r="H8" s="8">
        <v>266</v>
      </c>
      <c r="I8" s="71"/>
    </row>
    <row r="9" spans="1:9" ht="20.100000000000001" customHeight="1" x14ac:dyDescent="0.15">
      <c r="A9" s="8">
        <v>5</v>
      </c>
      <c r="B9" s="23">
        <v>0.40899999999999997</v>
      </c>
      <c r="C9" s="8">
        <v>83</v>
      </c>
      <c r="D9" s="23">
        <v>0.75700000000000001</v>
      </c>
      <c r="E9" s="8">
        <v>562</v>
      </c>
      <c r="F9" s="8">
        <v>5</v>
      </c>
      <c r="G9" s="23">
        <v>8.4000000000000005E-2</v>
      </c>
      <c r="H9" s="8">
        <v>567</v>
      </c>
      <c r="I9" s="32"/>
    </row>
    <row r="10" spans="1:9" ht="20.100000000000001" customHeight="1" x14ac:dyDescent="0.15">
      <c r="A10" s="8">
        <v>6</v>
      </c>
      <c r="B10" s="23">
        <v>0.31</v>
      </c>
      <c r="C10" s="8">
        <v>82</v>
      </c>
      <c r="D10" s="23">
        <v>0.42</v>
      </c>
      <c r="E10" s="8">
        <v>790</v>
      </c>
      <c r="F10" s="8">
        <v>6</v>
      </c>
      <c r="G10" s="23">
        <v>9.1999999999999998E-2</v>
      </c>
      <c r="H10" s="8">
        <v>252</v>
      </c>
      <c r="I10" s="32"/>
    </row>
    <row r="11" spans="1:9" ht="20.100000000000001" customHeight="1" x14ac:dyDescent="0.15">
      <c r="A11" s="8">
        <v>7</v>
      </c>
      <c r="B11" s="23">
        <v>0.31</v>
      </c>
      <c r="C11" s="8">
        <v>87</v>
      </c>
      <c r="D11" s="23">
        <v>0.45800000000000002</v>
      </c>
      <c r="E11" s="8">
        <v>664</v>
      </c>
      <c r="F11" s="8">
        <v>7</v>
      </c>
      <c r="G11" s="23">
        <v>6.9000000000000006E-2</v>
      </c>
      <c r="H11" s="8">
        <v>486</v>
      </c>
      <c r="I11" s="71"/>
    </row>
    <row r="12" spans="1:9" ht="20.100000000000001" customHeight="1" x14ac:dyDescent="0.15">
      <c r="A12" s="8">
        <v>8</v>
      </c>
      <c r="B12" s="23">
        <v>0.63900000000000001</v>
      </c>
      <c r="C12" s="8">
        <v>78</v>
      </c>
      <c r="D12" s="23">
        <v>0.39700000000000002</v>
      </c>
      <c r="E12" s="8">
        <v>550</v>
      </c>
      <c r="F12" s="8">
        <v>8</v>
      </c>
      <c r="G12" s="23">
        <v>0.123</v>
      </c>
      <c r="H12" s="8">
        <v>349</v>
      </c>
      <c r="I12" s="71"/>
    </row>
    <row r="13" spans="1:9" ht="20.100000000000001" customHeight="1" x14ac:dyDescent="0.15">
      <c r="A13" s="8">
        <v>9</v>
      </c>
      <c r="B13" s="23">
        <v>0.54700000000000004</v>
      </c>
      <c r="C13" s="8">
        <v>71</v>
      </c>
      <c r="D13" s="23">
        <v>0.41699999999999998</v>
      </c>
      <c r="E13" s="8">
        <v>611</v>
      </c>
      <c r="F13" s="8">
        <v>9</v>
      </c>
      <c r="G13" s="23">
        <v>4.5999999999999999E-2</v>
      </c>
      <c r="H13" s="8">
        <v>586</v>
      </c>
      <c r="I13" s="71"/>
    </row>
    <row r="14" spans="1:9" ht="20.100000000000001" customHeight="1" x14ac:dyDescent="0.15">
      <c r="A14" s="8">
        <v>10</v>
      </c>
      <c r="B14" s="23">
        <v>0.11600000000000001</v>
      </c>
      <c r="C14" s="8">
        <v>79</v>
      </c>
      <c r="D14" s="23">
        <v>0.253</v>
      </c>
      <c r="E14" s="8">
        <v>512</v>
      </c>
      <c r="F14" s="8">
        <v>10</v>
      </c>
      <c r="G14" s="23">
        <v>6.3E-2</v>
      </c>
      <c r="H14" s="8">
        <v>463</v>
      </c>
      <c r="I14" s="21"/>
    </row>
    <row r="15" spans="1:9" ht="20.100000000000001" customHeight="1" x14ac:dyDescent="0.15">
      <c r="A15" s="16" t="s">
        <v>14</v>
      </c>
      <c r="B15" s="23">
        <f>AVERAGE(B5:B14)</f>
        <v>0.41589999999999988</v>
      </c>
      <c r="C15" s="8">
        <f>AVERAGE(C5:C14)</f>
        <v>82.2</v>
      </c>
      <c r="D15" s="23">
        <f>AVERAGE(D5:D14)</f>
        <v>0.41570000000000001</v>
      </c>
      <c r="E15" s="8">
        <f>AVERAGE(E5:E14)</f>
        <v>635.29999999999995</v>
      </c>
      <c r="F15" s="16" t="s">
        <v>14</v>
      </c>
      <c r="G15" s="23">
        <f>AVERAGE(G5:G14)</f>
        <v>8.7800000000000017E-2</v>
      </c>
      <c r="H15" s="8">
        <f>AVERAGE(H5:H14)</f>
        <v>421.1</v>
      </c>
      <c r="I15" s="22"/>
    </row>
    <row r="16" spans="1:9" ht="39.950000000000003" customHeight="1" x14ac:dyDescent="0.15">
      <c r="A16" s="82" t="s">
        <v>20</v>
      </c>
      <c r="B16" s="83"/>
      <c r="C16" s="83"/>
      <c r="D16" s="83"/>
      <c r="E16" s="84"/>
      <c r="F16" s="82" t="s">
        <v>22</v>
      </c>
      <c r="G16" s="83"/>
      <c r="H16" s="84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23">
        <v>1.11E-2</v>
      </c>
      <c r="C18" s="8">
        <v>640</v>
      </c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23">
        <v>1.5100000000000001E-2</v>
      </c>
      <c r="C19" s="8">
        <v>679</v>
      </c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23">
        <v>1.1599999999999999E-2</v>
      </c>
      <c r="C20" s="8">
        <v>679</v>
      </c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23">
        <v>2.8199999999999999E-2</v>
      </c>
      <c r="C21" s="8">
        <v>654</v>
      </c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23">
        <v>1.37E-2</v>
      </c>
      <c r="C22" s="8">
        <v>625</v>
      </c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23">
        <v>2.8400000000000002E-2</v>
      </c>
      <c r="C23" s="8">
        <v>849</v>
      </c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23">
        <v>1.83E-2</v>
      </c>
      <c r="C24" s="8">
        <v>675</v>
      </c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23">
        <v>2.5100000000000001E-2</v>
      </c>
      <c r="C25" s="8">
        <v>648</v>
      </c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23">
        <v>1.4E-2</v>
      </c>
      <c r="C26" s="8">
        <v>656</v>
      </c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23">
        <v>1.0699999999999999E-2</v>
      </c>
      <c r="C27" s="8">
        <v>717</v>
      </c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23">
        <f>AVERAGE(B18:B27)</f>
        <v>1.7620000000000004E-2</v>
      </c>
      <c r="C28" s="8">
        <f>AVERAGE(C18:C27)</f>
        <v>682.2</v>
      </c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66" t="s">
        <v>24</v>
      </c>
      <c r="B29" s="67"/>
      <c r="C29" s="68"/>
      <c r="D29" s="28"/>
      <c r="E29" s="28"/>
      <c r="F29" s="66" t="s">
        <v>26</v>
      </c>
      <c r="G29" s="67"/>
      <c r="H29" s="68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>
        <v>3.49E-2</v>
      </c>
      <c r="C31" s="8">
        <v>610</v>
      </c>
      <c r="D31" s="8"/>
      <c r="E31" s="8"/>
      <c r="F31" s="8">
        <v>1</v>
      </c>
      <c r="G31" s="8">
        <v>2.18E-2</v>
      </c>
      <c r="H31" s="8">
        <v>687</v>
      </c>
    </row>
    <row r="32" spans="1:9" ht="20.100000000000001" customHeight="1" x14ac:dyDescent="0.15">
      <c r="A32" s="8">
        <v>2</v>
      </c>
      <c r="B32" s="8">
        <v>3.5499999999999997E-2</v>
      </c>
      <c r="C32" s="8">
        <v>603</v>
      </c>
      <c r="D32" s="8"/>
      <c r="E32" s="8"/>
      <c r="F32" s="8">
        <v>2</v>
      </c>
      <c r="G32" s="8">
        <v>9.7000000000000003E-3</v>
      </c>
      <c r="H32" s="8">
        <v>866</v>
      </c>
    </row>
    <row r="33" spans="1:8" ht="20.100000000000001" customHeight="1" x14ac:dyDescent="0.15">
      <c r="A33" s="8">
        <v>3</v>
      </c>
      <c r="B33" s="8">
        <v>3.4700000000000002E-2</v>
      </c>
      <c r="C33" s="8">
        <v>541</v>
      </c>
      <c r="D33" s="8"/>
      <c r="E33" s="8"/>
      <c r="F33" s="8">
        <v>3</v>
      </c>
      <c r="G33" s="8">
        <v>9.2999999999999992E-3</v>
      </c>
      <c r="H33" s="8">
        <v>711</v>
      </c>
    </row>
    <row r="34" spans="1:8" ht="20.100000000000001" customHeight="1" x14ac:dyDescent="0.15">
      <c r="A34" s="8">
        <v>4</v>
      </c>
      <c r="B34" s="8">
        <v>2.53E-2</v>
      </c>
      <c r="C34" s="8">
        <v>907</v>
      </c>
      <c r="D34" s="8"/>
      <c r="E34" s="8"/>
      <c r="F34" s="8">
        <v>4</v>
      </c>
      <c r="G34" s="8">
        <v>2.3099999999999999E-2</v>
      </c>
      <c r="H34" s="8">
        <v>664</v>
      </c>
    </row>
    <row r="35" spans="1:8" ht="20.100000000000001" customHeight="1" x14ac:dyDescent="0.15">
      <c r="A35" s="8">
        <v>5</v>
      </c>
      <c r="B35" s="8">
        <v>1.24E-2</v>
      </c>
      <c r="C35" s="8">
        <v>582</v>
      </c>
      <c r="D35" s="8"/>
      <c r="E35" s="8"/>
      <c r="F35" s="8">
        <v>5</v>
      </c>
      <c r="G35" s="8">
        <v>2.3800000000000002E-2</v>
      </c>
      <c r="H35" s="8">
        <v>690</v>
      </c>
    </row>
    <row r="36" spans="1:8" ht="20.100000000000001" customHeight="1" x14ac:dyDescent="0.15">
      <c r="A36" s="8">
        <v>6</v>
      </c>
      <c r="B36" s="8">
        <v>1.04E-2</v>
      </c>
      <c r="C36" s="8">
        <v>625</v>
      </c>
      <c r="D36" s="8"/>
      <c r="E36" s="8"/>
      <c r="F36" s="8">
        <v>6</v>
      </c>
      <c r="G36" s="8">
        <v>1.15E-2</v>
      </c>
      <c r="H36" s="8">
        <v>698</v>
      </c>
    </row>
    <row r="37" spans="1:8" ht="20.100000000000001" customHeight="1" x14ac:dyDescent="0.15">
      <c r="A37" s="8">
        <v>7</v>
      </c>
      <c r="B37" s="8">
        <v>7.9000000000000008E-3</v>
      </c>
      <c r="C37" s="8">
        <v>612</v>
      </c>
      <c r="D37" s="8"/>
      <c r="E37" s="8"/>
      <c r="F37" s="8">
        <v>7</v>
      </c>
      <c r="G37" s="8">
        <v>2.0299999999999999E-2</v>
      </c>
      <c r="H37" s="8">
        <v>710</v>
      </c>
    </row>
    <row r="38" spans="1:8" ht="20.100000000000001" customHeight="1" x14ac:dyDescent="0.15">
      <c r="A38" s="8">
        <v>8</v>
      </c>
      <c r="B38" s="8">
        <v>4.4000000000000003E-3</v>
      </c>
      <c r="C38" s="8">
        <v>565</v>
      </c>
      <c r="D38" s="8"/>
      <c r="E38" s="8"/>
      <c r="F38" s="8">
        <v>8</v>
      </c>
      <c r="G38" s="8">
        <v>1.12E-2</v>
      </c>
      <c r="H38" s="8">
        <v>991</v>
      </c>
    </row>
    <row r="39" spans="1:8" ht="20.100000000000001" customHeight="1" x14ac:dyDescent="0.15">
      <c r="A39" s="8">
        <v>9</v>
      </c>
      <c r="B39" s="8">
        <v>6.8999999999999999E-3</v>
      </c>
      <c r="C39" s="8">
        <v>570</v>
      </c>
      <c r="D39" s="8"/>
      <c r="E39" s="8"/>
      <c r="F39" s="8">
        <v>9</v>
      </c>
      <c r="G39" s="8">
        <v>1.6400000000000001E-2</v>
      </c>
      <c r="H39" s="8">
        <v>661</v>
      </c>
    </row>
    <row r="40" spans="1:8" ht="20.100000000000001" customHeight="1" x14ac:dyDescent="0.15">
      <c r="A40" s="8">
        <v>10</v>
      </c>
      <c r="B40" s="8">
        <v>1.06E-2</v>
      </c>
      <c r="C40" s="8">
        <v>539</v>
      </c>
      <c r="D40" s="8"/>
      <c r="E40" s="8"/>
      <c r="F40" s="8">
        <v>10</v>
      </c>
      <c r="G40" s="8">
        <v>1.8200000000000001E-2</v>
      </c>
      <c r="H40" s="8">
        <v>651</v>
      </c>
    </row>
    <row r="41" spans="1:8" ht="20.100000000000001" customHeight="1" x14ac:dyDescent="0.15">
      <c r="A41" s="16" t="s">
        <v>14</v>
      </c>
      <c r="B41" s="8">
        <f>AVERAGE(B31:B40)</f>
        <v>1.8299999999999993E-2</v>
      </c>
      <c r="C41" s="8">
        <f>AVERAGE(C31:C40)</f>
        <v>615.4</v>
      </c>
      <c r="D41" s="8"/>
      <c r="E41" s="8"/>
      <c r="F41" s="16" t="s">
        <v>14</v>
      </c>
      <c r="G41" s="36">
        <f>AVERAGE(G31:G40)</f>
        <v>1.6529999999999996E-2</v>
      </c>
      <c r="H41" s="8">
        <f>AVERAGE(H31:H39)</f>
        <v>742</v>
      </c>
    </row>
  </sheetData>
  <mergeCells count="13">
    <mergeCell ref="A29:C29"/>
    <mergeCell ref="F29:H29"/>
    <mergeCell ref="A1:I1"/>
    <mergeCell ref="A2:E2"/>
    <mergeCell ref="F2:H2"/>
    <mergeCell ref="B3:C3"/>
    <mergeCell ref="D3:E3"/>
    <mergeCell ref="G3:H3"/>
    <mergeCell ref="I4:I5"/>
    <mergeCell ref="I6:I8"/>
    <mergeCell ref="I11:I13"/>
    <mergeCell ref="A16:E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2" workbookViewId="0">
      <selection sqref="A1:XFD41"/>
    </sheetView>
  </sheetViews>
  <sheetFormatPr defaultRowHeight="13.5" x14ac:dyDescent="0.15"/>
  <cols>
    <col min="2" max="2" width="12.125" customWidth="1"/>
    <col min="3" max="3" width="15.875" customWidth="1"/>
    <col min="4" max="4" width="12.125" customWidth="1"/>
    <col min="5" max="5" width="15.125" customWidth="1"/>
    <col min="6" max="6" width="9" customWidth="1"/>
    <col min="7" max="7" width="13.875" customWidth="1"/>
    <col min="8" max="8" width="15.625" customWidth="1"/>
    <col min="9" max="9" width="35.875" customWidth="1"/>
  </cols>
  <sheetData>
    <row r="1" spans="1:9" ht="39.950000000000003" customHeight="1" x14ac:dyDescent="0.15">
      <c r="A1" s="90" t="s">
        <v>132</v>
      </c>
      <c r="B1" s="90"/>
      <c r="C1" s="90"/>
      <c r="D1" s="90"/>
      <c r="E1" s="90"/>
      <c r="F1" s="90"/>
      <c r="G1" s="90"/>
      <c r="H1" s="90"/>
      <c r="I1" s="90"/>
    </row>
    <row r="2" spans="1:9" ht="39.950000000000003" customHeight="1" x14ac:dyDescent="0.15">
      <c r="A2" s="79" t="s">
        <v>12</v>
      </c>
      <c r="B2" s="80"/>
      <c r="C2" s="80"/>
      <c r="D2" s="80"/>
      <c r="E2" s="81"/>
      <c r="F2" s="91" t="s">
        <v>18</v>
      </c>
      <c r="G2" s="92"/>
      <c r="H2" s="93"/>
      <c r="I2" s="17" t="s">
        <v>29</v>
      </c>
    </row>
    <row r="3" spans="1:9" ht="20.100000000000001" customHeight="1" x14ac:dyDescent="0.15">
      <c r="A3" s="25" t="s">
        <v>40</v>
      </c>
      <c r="B3" s="73" t="s">
        <v>51</v>
      </c>
      <c r="C3" s="73"/>
      <c r="D3" s="73" t="s">
        <v>65</v>
      </c>
      <c r="E3" s="73"/>
      <c r="F3" s="31"/>
      <c r="G3" s="73" t="s">
        <v>51</v>
      </c>
      <c r="H3" s="73"/>
      <c r="I3" s="17"/>
    </row>
    <row r="4" spans="1:9" ht="20.100000000000001" customHeight="1" x14ac:dyDescent="0.15">
      <c r="A4" s="14" t="s">
        <v>15</v>
      </c>
      <c r="B4" s="14" t="s">
        <v>2</v>
      </c>
      <c r="C4" s="15" t="s">
        <v>17</v>
      </c>
      <c r="D4" s="14" t="s">
        <v>2</v>
      </c>
      <c r="E4" s="15" t="s">
        <v>17</v>
      </c>
      <c r="F4" s="14" t="s">
        <v>15</v>
      </c>
      <c r="G4" s="14" t="s">
        <v>2</v>
      </c>
      <c r="H4" s="15" t="s">
        <v>17</v>
      </c>
      <c r="I4" s="69"/>
    </row>
    <row r="5" spans="1:9" ht="20.100000000000001" customHeight="1" x14ac:dyDescent="0.15">
      <c r="A5" s="8">
        <v>1</v>
      </c>
      <c r="B5" s="23"/>
      <c r="C5" s="8"/>
      <c r="D5" s="23"/>
      <c r="E5" s="8"/>
      <c r="F5" s="8">
        <v>1</v>
      </c>
      <c r="G5" s="23"/>
      <c r="H5" s="8"/>
      <c r="I5" s="94"/>
    </row>
    <row r="6" spans="1:9" ht="20.100000000000001" customHeight="1" x14ac:dyDescent="0.15">
      <c r="A6" s="8">
        <v>2</v>
      </c>
      <c r="B6" s="23"/>
      <c r="C6" s="8"/>
      <c r="D6" s="23"/>
      <c r="E6" s="8"/>
      <c r="F6" s="8">
        <v>2</v>
      </c>
      <c r="G6" s="23"/>
      <c r="H6" s="8"/>
      <c r="I6" s="71"/>
    </row>
    <row r="7" spans="1:9" ht="20.100000000000001" customHeight="1" x14ac:dyDescent="0.15">
      <c r="A7" s="8">
        <v>3</v>
      </c>
      <c r="B7" s="23"/>
      <c r="C7" s="8"/>
      <c r="D7" s="23"/>
      <c r="E7" s="8"/>
      <c r="F7" s="8">
        <v>3</v>
      </c>
      <c r="G7" s="23"/>
      <c r="H7" s="8"/>
      <c r="I7" s="71"/>
    </row>
    <row r="8" spans="1:9" ht="20.100000000000001" customHeight="1" x14ac:dyDescent="0.15">
      <c r="A8" s="8">
        <v>4</v>
      </c>
      <c r="B8" s="23"/>
      <c r="C8" s="8"/>
      <c r="D8" s="23"/>
      <c r="E8" s="8"/>
      <c r="F8" s="8">
        <v>4</v>
      </c>
      <c r="G8" s="23"/>
      <c r="H8" s="8"/>
      <c r="I8" s="71"/>
    </row>
    <row r="9" spans="1:9" ht="20.100000000000001" customHeight="1" x14ac:dyDescent="0.15">
      <c r="A9" s="8">
        <v>5</v>
      </c>
      <c r="B9" s="23"/>
      <c r="C9" s="8"/>
      <c r="D9" s="23"/>
      <c r="E9" s="8"/>
      <c r="F9" s="8">
        <v>5</v>
      </c>
      <c r="G9" s="23"/>
      <c r="H9" s="8"/>
      <c r="I9" s="32"/>
    </row>
    <row r="10" spans="1:9" ht="20.100000000000001" customHeight="1" x14ac:dyDescent="0.15">
      <c r="A10" s="8">
        <v>6</v>
      </c>
      <c r="B10" s="23"/>
      <c r="C10" s="8"/>
      <c r="D10" s="23"/>
      <c r="E10" s="8"/>
      <c r="F10" s="8">
        <v>6</v>
      </c>
      <c r="G10" s="23"/>
      <c r="H10" s="8"/>
      <c r="I10" s="32"/>
    </row>
    <row r="11" spans="1:9" ht="20.100000000000001" customHeight="1" x14ac:dyDescent="0.15">
      <c r="A11" s="8">
        <v>7</v>
      </c>
      <c r="B11" s="23"/>
      <c r="C11" s="8"/>
      <c r="D11" s="23"/>
      <c r="E11" s="8"/>
      <c r="F11" s="8">
        <v>7</v>
      </c>
      <c r="G11" s="23"/>
      <c r="H11" s="8"/>
      <c r="I11" s="71"/>
    </row>
    <row r="12" spans="1:9" ht="20.100000000000001" customHeight="1" x14ac:dyDescent="0.15">
      <c r="A12" s="8">
        <v>8</v>
      </c>
      <c r="B12" s="23"/>
      <c r="C12" s="8"/>
      <c r="D12" s="23"/>
      <c r="E12" s="8"/>
      <c r="F12" s="8">
        <v>8</v>
      </c>
      <c r="G12" s="23"/>
      <c r="H12" s="8"/>
      <c r="I12" s="71"/>
    </row>
    <row r="13" spans="1:9" ht="20.100000000000001" customHeight="1" x14ac:dyDescent="0.15">
      <c r="A13" s="8">
        <v>9</v>
      </c>
      <c r="B13" s="23"/>
      <c r="C13" s="8"/>
      <c r="D13" s="23"/>
      <c r="E13" s="8"/>
      <c r="F13" s="8">
        <v>9</v>
      </c>
      <c r="G13" s="23"/>
      <c r="H13" s="8"/>
      <c r="I13" s="71"/>
    </row>
    <row r="14" spans="1:9" ht="20.100000000000001" customHeight="1" x14ac:dyDescent="0.15">
      <c r="A14" s="8">
        <v>10</v>
      </c>
      <c r="B14" s="23"/>
      <c r="C14" s="8"/>
      <c r="D14" s="23"/>
      <c r="E14" s="8"/>
      <c r="F14" s="8">
        <v>10</v>
      </c>
      <c r="G14" s="23"/>
      <c r="H14" s="8"/>
      <c r="I14" s="21"/>
    </row>
    <row r="15" spans="1:9" ht="20.100000000000001" customHeight="1" x14ac:dyDescent="0.15">
      <c r="A15" s="16" t="s">
        <v>14</v>
      </c>
      <c r="B15" s="23" t="e">
        <f>AVERAGE(B5:B14)</f>
        <v>#DIV/0!</v>
      </c>
      <c r="C15" s="8" t="e">
        <f>AVERAGE(C5:C14)</f>
        <v>#DIV/0!</v>
      </c>
      <c r="D15" s="23" t="e">
        <f>AVERAGE(D5:D14)</f>
        <v>#DIV/0!</v>
      </c>
      <c r="E15" s="8" t="e">
        <f>AVERAGE(E5:E14)</f>
        <v>#DIV/0!</v>
      </c>
      <c r="F15" s="16" t="s">
        <v>14</v>
      </c>
      <c r="G15" s="23" t="e">
        <f>AVERAGE(G5:G14)</f>
        <v>#DIV/0!</v>
      </c>
      <c r="H15" s="8" t="e">
        <f>AVERAGE(H5:H14)</f>
        <v>#DIV/0!</v>
      </c>
      <c r="I15" s="22"/>
    </row>
    <row r="16" spans="1:9" ht="20.100000000000001" customHeight="1" x14ac:dyDescent="0.15">
      <c r="A16" s="82" t="s">
        <v>20</v>
      </c>
      <c r="B16" s="83"/>
      <c r="C16" s="83"/>
      <c r="D16" s="83"/>
      <c r="E16" s="84"/>
      <c r="F16" s="82" t="s">
        <v>22</v>
      </c>
      <c r="G16" s="83"/>
      <c r="H16" s="84"/>
      <c r="I16" s="16" t="s">
        <v>29</v>
      </c>
    </row>
    <row r="17" spans="1:9" ht="20.100000000000001" customHeight="1" x14ac:dyDescent="0.15">
      <c r="A17" s="14" t="s">
        <v>15</v>
      </c>
      <c r="B17" s="14" t="s">
        <v>2</v>
      </c>
      <c r="C17" s="15" t="s">
        <v>17</v>
      </c>
      <c r="D17" s="15"/>
      <c r="E17" s="15"/>
      <c r="F17" s="14" t="s">
        <v>15</v>
      </c>
      <c r="G17" s="14" t="s">
        <v>2</v>
      </c>
      <c r="H17" s="15" t="s">
        <v>17</v>
      </c>
    </row>
    <row r="18" spans="1:9" ht="20.100000000000001" customHeight="1" x14ac:dyDescent="0.15">
      <c r="A18" s="8">
        <v>1</v>
      </c>
      <c r="B18" s="8"/>
      <c r="C18" s="8"/>
      <c r="D18" s="8"/>
      <c r="E18" s="8"/>
      <c r="F18" s="8">
        <v>1</v>
      </c>
      <c r="G18" s="8"/>
      <c r="H18" s="8"/>
    </row>
    <row r="19" spans="1:9" ht="20.100000000000001" customHeight="1" x14ac:dyDescent="0.15">
      <c r="A19" s="8">
        <v>2</v>
      </c>
      <c r="B19" s="8"/>
      <c r="C19" s="8"/>
      <c r="D19" s="8"/>
      <c r="E19" s="8"/>
      <c r="F19" s="8">
        <v>2</v>
      </c>
      <c r="G19" s="8"/>
      <c r="H19" s="8"/>
    </row>
    <row r="20" spans="1:9" ht="20.100000000000001" customHeight="1" x14ac:dyDescent="0.15">
      <c r="A20" s="8">
        <v>3</v>
      </c>
      <c r="B20" s="8"/>
      <c r="C20" s="8"/>
      <c r="D20" s="8"/>
      <c r="E20" s="8"/>
      <c r="F20" s="8">
        <v>3</v>
      </c>
      <c r="G20" s="8"/>
      <c r="H20" s="8"/>
    </row>
    <row r="21" spans="1:9" ht="20.100000000000001" customHeight="1" x14ac:dyDescent="0.15">
      <c r="A21" s="8">
        <v>4</v>
      </c>
      <c r="B21" s="8"/>
      <c r="C21" s="8"/>
      <c r="D21" s="8"/>
      <c r="E21" s="8"/>
      <c r="F21" s="8">
        <v>4</v>
      </c>
      <c r="G21" s="8"/>
      <c r="H21" s="8"/>
    </row>
    <row r="22" spans="1:9" ht="20.100000000000001" customHeight="1" x14ac:dyDescent="0.15">
      <c r="A22" s="8">
        <v>5</v>
      </c>
      <c r="B22" s="8"/>
      <c r="C22" s="8"/>
      <c r="D22" s="8"/>
      <c r="E22" s="8"/>
      <c r="F22" s="8">
        <v>5</v>
      </c>
      <c r="G22" s="8"/>
      <c r="H22" s="8"/>
    </row>
    <row r="23" spans="1:9" ht="20.100000000000001" customHeight="1" x14ac:dyDescent="0.15">
      <c r="A23" s="8">
        <v>6</v>
      </c>
      <c r="B23" s="8"/>
      <c r="C23" s="8"/>
      <c r="D23" s="8"/>
      <c r="E23" s="8"/>
      <c r="F23" s="8">
        <v>6</v>
      </c>
      <c r="G23" s="8"/>
      <c r="H23" s="8"/>
    </row>
    <row r="24" spans="1:9" ht="20.100000000000001" customHeight="1" x14ac:dyDescent="0.15">
      <c r="A24" s="8">
        <v>7</v>
      </c>
      <c r="B24" s="8"/>
      <c r="C24" s="8"/>
      <c r="D24" s="8"/>
      <c r="E24" s="8"/>
      <c r="F24" s="8">
        <v>7</v>
      </c>
      <c r="G24" s="8"/>
      <c r="H24" s="8"/>
    </row>
    <row r="25" spans="1:9" ht="20.100000000000001" customHeight="1" x14ac:dyDescent="0.15">
      <c r="A25" s="8">
        <v>8</v>
      </c>
      <c r="B25" s="8"/>
      <c r="C25" s="8"/>
      <c r="D25" s="8"/>
      <c r="E25" s="8"/>
      <c r="F25" s="8">
        <v>8</v>
      </c>
      <c r="G25" s="8"/>
      <c r="H25" s="8"/>
    </row>
    <row r="26" spans="1:9" ht="20.100000000000001" customHeight="1" x14ac:dyDescent="0.15">
      <c r="A26" s="8">
        <v>9</v>
      </c>
      <c r="B26" s="8"/>
      <c r="C26" s="8"/>
      <c r="D26" s="8"/>
      <c r="E26" s="8"/>
      <c r="F26" s="8">
        <v>9</v>
      </c>
      <c r="G26" s="8"/>
      <c r="H26" s="8"/>
    </row>
    <row r="27" spans="1:9" ht="20.100000000000001" customHeight="1" x14ac:dyDescent="0.15">
      <c r="A27" s="8">
        <v>10</v>
      </c>
      <c r="B27" s="8"/>
      <c r="C27" s="8"/>
      <c r="D27" s="8"/>
      <c r="E27" s="8"/>
      <c r="F27" s="8">
        <v>10</v>
      </c>
      <c r="G27" s="8"/>
      <c r="H27" s="8"/>
    </row>
    <row r="28" spans="1:9" ht="20.100000000000001" customHeight="1" x14ac:dyDescent="0.15">
      <c r="A28" s="16" t="s">
        <v>14</v>
      </c>
      <c r="B28" s="8"/>
      <c r="C28" s="8"/>
      <c r="D28" s="8"/>
      <c r="E28" s="8"/>
      <c r="F28" s="16" t="s">
        <v>14</v>
      </c>
      <c r="G28" s="8"/>
      <c r="H28" s="8"/>
    </row>
    <row r="29" spans="1:9" ht="20.100000000000001" customHeight="1" x14ac:dyDescent="0.15">
      <c r="A29" s="66" t="s">
        <v>24</v>
      </c>
      <c r="B29" s="67"/>
      <c r="C29" s="68"/>
      <c r="D29" s="30"/>
      <c r="E29" s="30"/>
      <c r="F29" s="66" t="s">
        <v>26</v>
      </c>
      <c r="G29" s="67"/>
      <c r="H29" s="68"/>
      <c r="I29" s="16" t="s">
        <v>29</v>
      </c>
    </row>
    <row r="30" spans="1:9" ht="20.100000000000001" customHeight="1" x14ac:dyDescent="0.15">
      <c r="A30" s="14" t="s">
        <v>15</v>
      </c>
      <c r="B30" s="14" t="s">
        <v>2</v>
      </c>
      <c r="C30" s="15" t="s">
        <v>17</v>
      </c>
      <c r="D30" s="15"/>
      <c r="E30" s="15"/>
      <c r="F30" s="14" t="s">
        <v>15</v>
      </c>
      <c r="G30" s="14" t="s">
        <v>2</v>
      </c>
      <c r="H30" s="15" t="s">
        <v>17</v>
      </c>
    </row>
    <row r="31" spans="1:9" ht="20.100000000000001" customHeight="1" x14ac:dyDescent="0.15">
      <c r="A31" s="8">
        <v>1</v>
      </c>
      <c r="B31" s="8"/>
      <c r="C31" s="8"/>
      <c r="D31" s="8"/>
      <c r="E31" s="8"/>
      <c r="F31" s="8">
        <v>1</v>
      </c>
      <c r="G31" s="8"/>
      <c r="H31" s="8"/>
    </row>
    <row r="32" spans="1:9" ht="20.100000000000001" customHeight="1" x14ac:dyDescent="0.15">
      <c r="A32" s="8">
        <v>2</v>
      </c>
      <c r="B32" s="8"/>
      <c r="C32" s="8"/>
      <c r="D32" s="8"/>
      <c r="E32" s="8"/>
      <c r="F32" s="8">
        <v>2</v>
      </c>
      <c r="G32" s="8"/>
      <c r="H32" s="8"/>
    </row>
    <row r="33" spans="1:8" ht="20.100000000000001" customHeight="1" x14ac:dyDescent="0.15">
      <c r="A33" s="8">
        <v>3</v>
      </c>
      <c r="B33" s="8"/>
      <c r="C33" s="8"/>
      <c r="D33" s="8"/>
      <c r="E33" s="8"/>
      <c r="F33" s="8">
        <v>3</v>
      </c>
      <c r="G33" s="8"/>
      <c r="H33" s="8"/>
    </row>
    <row r="34" spans="1:8" ht="20.100000000000001" customHeight="1" x14ac:dyDescent="0.15">
      <c r="A34" s="8">
        <v>4</v>
      </c>
      <c r="B34" s="8"/>
      <c r="C34" s="8"/>
      <c r="D34" s="8"/>
      <c r="E34" s="8"/>
      <c r="F34" s="8">
        <v>4</v>
      </c>
      <c r="G34" s="8"/>
      <c r="H34" s="8"/>
    </row>
    <row r="35" spans="1:8" ht="20.100000000000001" customHeight="1" x14ac:dyDescent="0.15">
      <c r="A35" s="8">
        <v>5</v>
      </c>
      <c r="B35" s="8"/>
      <c r="C35" s="8"/>
      <c r="D35" s="8"/>
      <c r="E35" s="8"/>
      <c r="F35" s="8">
        <v>5</v>
      </c>
      <c r="G35" s="8"/>
      <c r="H35" s="8"/>
    </row>
    <row r="36" spans="1:8" ht="20.100000000000001" customHeight="1" x14ac:dyDescent="0.15">
      <c r="A36" s="8">
        <v>6</v>
      </c>
      <c r="B36" s="8"/>
      <c r="C36" s="8"/>
      <c r="D36" s="8"/>
      <c r="E36" s="8"/>
      <c r="F36" s="8">
        <v>6</v>
      </c>
      <c r="G36" s="8"/>
      <c r="H36" s="8"/>
    </row>
    <row r="37" spans="1:8" ht="20.100000000000001" customHeight="1" x14ac:dyDescent="0.15">
      <c r="A37" s="8">
        <v>7</v>
      </c>
      <c r="B37" s="8"/>
      <c r="C37" s="8"/>
      <c r="D37" s="8"/>
      <c r="E37" s="8"/>
      <c r="F37" s="8">
        <v>7</v>
      </c>
      <c r="G37" s="8"/>
      <c r="H37" s="8"/>
    </row>
    <row r="38" spans="1:8" ht="20.100000000000001" customHeight="1" x14ac:dyDescent="0.15">
      <c r="A38" s="8">
        <v>8</v>
      </c>
      <c r="B38" s="8"/>
      <c r="C38" s="8"/>
      <c r="D38" s="8"/>
      <c r="E38" s="8"/>
      <c r="F38" s="8">
        <v>8</v>
      </c>
      <c r="G38" s="8"/>
      <c r="H38" s="8"/>
    </row>
    <row r="39" spans="1:8" ht="20.100000000000001" customHeight="1" x14ac:dyDescent="0.15">
      <c r="A39" s="8">
        <v>9</v>
      </c>
      <c r="B39" s="8"/>
      <c r="C39" s="8"/>
      <c r="D39" s="8"/>
      <c r="E39" s="8"/>
      <c r="F39" s="8">
        <v>9</v>
      </c>
      <c r="G39" s="8"/>
      <c r="H39" s="8"/>
    </row>
    <row r="40" spans="1:8" ht="20.100000000000001" customHeight="1" x14ac:dyDescent="0.15">
      <c r="A40" s="8">
        <v>10</v>
      </c>
      <c r="B40" s="8"/>
      <c r="C40" s="8"/>
      <c r="D40" s="8"/>
      <c r="E40" s="8"/>
      <c r="F40" s="8">
        <v>10</v>
      </c>
      <c r="G40" s="8"/>
      <c r="H40" s="8"/>
    </row>
    <row r="41" spans="1:8" ht="20.100000000000001" customHeight="1" x14ac:dyDescent="0.15">
      <c r="A41" s="16" t="s">
        <v>14</v>
      </c>
      <c r="B41" s="8"/>
      <c r="C41" s="8"/>
      <c r="D41" s="8"/>
      <c r="E41" s="8"/>
      <c r="F41" s="16" t="s">
        <v>14</v>
      </c>
      <c r="G41" s="8"/>
      <c r="H41" s="8"/>
    </row>
  </sheetData>
  <mergeCells count="13">
    <mergeCell ref="A29:C29"/>
    <mergeCell ref="F29:H29"/>
    <mergeCell ref="A1:I1"/>
    <mergeCell ref="A2:E2"/>
    <mergeCell ref="F2:H2"/>
    <mergeCell ref="B3:C3"/>
    <mergeCell ref="D3:E3"/>
    <mergeCell ref="G3:H3"/>
    <mergeCell ref="I4:I5"/>
    <mergeCell ref="I6:I8"/>
    <mergeCell ref="I11:I13"/>
    <mergeCell ref="A16:E16"/>
    <mergeCell ref="F16:H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结果汇总</vt:lpstr>
      <vt:lpstr>Sphere Model</vt:lpstr>
      <vt:lpstr>Rosenbrock's Function</vt:lpstr>
      <vt:lpstr>Schwefel's Problem</vt:lpstr>
      <vt:lpstr>Six-Hump Camel-Back Function</vt:lpstr>
      <vt:lpstr>Rastrigin Function</vt:lpstr>
      <vt:lpstr>Step Function</vt:lpstr>
      <vt:lpstr>Quartic Function</vt:lpstr>
      <vt:lpstr>Easom's function</vt:lpstr>
      <vt:lpstr>Branin Function</vt:lpstr>
      <vt:lpstr>Griewank Function</vt:lpstr>
      <vt:lpstr>Goldstein-Price Function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2016-11-28T05:22:18Z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5924b47e-5faf-4eff-818f-4711f216f211</vt:lpwstr>
  </property>
</Properties>
</file>