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8" name="ID_5F9AE666D92D414C96ADEBA701F0BF2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2450" y="5543550"/>
          <a:ext cx="8293100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546AF8F8B3634E50849EE63C56130F9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72450" y="4781550"/>
          <a:ext cx="6286500" cy="8197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885280F21D114D2C85E4097C37B004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37550" y="4381500"/>
          <a:ext cx="10668000" cy="1028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E77388A0345B4923B53B01C40F7D684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72450" y="3257550"/>
          <a:ext cx="5568950" cy="271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6740387B8D504950BC52F2E2A41BAA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172450" y="2495550"/>
          <a:ext cx="5734050" cy="739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AC4ACFE06C0D4BE4B12FB42CEFB9447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72450" y="971550"/>
          <a:ext cx="5988050" cy="4064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397D800540A34B7BBC5545EC415138ED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72450" y="971550"/>
          <a:ext cx="8807450" cy="777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47FADDA594A146BCBD3C0317B6F2BEE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72450" y="209550"/>
          <a:ext cx="8826500" cy="6635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<sst xmlns="http://schemas.openxmlformats.org/spreadsheetml/2006/main" count="33" uniqueCount="30">
  <si>
    <t>年代</t>
  </si>
  <si>
    <t>事件名称</t>
  </si>
  <si>
    <t>事件描述</t>
  </si>
  <si>
    <t>先秦汉</t>
  </si>
  <si>
    <t>传说黄帝夔皮鼓</t>
  </si>
  <si>
    <t>《礼记·明堂位》记载黄帝"以夔皮制鼓"，鼓为古代"八音"之首，用于祭祀、征战、乐舞、报警等</t>
  </si>
  <si>
    <t>彩陶鼓</t>
  </si>
  <si>
    <t>新石器彩陶鼓说明先民已有以鼓表达节奏、祭祀和集体活动的音乐实践。</t>
  </si>
  <si>
    <t>甘肃永登乐山坪彩陶鼓 中国国家博物馆</t>
  </si>
  <si>
    <t>鼓吹乐起源</t>
  </si>
  <si>
    <t>鼓吹乐起源于秦汉时期，用于行进仪仗、典礼、宴会和节日庆祝，乐器包括角、笳、排箫、笙、横吹、鼓、铙、钲等</t>
  </si>
  <si>
    <t>【建鼓乐舞祠堂后壁画像石】东汉1982年滕县岗头公社（今滕州市滨湖镇）西古村出土</t>
  </si>
  <si>
    <t>汉代完备</t>
  </si>
  <si>
    <t>两汉时期已形成完备的吹打合奏形式，如黄门鼓吹、卤簿、骑吹等。汉代鼓既用于军旅、祭祀，也进入说唱和娱乐空间，节奏功能与社会秩序、叙事表演相连</t>
  </si>
  <si>
    <t>击鼓说唱俑 东汉 国家博物馆</t>
  </si>
  <si>
    <t>唐</t>
  </si>
  <si>
    <t>羯鼓等外来/边疆鼓类丰富唐代节奏色彩</t>
  </si>
  <si>
    <t>唐代吸收胡乐，羯鼓、腰鼓等强化了舞蹈和宫廷娱乐的节奏表现，反映开放的音乐文化。</t>
  </si>
  <si>
    <t>彩绘陶羯鼓唐让帝李宪惠陵 陕西考古博物馆</t>
  </si>
  <si>
    <t>宋</t>
  </si>
  <si>
    <t>宋代瓦舍勾栏使鼓板成为戏曲和说唱节奏核心</t>
  </si>
  <si>
    <t>宋代城市娱乐兴起，鼓板在说唱、杂剧前身和民间表演中承担节拍、段落转换和舞台调度功能。宋代瓦舍勾栏使鼓板成为戏曲和说唱节奏核心</t>
  </si>
  <si>
    <t>南宋时期的《杂剧（打花鼓）图页》，作者已不可考，标注为 “佚名”。现收藏于北京故宫博物院。</t>
  </si>
  <si>
    <t>元</t>
  </si>
  <si>
    <t>继续应用</t>
  </si>
  <si>
    <t>元代鼓在民间和宫廷中继续使用，鼓吹乐形式进一步丰富</t>
  </si>
  <si>
    <t>水神庙壁画（三）南壁元杂剧图</t>
  </si>
  <si>
    <t>明</t>
  </si>
  <si>
    <t>庙会、社火和民间节庆扩大鼓的社区功能</t>
  </si>
  <si>
    <t>明代地方社会与节庆活动中，鼓与锣、钹等形成高响度打击乐队，承担召集、驱邪、庆典和集体认同功能。锣鼓十八番就是独具地方特色的民间打击乐器表现形式，明代中后期开始在南昌县广为流传。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</si>
</sst>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E6445"/>
        <bgColor rgb="FF7E6445"/>
      </patternFill>
    </fill>
    <fill>
      <patternFill patternType="solid">
        <fgColor rgb="FFFFF4B8"/>
        <bgColor rgb="FFFFF4B8"/>
      </patternFill>
    </fill>
    <fill>
      <patternFill patternType="solid">
        <fgColor rgb="FFFFE4C4"/>
        <bgColor rgb="FFFFE4C4"/>
      </patternFill>
    </fill>
    <fill>
      <patternFill patternType="solid">
        <fgColor rgb="FFE6F3FF"/>
        <bgColor rgb="FFE6F3FF"/>
      </patternFill>
    </fill>
    <fill>
      <patternFill patternType="solid">
        <fgColor rgb="FFE8F5E9"/>
        <bgColor rgb="FFE8F5E9"/>
      </patternFill>
    </fill>
    <fill>
      <patternFill patternType="solid">
        <fgColor rgb="FFFFF0F5"/>
        <bgColor rgb="FFFFF0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9"/>
    </sheetView>
  </sheetViews>
  <sheetFormatPr defaultColWidth="9" defaultRowHeight="14" outlineLevelCol="4"/>
  <cols>
    <col min="1" max="1" width="12" customWidth="1"/>
    <col min="2" max="2" width="25" customWidth="1"/>
    <col min="3" max="3" width="80" customWidth="1"/>
    <col min="4" max="4" width="22.1181818181818"/>
  </cols>
  <sheetData>
    <row r="1" ht="16.5" spans="1:5">
      <c r="A1" s="1" t="s">
        <v>0</v>
      </c>
      <c r="B1" s="1" t="s">
        <v>1</v>
      </c>
      <c r="C1" s="1" t="s">
        <v>2</v>
      </c>
    </row>
    <row r="2" ht="60" customHeight="1" spans="1:5">
      <c r="A2" s="2" t="s">
        <v>3</v>
      </c>
      <c r="B2" s="3" t="s">
        <v>4</v>
      </c>
      <c r="C2" s="3" t="s">
        <v>5</v>
      </c>
      <c r="D2" t="str">
        <f>_xlfn.DISPIMG("ID_47FADDA594A146BCBD3C0317B6F2BEE6",1)</f>
        <v>=DISPIMG("ID_47FADDA594A146BCBD3C0317B6F2BEE6",1)</v>
      </c>
    </row>
    <row r="3" ht="60" customHeight="1" spans="1:5">
      <c r="A3" s="2" t="s">
        <v>3</v>
      </c>
      <c r="B3" s="3" t="s">
        <v>6</v>
      </c>
      <c r="C3" s="3" t="s">
        <v>7</v>
      </c>
      <c r="D3" t="str">
        <f>_xlfn.DISPIMG("ID_397D800540A34B7BBC5545EC415138ED",1)</f>
        <v>=DISPIMG("ID_397D800540A34B7BBC5545EC415138ED",1)</v>
      </c>
      <c r="E3" s="4" t="s">
        <v>8</v>
      </c>
    </row>
    <row r="4" ht="60" customHeight="1" spans="1:5">
      <c r="A4" s="2" t="s">
        <v>3</v>
      </c>
      <c r="B4" s="3" t="s">
        <v>9</v>
      </c>
      <c r="C4" s="3" t="s">
        <v>10</v>
      </c>
      <c r="D4" t="str">
        <f>_xlfn.DISPIMG("ID_AC4ACFE06C0D4BE4B12FB42CEFB9447B",1)</f>
        <v>=DISPIMG("ID_AC4ACFE06C0D4BE4B12FB42CEFB9447B",1)</v>
      </c>
      <c r="E4" s="4" t="s">
        <v>11</v>
      </c>
    </row>
    <row r="5" ht="60" customHeight="1" spans="1:5">
      <c r="A5" s="2" t="s">
        <v>3</v>
      </c>
      <c r="B5" s="3" t="s">
        <v>12</v>
      </c>
      <c r="C5" s="3" t="s">
        <v>13</v>
      </c>
      <c r="D5" t="str">
        <f>_xlfn.DISPIMG("ID_6740387B8D504950BC52F2E2A41BAA65",1)</f>
        <v>=DISPIMG("ID_6740387B8D504950BC52F2E2A41BAA65",1)</v>
      </c>
      <c r="E5" t="s">
        <v>14</v>
      </c>
    </row>
    <row r="6" ht="60" customHeight="1" spans="1:5">
      <c r="A6" s="5" t="s">
        <v>15</v>
      </c>
      <c r="B6" s="3" t="s">
        <v>16</v>
      </c>
      <c r="C6" s="3" t="s">
        <v>17</v>
      </c>
      <c r="D6" t="str">
        <f>_xlfn.DISPIMG("ID_E77388A0345B4923B53B01C40F7D684F",1)</f>
        <v>=DISPIMG("ID_E77388A0345B4923B53B01C40F7D684F",1)</v>
      </c>
      <c r="E6" s="6" t="s">
        <v>18</v>
      </c>
    </row>
    <row r="7" ht="60" customHeight="1" spans="1:5">
      <c r="A7" s="7" t="s">
        <v>19</v>
      </c>
      <c r="B7" s="3" t="s">
        <v>20</v>
      </c>
      <c r="C7" s="3" t="s">
        <v>21</v>
      </c>
      <c r="D7" t="str">
        <f>_xlfn.DISPIMG("ID_885280F21D114D2C85E4097C37B00423",1)</f>
        <v>=DISPIMG("ID_885280F21D114D2C85E4097C37B00423",1)</v>
      </c>
      <c r="E7" t="s">
        <v>22</v>
      </c>
    </row>
    <row r="8" ht="60" customHeight="1" spans="1:5">
      <c r="A8" s="8" t="s">
        <v>23</v>
      </c>
      <c r="B8" s="3" t="s">
        <v>24</v>
      </c>
      <c r="C8" s="3" t="s">
        <v>25</v>
      </c>
      <c r="D8" t="str">
        <f>_xlfn.DISPIMG("ID_546AF8F8B3634E50849EE63C56130F91",1)</f>
        <v>=DISPIMG("ID_546AF8F8B3634E50849EE63C56130F91",1)</v>
      </c>
      <c r="E8" t="s">
        <v>26</v>
      </c>
    </row>
    <row r="9" ht="60" customHeight="1" spans="1:5">
      <c r="A9" s="9" t="s">
        <v>27</v>
      </c>
      <c r="B9" s="3" t="s">
        <v>28</v>
      </c>
      <c r="C9" s="3" t="s">
        <v>29</v>
      </c>
      <c r="D9" t="str">
        <f>_xlfn.DISPIMG("ID_5F9AE666D92D414C96ADEBA701F0BF2D",1)</f>
        <v>=DISPIMG("ID_5F9AE666D92D414C96ADEBA701F0BF2D",1)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靳璇璇</cp:lastModifiedBy>
  <dcterms:created xsi:type="dcterms:W3CDTF">2026-06-14T21:50:00Z</dcterms:created>
  <dcterms:modified xsi:type="dcterms:W3CDTF">2026-06-14T13:53:47Z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452BADD652684D45AE37111658D61AF6_13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