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iana/Yandex.Disk-tperevyshina@hse.ru.localized/Проект &quot;Дептранс Москвы&quot;/Тема 7. Безбилетники/Исходные данные/Данные_от_Мосгортранса_31.10.2022/АСМПП/RE__Данные_АСМПП_1/Восточный (2,4,10)/"/>
    </mc:Choice>
  </mc:AlternateContent>
  <xr:revisionPtr revIDLastSave="0" documentId="13_ncr:1_{DC2AC013-DF37-7D4D-A153-3E670E1823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</calcChain>
</file>

<file path=xl/sharedStrings.xml><?xml version="1.0" encoding="utf-8"?>
<sst xmlns="http://schemas.openxmlformats.org/spreadsheetml/2006/main" count="161" uniqueCount="58">
  <si>
    <t>Данные по остановкам</t>
  </si>
  <si>
    <t>4-й автобусный парк</t>
  </si>
  <si>
    <t>БУДНИ</t>
  </si>
  <si>
    <t>Маршрут № 59</t>
  </si>
  <si>
    <t>А: Карачарово (пос.)</t>
  </si>
  <si>
    <t>Б: Электрозаводский мост</t>
  </si>
  <si>
    <t>За период</t>
  </si>
  <si>
    <t>01.03.2022 - 29.03.2022</t>
  </si>
  <si>
    <t>Оба направления</t>
  </si>
  <si>
    <t>03:00 - 27:00</t>
  </si>
  <si>
    <t>Средние значения</t>
  </si>
  <si>
    <t>Суммарные значения</t>
  </si>
  <si>
    <t>А/Б</t>
  </si>
  <si>
    <t>№ п/п</t>
  </si>
  <si>
    <t>Название остановки</t>
  </si>
  <si>
    <t>Вход</t>
  </si>
  <si>
    <t>Выход</t>
  </si>
  <si>
    <t>Напол- нение</t>
  </si>
  <si>
    <t xml:space="preserve"> </t>
  </si>
  <si>
    <t>Нагр. %</t>
  </si>
  <si>
    <t>% пас обор.</t>
  </si>
  <si>
    <t>А</t>
  </si>
  <si>
    <t>Карачарово (пос.)</t>
  </si>
  <si>
    <t>2-я Карачаровская ул.</t>
  </si>
  <si>
    <t>З-д "Станкоагрегат"</t>
  </si>
  <si>
    <t>3-я Карачаровская ул.</t>
  </si>
  <si>
    <t>Перовское ш.</t>
  </si>
  <si>
    <t>Платф. Нижегородская</t>
  </si>
  <si>
    <t>Аптека</t>
  </si>
  <si>
    <t>2-я Фрезерная ул.</t>
  </si>
  <si>
    <t>Ш. Фрезер</t>
  </si>
  <si>
    <t>Платф. Андроновка</t>
  </si>
  <si>
    <t>Андроновское шоссе</t>
  </si>
  <si>
    <t>Андроновское ш., 26</t>
  </si>
  <si>
    <t>5-я Кабельная ул.</t>
  </si>
  <si>
    <t>8-й таксомоторный парк</t>
  </si>
  <si>
    <t>4-я Кабельная ул. - Дворец единобор</t>
  </si>
  <si>
    <t>Авиамоторная ул., 30</t>
  </si>
  <si>
    <t>3-я Кабельная ул.</t>
  </si>
  <si>
    <t>Метро "Авиамоторная"</t>
  </si>
  <si>
    <t>Лефортовский рынок</t>
  </si>
  <si>
    <t>Сортировочная</t>
  </si>
  <si>
    <t>Юрьевский пер. - Платф. Сортировочн</t>
  </si>
  <si>
    <t>Поликлиника № 133</t>
  </si>
  <si>
    <t>Ухтомская ул. - Музей "Лефортово"</t>
  </si>
  <si>
    <t>Ул. Госпитальный Вал</t>
  </si>
  <si>
    <t>Ул. Семеновский Вал</t>
  </si>
  <si>
    <t>Кирпичная ул.</t>
  </si>
  <si>
    <t>Б. Семеновская ул.</t>
  </si>
  <si>
    <t>Метро "Электрозаводская"</t>
  </si>
  <si>
    <t>Электрозаводский мост</t>
  </si>
  <si>
    <t>Б</t>
  </si>
  <si>
    <t>Сторожевая ул, 20</t>
  </si>
  <si>
    <t>Юрьевский пер.</t>
  </si>
  <si>
    <t>3-я Кабельная улица</t>
  </si>
  <si>
    <t>5-я Кабельная улица</t>
  </si>
  <si>
    <t>Карачарово (выс.)</t>
  </si>
  <si>
    <t>Суммарный пассажиропоток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</si>
</sst>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.5"/>
      <color theme="1"/>
      <name val="Times New Roman"/>
      <family val="1"/>
      <charset val="204"/>
    </font>
    <font>
      <b/>
      <sz val="14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b/>
      <sz val="8.5"/>
      <color theme="1"/>
      <name val="Times New Roman"/>
      <family val="1"/>
      <charset val="204"/>
    </font>
    <font>
      <sz val="8.5"/>
      <color theme="1"/>
      <name val="Calibri"/>
      <family val="2"/>
      <charset val="204"/>
      <scheme val="minor"/>
    </font>
    <font>
      <b/>
      <sz val="8.5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9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left" vertical="top" wrapText="1"/>
    </xf>
    <xf numFmtId="1" fontId="8" fillId="0" borderId="5" xfId="0" applyNumberFormat="1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1" fontId="10" fillId="0" borderId="5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9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0" fillId="0" borderId="0" xfId="1" applyFont="1"/>
    <xf numFmtId="3" fontId="13" fillId="2" borderId="7" xfId="0" applyNumberFormat="1" applyFont="1" applyFill="1" applyBorder="1" applyAlignment="1">
      <alignment horizontal="right" vertical="top" wrapText="1"/>
    </xf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selection activeCell="P6" sqref="P6"/>
    </sheetView>
  </sheetViews>
  <sheetFormatPr baseColWidth="10" defaultColWidth="8.83203125" defaultRowHeight="15" x14ac:dyDescent="0.2"/>
  <cols>
    <col min="1" max="1" width="6.6640625" style="1" customWidth="1"/>
    <col min="2" max="2" width="6.33203125" style="1" customWidth="1"/>
    <col min="3" max="3" width="26.6640625" style="1" customWidth="1"/>
    <col min="4" max="5" width="5.6640625" style="1" customWidth="1"/>
    <col min="6" max="6" width="6.6640625" style="1" customWidth="1"/>
    <col min="7" max="7" width="2.6640625" style="1" customWidth="1"/>
    <col min="8" max="9" width="5.6640625" style="1" customWidth="1"/>
    <col min="10" max="10" width="6.6640625" style="1" customWidth="1"/>
    <col min="11" max="12" width="6.6640625" customWidth="1"/>
  </cols>
  <sheetData>
    <row r="1" spans="1:15" ht="2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5" ht="19" x14ac:dyDescent="0.2">
      <c r="A2" s="12" t="s">
        <v>1</v>
      </c>
      <c r="B2" s="12"/>
      <c r="C2" s="12"/>
      <c r="D2" s="13" t="s">
        <v>3</v>
      </c>
      <c r="E2" s="13"/>
      <c r="F2" s="13"/>
      <c r="G2" s="13"/>
      <c r="H2" s="13"/>
      <c r="I2" s="13"/>
      <c r="J2" s="13"/>
    </row>
    <row r="3" spans="1:15" ht="17" thickBot="1" x14ac:dyDescent="0.25">
      <c r="A3" s="14" t="s">
        <v>4</v>
      </c>
      <c r="B3" s="14"/>
      <c r="C3" s="14"/>
      <c r="D3" s="14" t="s">
        <v>5</v>
      </c>
      <c r="E3" s="14"/>
      <c r="F3" s="14"/>
      <c r="G3" s="14"/>
      <c r="H3" s="14"/>
      <c r="I3" s="14"/>
      <c r="J3" s="14"/>
    </row>
    <row r="4" spans="1:15" ht="20" thickTop="1" x14ac:dyDescent="0.2">
      <c r="A4" s="15" t="s">
        <v>6</v>
      </c>
      <c r="B4" s="15"/>
      <c r="C4" s="17" t="s">
        <v>7</v>
      </c>
      <c r="D4" s="17"/>
      <c r="E4" s="17"/>
      <c r="F4" s="17"/>
      <c r="G4" s="17"/>
    </row>
    <row r="5" spans="1:15" ht="19" x14ac:dyDescent="0.2">
      <c r="A5" s="16"/>
      <c r="B5" s="16"/>
      <c r="C5" s="19"/>
      <c r="D5" s="19"/>
      <c r="E5" s="12" t="s">
        <v>2</v>
      </c>
      <c r="F5" s="12"/>
      <c r="G5" s="12"/>
    </row>
    <row r="6" spans="1:15" ht="19" x14ac:dyDescent="0.2">
      <c r="A6" s="18" t="s">
        <v>8</v>
      </c>
      <c r="B6" s="18"/>
      <c r="C6" s="18"/>
      <c r="D6" s="18" t="s">
        <v>9</v>
      </c>
      <c r="E6" s="18"/>
      <c r="F6" s="18"/>
      <c r="G6" s="18"/>
    </row>
    <row r="8" spans="1:15" ht="16" thickBot="1" x14ac:dyDescent="0.25">
      <c r="D8" s="20" t="s">
        <v>10</v>
      </c>
      <c r="E8" s="21"/>
      <c r="F8" s="22"/>
      <c r="H8" s="20" t="s">
        <v>11</v>
      </c>
      <c r="I8" s="21"/>
      <c r="J8" s="22"/>
    </row>
    <row r="9" spans="1:15" ht="25" customHeight="1" thickBot="1" x14ac:dyDescent="0.25">
      <c r="A9" s="2" t="s">
        <v>12</v>
      </c>
      <c r="B9" s="2" t="s">
        <v>13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15</v>
      </c>
      <c r="I9" s="2" t="s">
        <v>16</v>
      </c>
      <c r="J9" s="2" t="s">
        <v>17</v>
      </c>
      <c r="K9" s="3" t="s">
        <v>19</v>
      </c>
      <c r="L9" s="3" t="s">
        <v>20</v>
      </c>
      <c r="N9" s="24">
        <v>7478</v>
      </c>
    </row>
    <row r="10" spans="1:15" x14ac:dyDescent="0.2">
      <c r="A10" s="4" t="s">
        <v>21</v>
      </c>
      <c r="B10" s="4">
        <v>1</v>
      </c>
      <c r="C10" s="5" t="s">
        <v>22</v>
      </c>
      <c r="D10" s="6">
        <v>3.3116666666666656</v>
      </c>
      <c r="E10" s="6">
        <v>0</v>
      </c>
      <c r="F10" s="6">
        <v>3.3116666666666656</v>
      </c>
      <c r="G10" s="4"/>
      <c r="H10" s="6">
        <v>165.58333333333329</v>
      </c>
      <c r="I10" s="6">
        <v>0</v>
      </c>
      <c r="J10" s="6">
        <v>165.58333333333329</v>
      </c>
      <c r="K10" s="8">
        <v>3</v>
      </c>
      <c r="L10" s="7">
        <v>2</v>
      </c>
      <c r="M10" s="23">
        <f>H10/H78</f>
        <v>2.0041555716936974E-2</v>
      </c>
      <c r="N10" s="25">
        <f>N9*M10</f>
        <v>149.87075365125469</v>
      </c>
      <c r="O10" s="25">
        <f>H10-N10</f>
        <v>15.712579682078598</v>
      </c>
    </row>
    <row r="11" spans="1:15" x14ac:dyDescent="0.2">
      <c r="A11" s="4" t="s">
        <v>21</v>
      </c>
      <c r="B11" s="4">
        <v>2</v>
      </c>
      <c r="C11" s="5" t="s">
        <v>23</v>
      </c>
      <c r="D11" s="6">
        <v>3.2166666666666668</v>
      </c>
      <c r="E11" s="6">
        <v>0.23</v>
      </c>
      <c r="F11" s="6">
        <v>6.2983333333333338</v>
      </c>
      <c r="G11" s="4"/>
      <c r="H11" s="6">
        <v>160.83333333333334</v>
      </c>
      <c r="I11" s="6">
        <v>11.5</v>
      </c>
      <c r="J11" s="6">
        <v>314.91666666666669</v>
      </c>
      <c r="K11" s="8">
        <v>6</v>
      </c>
      <c r="L11" s="7">
        <v>2.1</v>
      </c>
    </row>
    <row r="12" spans="1:15" x14ac:dyDescent="0.2">
      <c r="A12" s="4" t="s">
        <v>21</v>
      </c>
      <c r="B12" s="4">
        <v>3</v>
      </c>
      <c r="C12" s="5" t="s">
        <v>24</v>
      </c>
      <c r="D12" s="6">
        <v>5.5116666666666667</v>
      </c>
      <c r="E12" s="6">
        <v>0.41166666666666663</v>
      </c>
      <c r="F12" s="6">
        <v>11.398333333333333</v>
      </c>
      <c r="G12" s="4"/>
      <c r="H12" s="6">
        <v>275.58333333333331</v>
      </c>
      <c r="I12" s="6">
        <v>20.583333333333332</v>
      </c>
      <c r="J12" s="6">
        <v>569.91666666666663</v>
      </c>
      <c r="K12" s="8">
        <v>11</v>
      </c>
      <c r="L12" s="7">
        <v>3.6</v>
      </c>
    </row>
    <row r="13" spans="1:15" x14ac:dyDescent="0.2">
      <c r="A13" s="4" t="s">
        <v>21</v>
      </c>
      <c r="B13" s="4">
        <v>4</v>
      </c>
      <c r="C13" s="5" t="s">
        <v>25</v>
      </c>
      <c r="D13" s="6">
        <v>1.6816666666666669</v>
      </c>
      <c r="E13" s="6">
        <v>0.26166666666666666</v>
      </c>
      <c r="F13" s="6">
        <v>12.818333333333335</v>
      </c>
      <c r="G13" s="4"/>
      <c r="H13" s="6">
        <v>84.083333333333343</v>
      </c>
      <c r="I13" s="6">
        <v>13.083333333333334</v>
      </c>
      <c r="J13" s="6">
        <v>640.91666666666674</v>
      </c>
      <c r="K13" s="8">
        <v>12</v>
      </c>
      <c r="L13" s="7">
        <v>1.2</v>
      </c>
    </row>
    <row r="14" spans="1:15" x14ac:dyDescent="0.2">
      <c r="A14" s="4" t="s">
        <v>21</v>
      </c>
      <c r="B14" s="4">
        <v>5</v>
      </c>
      <c r="C14" s="5" t="s">
        <v>26</v>
      </c>
      <c r="D14" s="6">
        <v>0.23333333333333336</v>
      </c>
      <c r="E14" s="6">
        <v>1.2033333333333334</v>
      </c>
      <c r="F14" s="6">
        <v>11.848333333333333</v>
      </c>
      <c r="G14" s="4"/>
      <c r="H14" s="6">
        <v>11.666666666666668</v>
      </c>
      <c r="I14" s="6">
        <v>60.166666666666671</v>
      </c>
      <c r="J14" s="6">
        <v>592.41666666666663</v>
      </c>
      <c r="K14" s="8">
        <v>11</v>
      </c>
      <c r="L14" s="7">
        <v>0.9</v>
      </c>
    </row>
    <row r="15" spans="1:15" x14ac:dyDescent="0.2">
      <c r="A15" s="4" t="s">
        <v>21</v>
      </c>
      <c r="B15" s="4">
        <v>6</v>
      </c>
      <c r="C15" s="5" t="s">
        <v>27</v>
      </c>
      <c r="D15" s="6">
        <v>1.6433333333333329</v>
      </c>
      <c r="E15" s="6">
        <v>2.4349999999999996</v>
      </c>
      <c r="F15" s="6">
        <v>11.056666666666665</v>
      </c>
      <c r="G15" s="4"/>
      <c r="H15" s="6">
        <v>82.166666666666643</v>
      </c>
      <c r="I15" s="6">
        <v>121.74999999999999</v>
      </c>
      <c r="J15" s="6">
        <v>552.83333333333326</v>
      </c>
      <c r="K15" s="8">
        <v>11</v>
      </c>
      <c r="L15" s="7">
        <v>2.5</v>
      </c>
    </row>
    <row r="16" spans="1:15" x14ac:dyDescent="0.2">
      <c r="A16" s="4" t="s">
        <v>21</v>
      </c>
      <c r="B16" s="4">
        <v>7</v>
      </c>
      <c r="C16" s="5" t="s">
        <v>28</v>
      </c>
      <c r="D16" s="6">
        <v>0.98333333333333339</v>
      </c>
      <c r="E16" s="6">
        <v>1.43</v>
      </c>
      <c r="F16" s="6">
        <v>10.61</v>
      </c>
      <c r="G16" s="4"/>
      <c r="H16" s="6">
        <v>49.166666666666671</v>
      </c>
      <c r="I16" s="6">
        <v>71.5</v>
      </c>
      <c r="J16" s="6">
        <v>530.5</v>
      </c>
      <c r="K16" s="8">
        <v>10</v>
      </c>
      <c r="L16" s="7">
        <v>1.5</v>
      </c>
    </row>
    <row r="17" spans="1:12" x14ac:dyDescent="0.2">
      <c r="A17" s="4" t="s">
        <v>21</v>
      </c>
      <c r="B17" s="4">
        <v>8</v>
      </c>
      <c r="C17" s="5" t="s">
        <v>29</v>
      </c>
      <c r="D17" s="6">
        <v>1.0249999999999999</v>
      </c>
      <c r="E17" s="6">
        <v>0.375</v>
      </c>
      <c r="F17" s="6">
        <v>11.259999999999998</v>
      </c>
      <c r="G17" s="4"/>
      <c r="H17" s="6">
        <v>51.25</v>
      </c>
      <c r="I17" s="6">
        <v>18.75</v>
      </c>
      <c r="J17" s="6">
        <v>562.99999999999989</v>
      </c>
      <c r="K17" s="8">
        <v>11</v>
      </c>
      <c r="L17" s="7">
        <v>0.8</v>
      </c>
    </row>
    <row r="18" spans="1:12" x14ac:dyDescent="0.2">
      <c r="A18" s="4" t="s">
        <v>21</v>
      </c>
      <c r="B18" s="4">
        <v>9</v>
      </c>
      <c r="C18" s="5" t="s">
        <v>30</v>
      </c>
      <c r="D18" s="6">
        <v>0.28499999999999998</v>
      </c>
      <c r="E18" s="6">
        <v>0.65</v>
      </c>
      <c r="F18" s="6">
        <v>10.894999999999998</v>
      </c>
      <c r="G18" s="4"/>
      <c r="H18" s="6">
        <v>14.25</v>
      </c>
      <c r="I18" s="6">
        <v>32.5</v>
      </c>
      <c r="J18" s="6">
        <v>544.74999999999989</v>
      </c>
      <c r="K18" s="8">
        <v>11</v>
      </c>
      <c r="L18" s="7">
        <v>0.6</v>
      </c>
    </row>
    <row r="19" spans="1:12" x14ac:dyDescent="0.2">
      <c r="A19" s="4" t="s">
        <v>21</v>
      </c>
      <c r="B19" s="4">
        <v>10</v>
      </c>
      <c r="C19" s="5" t="s">
        <v>31</v>
      </c>
      <c r="D19" s="6">
        <v>1.5983333333333334</v>
      </c>
      <c r="E19" s="6">
        <v>3.438333333333333</v>
      </c>
      <c r="F19" s="6">
        <v>9.0550000000000015</v>
      </c>
      <c r="G19" s="4"/>
      <c r="H19" s="6">
        <v>79.916666666666671</v>
      </c>
      <c r="I19" s="6">
        <v>171.91666666666666</v>
      </c>
      <c r="J19" s="6">
        <v>452.75000000000006</v>
      </c>
      <c r="K19" s="8">
        <v>9</v>
      </c>
      <c r="L19" s="7">
        <v>3.1</v>
      </c>
    </row>
    <row r="20" spans="1:12" x14ac:dyDescent="0.2">
      <c r="A20" s="4" t="s">
        <v>21</v>
      </c>
      <c r="B20" s="4">
        <v>11</v>
      </c>
      <c r="C20" s="5" t="s">
        <v>32</v>
      </c>
      <c r="D20" s="6">
        <v>0.13</v>
      </c>
      <c r="E20" s="6">
        <v>0.17</v>
      </c>
      <c r="F20" s="6">
        <v>9.0150000000000006</v>
      </c>
      <c r="G20" s="4"/>
      <c r="H20" s="6">
        <v>6.5</v>
      </c>
      <c r="I20" s="6">
        <v>8.5</v>
      </c>
      <c r="J20" s="6">
        <v>450.75000000000006</v>
      </c>
      <c r="K20" s="8">
        <v>9</v>
      </c>
      <c r="L20" s="7">
        <v>0.2</v>
      </c>
    </row>
    <row r="21" spans="1:12" x14ac:dyDescent="0.2">
      <c r="A21" s="4" t="s">
        <v>21</v>
      </c>
      <c r="B21" s="4">
        <v>12</v>
      </c>
      <c r="C21" s="5" t="s">
        <v>31</v>
      </c>
      <c r="D21" s="6">
        <v>1.9816666666666665</v>
      </c>
      <c r="E21" s="6">
        <v>1.6666666666666666E-2</v>
      </c>
      <c r="F21" s="6">
        <v>10.980000000000002</v>
      </c>
      <c r="G21" s="4"/>
      <c r="H21" s="6">
        <v>99.083333333333329</v>
      </c>
      <c r="I21" s="6">
        <v>0.83333333333333326</v>
      </c>
      <c r="J21" s="6">
        <v>549.00000000000011</v>
      </c>
      <c r="K21" s="8">
        <v>11</v>
      </c>
      <c r="L21" s="7">
        <v>1.2</v>
      </c>
    </row>
    <row r="22" spans="1:12" x14ac:dyDescent="0.2">
      <c r="A22" s="4" t="s">
        <v>21</v>
      </c>
      <c r="B22" s="4">
        <v>13</v>
      </c>
      <c r="C22" s="5" t="s">
        <v>30</v>
      </c>
      <c r="D22" s="6">
        <v>0.68500000000000005</v>
      </c>
      <c r="E22" s="6">
        <v>0.06</v>
      </c>
      <c r="F22" s="6">
        <v>11.605</v>
      </c>
      <c r="G22" s="4"/>
      <c r="H22" s="6">
        <v>34.25</v>
      </c>
      <c r="I22" s="6">
        <v>3</v>
      </c>
      <c r="J22" s="6">
        <v>580.25</v>
      </c>
      <c r="K22" s="8">
        <v>11</v>
      </c>
      <c r="L22" s="7">
        <v>0.5</v>
      </c>
    </row>
    <row r="23" spans="1:12" x14ac:dyDescent="0.2">
      <c r="A23" s="4" t="s">
        <v>21</v>
      </c>
      <c r="B23" s="4">
        <v>14</v>
      </c>
      <c r="C23" s="5" t="s">
        <v>29</v>
      </c>
      <c r="D23" s="6">
        <v>0.96666666666666667</v>
      </c>
      <c r="E23" s="6">
        <v>0.62166666666666659</v>
      </c>
      <c r="F23" s="6">
        <v>11.95</v>
      </c>
      <c r="G23" s="4"/>
      <c r="H23" s="6">
        <v>48.333333333333336</v>
      </c>
      <c r="I23" s="6">
        <v>31.083333333333332</v>
      </c>
      <c r="J23" s="6">
        <v>597.5</v>
      </c>
      <c r="K23" s="8">
        <v>12</v>
      </c>
      <c r="L23" s="7">
        <v>1</v>
      </c>
    </row>
    <row r="24" spans="1:12" x14ac:dyDescent="0.2">
      <c r="A24" s="4" t="s">
        <v>21</v>
      </c>
      <c r="B24" s="4">
        <v>15</v>
      </c>
      <c r="C24" s="5" t="s">
        <v>28</v>
      </c>
      <c r="D24" s="6">
        <v>4.3183333333333334</v>
      </c>
      <c r="E24" s="6">
        <v>1.2933333333333334</v>
      </c>
      <c r="F24" s="6">
        <v>14.975</v>
      </c>
      <c r="G24" s="4"/>
      <c r="H24" s="6">
        <v>215.91666666666666</v>
      </c>
      <c r="I24" s="6">
        <v>64.666666666666671</v>
      </c>
      <c r="J24" s="6">
        <v>748.75</v>
      </c>
      <c r="K24" s="8">
        <v>15</v>
      </c>
      <c r="L24" s="7">
        <v>3.4</v>
      </c>
    </row>
    <row r="25" spans="1:12" x14ac:dyDescent="0.2">
      <c r="A25" s="4" t="s">
        <v>21</v>
      </c>
      <c r="B25" s="4">
        <v>16</v>
      </c>
      <c r="C25" s="5" t="s">
        <v>33</v>
      </c>
      <c r="D25" s="6">
        <v>1.1433333333333333</v>
      </c>
      <c r="E25" s="6">
        <v>0.26500000000000001</v>
      </c>
      <c r="F25" s="6">
        <v>15.853333333333332</v>
      </c>
      <c r="G25" s="4"/>
      <c r="H25" s="6">
        <v>57.166666666666664</v>
      </c>
      <c r="I25" s="6">
        <v>13.25</v>
      </c>
      <c r="J25" s="6">
        <v>792.66666666666663</v>
      </c>
      <c r="K25" s="8">
        <v>15</v>
      </c>
      <c r="L25" s="7">
        <v>0.9</v>
      </c>
    </row>
    <row r="26" spans="1:12" x14ac:dyDescent="0.2">
      <c r="A26" s="4" t="s">
        <v>21</v>
      </c>
      <c r="B26" s="4">
        <v>17</v>
      </c>
      <c r="C26" s="5" t="s">
        <v>34</v>
      </c>
      <c r="D26" s="6">
        <v>0.6183333333333334</v>
      </c>
      <c r="E26" s="6">
        <v>1.7266666666666668</v>
      </c>
      <c r="F26" s="6">
        <v>14.744999999999999</v>
      </c>
      <c r="G26" s="4"/>
      <c r="H26" s="6">
        <v>30.916666666666668</v>
      </c>
      <c r="I26" s="6">
        <v>86.333333333333343</v>
      </c>
      <c r="J26" s="6">
        <v>737.25</v>
      </c>
      <c r="K26" s="8">
        <v>14</v>
      </c>
      <c r="L26" s="7">
        <v>1.4</v>
      </c>
    </row>
    <row r="27" spans="1:12" x14ac:dyDescent="0.2">
      <c r="A27" s="4" t="s">
        <v>21</v>
      </c>
      <c r="B27" s="4">
        <v>18</v>
      </c>
      <c r="C27" s="5" t="s">
        <v>35</v>
      </c>
      <c r="D27" s="6">
        <v>2.7383333333333337</v>
      </c>
      <c r="E27" s="6">
        <v>1.2566666666666668</v>
      </c>
      <c r="F27" s="6">
        <v>16.226666666666667</v>
      </c>
      <c r="G27" s="4"/>
      <c r="H27" s="6">
        <v>136.91666666666669</v>
      </c>
      <c r="I27" s="6">
        <v>62.833333333333336</v>
      </c>
      <c r="J27" s="6">
        <v>811.33333333333337</v>
      </c>
      <c r="K27" s="8">
        <v>16</v>
      </c>
      <c r="L27" s="7">
        <v>2.4</v>
      </c>
    </row>
    <row r="28" spans="1:12" x14ac:dyDescent="0.2">
      <c r="A28" s="4" t="s">
        <v>21</v>
      </c>
      <c r="B28" s="4">
        <v>19</v>
      </c>
      <c r="C28" s="5" t="s">
        <v>36</v>
      </c>
      <c r="D28" s="6">
        <v>3.2983333333333333</v>
      </c>
      <c r="E28" s="6">
        <v>0.85333333333333339</v>
      </c>
      <c r="F28" s="6">
        <v>18.671666666666667</v>
      </c>
      <c r="G28" s="4"/>
      <c r="H28" s="6">
        <v>164.91666666666666</v>
      </c>
      <c r="I28" s="6">
        <v>42.666666666666671</v>
      </c>
      <c r="J28" s="6">
        <v>933.58333333333337</v>
      </c>
      <c r="K28" s="8">
        <v>18</v>
      </c>
      <c r="L28" s="7">
        <v>2.5</v>
      </c>
    </row>
    <row r="29" spans="1:12" x14ac:dyDescent="0.2">
      <c r="A29" s="4" t="s">
        <v>21</v>
      </c>
      <c r="B29" s="4">
        <v>20</v>
      </c>
      <c r="C29" s="5" t="s">
        <v>37</v>
      </c>
      <c r="D29" s="6">
        <v>3.07</v>
      </c>
      <c r="E29" s="6">
        <v>1.335</v>
      </c>
      <c r="F29" s="6">
        <v>20.406666666666666</v>
      </c>
      <c r="G29" s="4"/>
      <c r="H29" s="6">
        <v>153.5</v>
      </c>
      <c r="I29" s="6">
        <v>66.75</v>
      </c>
      <c r="J29" s="6">
        <v>1020.3333333333333</v>
      </c>
      <c r="K29" s="8">
        <v>20</v>
      </c>
      <c r="L29" s="7">
        <v>2.7</v>
      </c>
    </row>
    <row r="30" spans="1:12" x14ac:dyDescent="0.2">
      <c r="A30" s="4" t="s">
        <v>21</v>
      </c>
      <c r="B30" s="4">
        <v>21</v>
      </c>
      <c r="C30" s="5" t="s">
        <v>38</v>
      </c>
      <c r="D30" s="6">
        <v>1.0900000000000001</v>
      </c>
      <c r="E30" s="6">
        <v>0.8833333333333333</v>
      </c>
      <c r="F30" s="6">
        <v>20.613333333333333</v>
      </c>
      <c r="G30" s="4"/>
      <c r="H30" s="6">
        <v>54.5</v>
      </c>
      <c r="I30" s="6">
        <v>44.166666666666664</v>
      </c>
      <c r="J30" s="6">
        <v>1030.6666666666667</v>
      </c>
      <c r="K30" s="8">
        <v>20</v>
      </c>
      <c r="L30" s="7">
        <v>1.2</v>
      </c>
    </row>
    <row r="31" spans="1:12" x14ac:dyDescent="0.2">
      <c r="A31" s="4" t="s">
        <v>21</v>
      </c>
      <c r="B31" s="4">
        <v>22</v>
      </c>
      <c r="C31" s="5" t="s">
        <v>39</v>
      </c>
      <c r="D31" s="6">
        <v>5.4516666666666662</v>
      </c>
      <c r="E31" s="6">
        <v>10.904999999999999</v>
      </c>
      <c r="F31" s="6">
        <v>15.16</v>
      </c>
      <c r="G31" s="4"/>
      <c r="H31" s="6">
        <v>272.58333333333331</v>
      </c>
      <c r="I31" s="6">
        <v>545.25</v>
      </c>
      <c r="J31" s="6">
        <v>758</v>
      </c>
      <c r="K31" s="8">
        <v>15</v>
      </c>
      <c r="L31" s="7">
        <v>9.9</v>
      </c>
    </row>
    <row r="32" spans="1:12" x14ac:dyDescent="0.2">
      <c r="A32" s="4" t="s">
        <v>21</v>
      </c>
      <c r="B32" s="4">
        <v>23</v>
      </c>
      <c r="C32" s="5" t="s">
        <v>39</v>
      </c>
      <c r="D32" s="6">
        <v>21.614999999999998</v>
      </c>
      <c r="E32" s="6">
        <v>4.4450000000000003</v>
      </c>
      <c r="F32" s="6">
        <v>32.33</v>
      </c>
      <c r="G32" s="4"/>
      <c r="H32" s="6">
        <v>1080.75</v>
      </c>
      <c r="I32" s="6">
        <v>222.25</v>
      </c>
      <c r="J32" s="6">
        <v>1616.5</v>
      </c>
      <c r="K32" s="8">
        <v>31</v>
      </c>
      <c r="L32" s="9">
        <v>15.8</v>
      </c>
    </row>
    <row r="33" spans="1:12" x14ac:dyDescent="0.2">
      <c r="A33" s="4" t="s">
        <v>21</v>
      </c>
      <c r="B33" s="4">
        <v>24</v>
      </c>
      <c r="C33" s="5" t="s">
        <v>40</v>
      </c>
      <c r="D33" s="6">
        <v>1.3566666666666662</v>
      </c>
      <c r="E33" s="6">
        <v>1.0533333333333335</v>
      </c>
      <c r="F33" s="6">
        <v>32.633333333333333</v>
      </c>
      <c r="G33" s="4"/>
      <c r="H33" s="6">
        <v>67.833333333333314</v>
      </c>
      <c r="I33" s="6">
        <v>52.666666666666671</v>
      </c>
      <c r="J33" s="6">
        <v>1631.6666666666667</v>
      </c>
      <c r="K33" s="8">
        <v>32</v>
      </c>
      <c r="L33" s="7">
        <v>1.5</v>
      </c>
    </row>
    <row r="34" spans="1:12" x14ac:dyDescent="0.2">
      <c r="A34" s="4" t="s">
        <v>21</v>
      </c>
      <c r="B34" s="4">
        <v>25</v>
      </c>
      <c r="C34" s="5" t="s">
        <v>41</v>
      </c>
      <c r="D34" s="6">
        <v>2.418333333333333</v>
      </c>
      <c r="E34" s="6">
        <v>6.1283333333333339</v>
      </c>
      <c r="F34" s="6">
        <v>28.923333333333332</v>
      </c>
      <c r="G34" s="4"/>
      <c r="H34" s="6">
        <v>120.91666666666666</v>
      </c>
      <c r="I34" s="6">
        <v>306.41666666666669</v>
      </c>
      <c r="J34" s="6">
        <v>1446.1666666666665</v>
      </c>
      <c r="K34" s="8">
        <v>28</v>
      </c>
      <c r="L34" s="7">
        <v>5.2</v>
      </c>
    </row>
    <row r="35" spans="1:12" ht="26" x14ac:dyDescent="0.2">
      <c r="A35" s="4" t="s">
        <v>21</v>
      </c>
      <c r="B35" s="4">
        <v>26</v>
      </c>
      <c r="C35" s="5" t="s">
        <v>42</v>
      </c>
      <c r="D35" s="6">
        <v>1.5283333333333333</v>
      </c>
      <c r="E35" s="6">
        <v>5.2983333333333338</v>
      </c>
      <c r="F35" s="6">
        <v>25.153333333333329</v>
      </c>
      <c r="G35" s="4"/>
      <c r="H35" s="6">
        <v>76.416666666666671</v>
      </c>
      <c r="I35" s="6">
        <v>264.91666666666669</v>
      </c>
      <c r="J35" s="6">
        <v>1257.6666666666665</v>
      </c>
      <c r="K35" s="8">
        <v>24</v>
      </c>
      <c r="L35" s="7">
        <v>4.0999999999999996</v>
      </c>
    </row>
    <row r="36" spans="1:12" x14ac:dyDescent="0.2">
      <c r="A36" s="4" t="s">
        <v>21</v>
      </c>
      <c r="B36" s="4">
        <v>27</v>
      </c>
      <c r="C36" s="5" t="s">
        <v>43</v>
      </c>
      <c r="D36" s="6">
        <v>2.6350000000000007</v>
      </c>
      <c r="E36" s="6">
        <v>9.3966666666666665</v>
      </c>
      <c r="F36" s="6">
        <v>18.391666666666666</v>
      </c>
      <c r="G36" s="4"/>
      <c r="H36" s="6">
        <v>131.75000000000003</v>
      </c>
      <c r="I36" s="6">
        <v>469.83333333333331</v>
      </c>
      <c r="J36" s="6">
        <v>919.58333333333337</v>
      </c>
      <c r="K36" s="8">
        <v>18</v>
      </c>
      <c r="L36" s="7">
        <v>7.3</v>
      </c>
    </row>
    <row r="37" spans="1:12" x14ac:dyDescent="0.2">
      <c r="A37" s="4" t="s">
        <v>21</v>
      </c>
      <c r="B37" s="4">
        <v>28</v>
      </c>
      <c r="C37" s="5" t="s">
        <v>44</v>
      </c>
      <c r="D37" s="6">
        <v>3.1016666666666661</v>
      </c>
      <c r="E37" s="6">
        <v>6.626666666666666</v>
      </c>
      <c r="F37" s="6">
        <v>14.866666666666665</v>
      </c>
      <c r="G37" s="4"/>
      <c r="H37" s="6">
        <v>155.08333333333331</v>
      </c>
      <c r="I37" s="6">
        <v>331.33333333333331</v>
      </c>
      <c r="J37" s="6">
        <v>743.33333333333326</v>
      </c>
      <c r="K37" s="8">
        <v>14</v>
      </c>
      <c r="L37" s="7">
        <v>5.9</v>
      </c>
    </row>
    <row r="38" spans="1:12" x14ac:dyDescent="0.2">
      <c r="A38" s="4" t="s">
        <v>21</v>
      </c>
      <c r="B38" s="4">
        <v>29</v>
      </c>
      <c r="C38" s="5" t="s">
        <v>45</v>
      </c>
      <c r="D38" s="6">
        <v>3.791666666666667</v>
      </c>
      <c r="E38" s="6">
        <v>5.4783333333333335</v>
      </c>
      <c r="F38" s="6">
        <v>13.180000000000001</v>
      </c>
      <c r="G38" s="4"/>
      <c r="H38" s="6">
        <v>189.58333333333334</v>
      </c>
      <c r="I38" s="6">
        <v>273.91666666666669</v>
      </c>
      <c r="J38" s="6">
        <v>659.00000000000011</v>
      </c>
      <c r="K38" s="8">
        <v>13</v>
      </c>
      <c r="L38" s="7">
        <v>5.6</v>
      </c>
    </row>
    <row r="39" spans="1:12" x14ac:dyDescent="0.2">
      <c r="A39" s="4" t="s">
        <v>21</v>
      </c>
      <c r="B39" s="4">
        <v>30</v>
      </c>
      <c r="C39" s="5" t="s">
        <v>46</v>
      </c>
      <c r="D39" s="6">
        <v>0.19666666666666668</v>
      </c>
      <c r="E39" s="6">
        <v>0.28166666666666668</v>
      </c>
      <c r="F39" s="6">
        <v>13.095000000000002</v>
      </c>
      <c r="G39" s="4"/>
      <c r="H39" s="6">
        <v>9.8333333333333339</v>
      </c>
      <c r="I39" s="6">
        <v>14.083333333333334</v>
      </c>
      <c r="J39" s="6">
        <v>654.75000000000011</v>
      </c>
      <c r="K39" s="8">
        <v>13</v>
      </c>
      <c r="L39" s="7">
        <v>0.3</v>
      </c>
    </row>
    <row r="40" spans="1:12" x14ac:dyDescent="0.2">
      <c r="A40" s="4" t="s">
        <v>21</v>
      </c>
      <c r="B40" s="4">
        <v>31</v>
      </c>
      <c r="C40" s="5" t="s">
        <v>47</v>
      </c>
      <c r="D40" s="6">
        <v>0.02</v>
      </c>
      <c r="E40" s="6">
        <v>1.8100000000000003</v>
      </c>
      <c r="F40" s="6">
        <v>11.305</v>
      </c>
      <c r="G40" s="4"/>
      <c r="H40" s="6">
        <v>1</v>
      </c>
      <c r="I40" s="6">
        <v>90.500000000000014</v>
      </c>
      <c r="J40" s="6">
        <v>565.25</v>
      </c>
      <c r="K40" s="8">
        <v>11</v>
      </c>
      <c r="L40" s="7">
        <v>1.1000000000000001</v>
      </c>
    </row>
    <row r="41" spans="1:12" x14ac:dyDescent="0.2">
      <c r="A41" s="4" t="s">
        <v>21</v>
      </c>
      <c r="B41" s="4">
        <v>32</v>
      </c>
      <c r="C41" s="5" t="s">
        <v>48</v>
      </c>
      <c r="D41" s="6">
        <v>0.25</v>
      </c>
      <c r="E41" s="6">
        <v>1.5566666666666669</v>
      </c>
      <c r="F41" s="6">
        <v>9.9983333333333331</v>
      </c>
      <c r="G41" s="4"/>
      <c r="H41" s="6">
        <v>12.5</v>
      </c>
      <c r="I41" s="6">
        <v>77.833333333333343</v>
      </c>
      <c r="J41" s="6">
        <v>499.91666666666663</v>
      </c>
      <c r="K41" s="8">
        <v>10</v>
      </c>
      <c r="L41" s="7">
        <v>1.1000000000000001</v>
      </c>
    </row>
    <row r="42" spans="1:12" x14ac:dyDescent="0.2">
      <c r="A42" s="4" t="s">
        <v>21</v>
      </c>
      <c r="B42" s="4">
        <v>33</v>
      </c>
      <c r="C42" s="5" t="s">
        <v>49</v>
      </c>
      <c r="D42" s="6">
        <v>0.64666666666666672</v>
      </c>
      <c r="E42" s="6">
        <v>8.3916666666666657</v>
      </c>
      <c r="F42" s="6">
        <v>2.253333333333333</v>
      </c>
      <c r="G42" s="4"/>
      <c r="H42" s="6">
        <v>32.333333333333336</v>
      </c>
      <c r="I42" s="6">
        <v>419.58333333333331</v>
      </c>
      <c r="J42" s="6">
        <v>112.66666666666666</v>
      </c>
      <c r="K42" s="8">
        <v>2</v>
      </c>
      <c r="L42" s="7">
        <v>5.5</v>
      </c>
    </row>
    <row r="43" spans="1:12" x14ac:dyDescent="0.2">
      <c r="A43" s="4" t="s">
        <v>21</v>
      </c>
      <c r="B43" s="4">
        <v>34</v>
      </c>
      <c r="C43" s="5" t="s">
        <v>50</v>
      </c>
      <c r="D43" s="6">
        <v>0</v>
      </c>
      <c r="E43" s="6">
        <v>2.253333333333333</v>
      </c>
      <c r="F43" s="6">
        <v>0</v>
      </c>
      <c r="G43" s="4"/>
      <c r="H43" s="6">
        <v>0</v>
      </c>
      <c r="I43" s="6">
        <v>112.66666666666666</v>
      </c>
      <c r="J43" s="6">
        <v>0</v>
      </c>
      <c r="K43" s="8">
        <v>0</v>
      </c>
      <c r="L43" s="7">
        <v>1.4</v>
      </c>
    </row>
    <row r="44" spans="1:12" x14ac:dyDescent="0.2">
      <c r="A44" s="4" t="s">
        <v>51</v>
      </c>
      <c r="B44" s="4">
        <v>1</v>
      </c>
      <c r="C44" s="5" t="s">
        <v>50</v>
      </c>
      <c r="D44" s="6">
        <v>0.36320754716981124</v>
      </c>
      <c r="E44" s="6">
        <v>0</v>
      </c>
      <c r="F44" s="6">
        <v>0.36320754716981124</v>
      </c>
      <c r="G44" s="4"/>
      <c r="H44" s="6">
        <v>19.249999999999996</v>
      </c>
      <c r="I44" s="6">
        <v>0</v>
      </c>
      <c r="J44" s="6">
        <v>19.249999999999996</v>
      </c>
      <c r="K44" s="8">
        <v>0</v>
      </c>
      <c r="L44" s="7">
        <v>0.2</v>
      </c>
    </row>
    <row r="45" spans="1:12" x14ac:dyDescent="0.2">
      <c r="A45" s="4" t="s">
        <v>51</v>
      </c>
      <c r="B45" s="4">
        <v>2</v>
      </c>
      <c r="C45" s="5" t="s">
        <v>50</v>
      </c>
      <c r="D45" s="6">
        <v>1.2610062893081759</v>
      </c>
      <c r="E45" s="6">
        <v>0</v>
      </c>
      <c r="F45" s="6">
        <v>1.6242138364779872</v>
      </c>
      <c r="G45" s="4"/>
      <c r="H45" s="6">
        <v>66.833333333333329</v>
      </c>
      <c r="I45" s="6">
        <v>0</v>
      </c>
      <c r="J45" s="6">
        <v>86.083333333333329</v>
      </c>
      <c r="K45" s="8">
        <v>2</v>
      </c>
      <c r="L45" s="7">
        <v>0.8</v>
      </c>
    </row>
    <row r="46" spans="1:12" x14ac:dyDescent="0.2">
      <c r="A46" s="4" t="s">
        <v>51</v>
      </c>
      <c r="B46" s="4">
        <v>3</v>
      </c>
      <c r="C46" s="5" t="s">
        <v>49</v>
      </c>
      <c r="D46" s="6">
        <v>12.888364779874212</v>
      </c>
      <c r="E46" s="6">
        <v>0.49056603773584906</v>
      </c>
      <c r="F46" s="6">
        <v>14.022012578616353</v>
      </c>
      <c r="G46" s="4"/>
      <c r="H46" s="6">
        <v>683.08333333333326</v>
      </c>
      <c r="I46" s="6">
        <v>26</v>
      </c>
      <c r="J46" s="6">
        <v>743.16666666666674</v>
      </c>
      <c r="K46" s="8">
        <v>14</v>
      </c>
      <c r="L46" s="7">
        <v>8.6</v>
      </c>
    </row>
    <row r="47" spans="1:12" x14ac:dyDescent="0.2">
      <c r="A47" s="4" t="s">
        <v>51</v>
      </c>
      <c r="B47" s="4">
        <v>4</v>
      </c>
      <c r="C47" s="5" t="s">
        <v>48</v>
      </c>
      <c r="D47" s="6">
        <v>1.2531446540880504</v>
      </c>
      <c r="E47" s="6">
        <v>0.80188679245283023</v>
      </c>
      <c r="F47" s="6">
        <v>14.473270440251573</v>
      </c>
      <c r="G47" s="4"/>
      <c r="H47" s="6">
        <v>66.416666666666671</v>
      </c>
      <c r="I47" s="6">
        <v>42.5</v>
      </c>
      <c r="J47" s="6">
        <v>767.08333333333337</v>
      </c>
      <c r="K47" s="8">
        <v>14</v>
      </c>
      <c r="L47" s="7">
        <v>1.3</v>
      </c>
    </row>
    <row r="48" spans="1:12" x14ac:dyDescent="0.2">
      <c r="A48" s="4" t="s">
        <v>51</v>
      </c>
      <c r="B48" s="4">
        <v>5</v>
      </c>
      <c r="C48" s="5" t="s">
        <v>46</v>
      </c>
      <c r="D48" s="6">
        <v>0.57232704402515722</v>
      </c>
      <c r="E48" s="6">
        <v>0.9984276729559749</v>
      </c>
      <c r="F48" s="6">
        <v>14.047169811320755</v>
      </c>
      <c r="G48" s="4"/>
      <c r="H48" s="6">
        <v>30.333333333333332</v>
      </c>
      <c r="I48" s="6">
        <v>52.916666666666671</v>
      </c>
      <c r="J48" s="6">
        <v>744.5</v>
      </c>
      <c r="K48" s="8">
        <v>14</v>
      </c>
      <c r="L48" s="7">
        <v>1</v>
      </c>
    </row>
    <row r="49" spans="1:12" x14ac:dyDescent="0.2">
      <c r="A49" s="4" t="s">
        <v>51</v>
      </c>
      <c r="B49" s="4">
        <v>6</v>
      </c>
      <c r="C49" s="5" t="s">
        <v>45</v>
      </c>
      <c r="D49" s="6">
        <v>6.5943396226415096</v>
      </c>
      <c r="E49" s="6">
        <v>5.7688679245283021</v>
      </c>
      <c r="F49" s="6">
        <v>14.872641509433965</v>
      </c>
      <c r="G49" s="4"/>
      <c r="H49" s="6">
        <v>349.5</v>
      </c>
      <c r="I49" s="6">
        <v>305.75</v>
      </c>
      <c r="J49" s="6">
        <v>788.25000000000011</v>
      </c>
      <c r="K49" s="8">
        <v>14</v>
      </c>
      <c r="L49" s="7">
        <v>7.9</v>
      </c>
    </row>
    <row r="50" spans="1:12" x14ac:dyDescent="0.2">
      <c r="A50" s="4" t="s">
        <v>51</v>
      </c>
      <c r="B50" s="4">
        <v>7</v>
      </c>
      <c r="C50" s="5" t="s">
        <v>44</v>
      </c>
      <c r="D50" s="6">
        <v>4.3789308176100628</v>
      </c>
      <c r="E50" s="6">
        <v>3.209119496855346</v>
      </c>
      <c r="F50" s="6">
        <v>16.042452830188683</v>
      </c>
      <c r="G50" s="4"/>
      <c r="H50" s="6">
        <v>232.08333333333331</v>
      </c>
      <c r="I50" s="6">
        <v>170.08333333333334</v>
      </c>
      <c r="J50" s="6">
        <v>850.25000000000011</v>
      </c>
      <c r="K50" s="8">
        <v>16</v>
      </c>
      <c r="L50" s="7">
        <v>4.9000000000000004</v>
      </c>
    </row>
    <row r="51" spans="1:12" x14ac:dyDescent="0.2">
      <c r="A51" s="4" t="s">
        <v>51</v>
      </c>
      <c r="B51" s="4">
        <v>8</v>
      </c>
      <c r="C51" s="5" t="s">
        <v>52</v>
      </c>
      <c r="D51" s="6">
        <v>2.050314465408805</v>
      </c>
      <c r="E51" s="6">
        <v>1.8694968553459121</v>
      </c>
      <c r="F51" s="6">
        <v>16.223270440251572</v>
      </c>
      <c r="G51" s="4"/>
      <c r="H51" s="6">
        <v>108.66666666666667</v>
      </c>
      <c r="I51" s="6">
        <v>99.083333333333343</v>
      </c>
      <c r="J51" s="6">
        <v>859.83333333333337</v>
      </c>
      <c r="K51" s="8">
        <v>16</v>
      </c>
      <c r="L51" s="7">
        <v>2.5</v>
      </c>
    </row>
    <row r="52" spans="1:12" x14ac:dyDescent="0.2">
      <c r="A52" s="4" t="s">
        <v>51</v>
      </c>
      <c r="B52" s="4">
        <v>9</v>
      </c>
      <c r="C52" s="5" t="s">
        <v>43</v>
      </c>
      <c r="D52" s="6">
        <v>7.501572327044026</v>
      </c>
      <c r="E52" s="6">
        <v>2.1430817610062896</v>
      </c>
      <c r="F52" s="6">
        <v>21.581761006289305</v>
      </c>
      <c r="G52" s="4"/>
      <c r="H52" s="6">
        <v>397.58333333333337</v>
      </c>
      <c r="I52" s="6">
        <v>113.58333333333334</v>
      </c>
      <c r="J52" s="6">
        <v>1143.8333333333333</v>
      </c>
      <c r="K52" s="8">
        <v>21</v>
      </c>
      <c r="L52" s="7">
        <v>6.2</v>
      </c>
    </row>
    <row r="53" spans="1:12" x14ac:dyDescent="0.2">
      <c r="A53" s="4" t="s">
        <v>51</v>
      </c>
      <c r="B53" s="4">
        <v>10</v>
      </c>
      <c r="C53" s="5" t="s">
        <v>53</v>
      </c>
      <c r="D53" s="6">
        <v>4.734276729559749</v>
      </c>
      <c r="E53" s="6">
        <v>1.1226415094339623</v>
      </c>
      <c r="F53" s="6">
        <v>25.1933962264151</v>
      </c>
      <c r="G53" s="4"/>
      <c r="H53" s="6">
        <v>250.91666666666669</v>
      </c>
      <c r="I53" s="6">
        <v>59.500000000000007</v>
      </c>
      <c r="J53" s="6">
        <v>1335.2500000000002</v>
      </c>
      <c r="K53" s="8">
        <v>24</v>
      </c>
      <c r="L53" s="7">
        <v>3.8</v>
      </c>
    </row>
    <row r="54" spans="1:12" x14ac:dyDescent="0.2">
      <c r="A54" s="4" t="s">
        <v>51</v>
      </c>
      <c r="B54" s="4">
        <v>11</v>
      </c>
      <c r="C54" s="5" t="s">
        <v>41</v>
      </c>
      <c r="D54" s="6">
        <v>3.5393081761006284</v>
      </c>
      <c r="E54" s="6">
        <v>0.94182389937106925</v>
      </c>
      <c r="F54" s="6">
        <v>27.790880503144656</v>
      </c>
      <c r="G54" s="4"/>
      <c r="H54" s="6">
        <v>187.58333333333331</v>
      </c>
      <c r="I54" s="6">
        <v>49.916666666666671</v>
      </c>
      <c r="J54" s="6">
        <v>1472.9166666666667</v>
      </c>
      <c r="K54" s="8">
        <v>27</v>
      </c>
      <c r="L54" s="7">
        <v>2.9</v>
      </c>
    </row>
    <row r="55" spans="1:12" x14ac:dyDescent="0.2">
      <c r="A55" s="4" t="s">
        <v>51</v>
      </c>
      <c r="B55" s="4">
        <v>12</v>
      </c>
      <c r="C55" s="5" t="s">
        <v>40</v>
      </c>
      <c r="D55" s="6">
        <v>1.4040880503144655</v>
      </c>
      <c r="E55" s="6">
        <v>2.2279874213836477</v>
      </c>
      <c r="F55" s="6">
        <v>26.966981132075471</v>
      </c>
      <c r="G55" s="4"/>
      <c r="H55" s="6">
        <v>74.416666666666671</v>
      </c>
      <c r="I55" s="6">
        <v>118.08333333333333</v>
      </c>
      <c r="J55" s="6">
        <v>1429.25</v>
      </c>
      <c r="K55" s="8">
        <v>26</v>
      </c>
      <c r="L55" s="7">
        <v>2.2999999999999998</v>
      </c>
    </row>
    <row r="56" spans="1:12" x14ac:dyDescent="0.2">
      <c r="A56" s="4" t="s">
        <v>51</v>
      </c>
      <c r="B56" s="4">
        <v>13</v>
      </c>
      <c r="C56" s="5" t="s">
        <v>39</v>
      </c>
      <c r="D56" s="6">
        <v>2.0393081761006289</v>
      </c>
      <c r="E56" s="6">
        <v>19.163522012578614</v>
      </c>
      <c r="F56" s="6">
        <v>9.8427672955974863</v>
      </c>
      <c r="G56" s="4"/>
      <c r="H56" s="6">
        <v>108.08333333333333</v>
      </c>
      <c r="I56" s="6">
        <v>1015.6666666666666</v>
      </c>
      <c r="J56" s="6">
        <v>521.66666666666674</v>
      </c>
      <c r="K56" s="8">
        <v>10</v>
      </c>
      <c r="L56" s="9">
        <v>13.6</v>
      </c>
    </row>
    <row r="57" spans="1:12" x14ac:dyDescent="0.2">
      <c r="A57" s="4" t="s">
        <v>51</v>
      </c>
      <c r="B57" s="4">
        <v>14</v>
      </c>
      <c r="C57" s="5" t="s">
        <v>39</v>
      </c>
      <c r="D57" s="6">
        <v>13.281446540880504</v>
      </c>
      <c r="E57" s="6">
        <v>2.3899371069182389</v>
      </c>
      <c r="F57" s="6">
        <v>20.734276729559749</v>
      </c>
      <c r="G57" s="4"/>
      <c r="H57" s="6">
        <v>703.91666666666674</v>
      </c>
      <c r="I57" s="6">
        <v>126.66666666666666</v>
      </c>
      <c r="J57" s="6">
        <v>1098.9166666666667</v>
      </c>
      <c r="K57" s="8">
        <v>20</v>
      </c>
      <c r="L57" s="7">
        <v>10</v>
      </c>
    </row>
    <row r="58" spans="1:12" x14ac:dyDescent="0.2">
      <c r="A58" s="4" t="s">
        <v>51</v>
      </c>
      <c r="B58" s="4">
        <v>15</v>
      </c>
      <c r="C58" s="5" t="s">
        <v>54</v>
      </c>
      <c r="D58" s="6">
        <v>0.70754716981132071</v>
      </c>
      <c r="E58" s="6">
        <v>1.2641509433962266</v>
      </c>
      <c r="F58" s="6">
        <v>20.177672955974845</v>
      </c>
      <c r="G58" s="4"/>
      <c r="H58" s="6">
        <v>37.5</v>
      </c>
      <c r="I58" s="6">
        <v>67.000000000000014</v>
      </c>
      <c r="J58" s="6">
        <v>1069.4166666666667</v>
      </c>
      <c r="K58" s="8">
        <v>20</v>
      </c>
      <c r="L58" s="7">
        <v>1.3</v>
      </c>
    </row>
    <row r="59" spans="1:12" x14ac:dyDescent="0.2">
      <c r="A59" s="4" t="s">
        <v>51</v>
      </c>
      <c r="B59" s="4">
        <v>16</v>
      </c>
      <c r="C59" s="5" t="s">
        <v>37</v>
      </c>
      <c r="D59" s="6">
        <v>1.4323899371069184</v>
      </c>
      <c r="E59" s="6">
        <v>3.0047169811320753</v>
      </c>
      <c r="F59" s="6">
        <v>18.605345911949684</v>
      </c>
      <c r="G59" s="4"/>
      <c r="H59" s="6">
        <v>75.916666666666671</v>
      </c>
      <c r="I59" s="6">
        <v>159.25</v>
      </c>
      <c r="J59" s="6">
        <v>986.08333333333326</v>
      </c>
      <c r="K59" s="8">
        <v>18</v>
      </c>
      <c r="L59" s="7">
        <v>2.8</v>
      </c>
    </row>
    <row r="60" spans="1:12" x14ac:dyDescent="0.2">
      <c r="A60" s="4" t="s">
        <v>51</v>
      </c>
      <c r="B60" s="4">
        <v>17</v>
      </c>
      <c r="C60" s="5" t="s">
        <v>36</v>
      </c>
      <c r="D60" s="6">
        <v>1.5738993710691822</v>
      </c>
      <c r="E60" s="6">
        <v>4.5424528301886795</v>
      </c>
      <c r="F60" s="6">
        <v>15.636792452830191</v>
      </c>
      <c r="G60" s="4"/>
      <c r="H60" s="6">
        <v>83.416666666666657</v>
      </c>
      <c r="I60" s="6">
        <v>240.75</v>
      </c>
      <c r="J60" s="6">
        <v>828.75000000000011</v>
      </c>
      <c r="K60" s="8">
        <v>15</v>
      </c>
      <c r="L60" s="7">
        <v>3.9</v>
      </c>
    </row>
    <row r="61" spans="1:12" x14ac:dyDescent="0.2">
      <c r="A61" s="4" t="s">
        <v>51</v>
      </c>
      <c r="B61" s="4">
        <v>18</v>
      </c>
      <c r="C61" s="5" t="s">
        <v>55</v>
      </c>
      <c r="D61" s="6">
        <v>1.0660377358490567</v>
      </c>
      <c r="E61" s="6">
        <v>2.3097484276729561</v>
      </c>
      <c r="F61" s="6">
        <v>14.39308176100629</v>
      </c>
      <c r="G61" s="4"/>
      <c r="H61" s="6">
        <v>56.5</v>
      </c>
      <c r="I61" s="6">
        <v>122.41666666666667</v>
      </c>
      <c r="J61" s="6">
        <v>762.83333333333337</v>
      </c>
      <c r="K61" s="8">
        <v>14</v>
      </c>
      <c r="L61" s="7">
        <v>2.2000000000000002</v>
      </c>
    </row>
    <row r="62" spans="1:12" x14ac:dyDescent="0.2">
      <c r="A62" s="4" t="s">
        <v>51</v>
      </c>
      <c r="B62" s="4">
        <v>19</v>
      </c>
      <c r="C62" s="5" t="s">
        <v>33</v>
      </c>
      <c r="D62" s="6">
        <v>4.40251572327044E-2</v>
      </c>
      <c r="E62" s="6">
        <v>0.72641509433962259</v>
      </c>
      <c r="F62" s="6">
        <v>13.710691823899371</v>
      </c>
      <c r="G62" s="4"/>
      <c r="H62" s="6">
        <v>2.333333333333333</v>
      </c>
      <c r="I62" s="6">
        <v>38.5</v>
      </c>
      <c r="J62" s="6">
        <v>726.66666666666663</v>
      </c>
      <c r="K62" s="8">
        <v>13</v>
      </c>
      <c r="L62" s="7">
        <v>0.5</v>
      </c>
    </row>
    <row r="63" spans="1:12" x14ac:dyDescent="0.2">
      <c r="A63" s="4" t="s">
        <v>51</v>
      </c>
      <c r="B63" s="4">
        <v>20</v>
      </c>
      <c r="C63" s="5" t="s">
        <v>28</v>
      </c>
      <c r="D63" s="6">
        <v>0.82547169811320753</v>
      </c>
      <c r="E63" s="6">
        <v>3.625786163522013</v>
      </c>
      <c r="F63" s="6">
        <v>10.910377358490566</v>
      </c>
      <c r="G63" s="4"/>
      <c r="H63" s="6">
        <v>43.75</v>
      </c>
      <c r="I63" s="6">
        <v>192.16666666666669</v>
      </c>
      <c r="J63" s="6">
        <v>578.25</v>
      </c>
      <c r="K63" s="8">
        <v>11</v>
      </c>
      <c r="L63" s="7">
        <v>2.9</v>
      </c>
    </row>
    <row r="64" spans="1:12" x14ac:dyDescent="0.2">
      <c r="A64" s="4" t="s">
        <v>51</v>
      </c>
      <c r="B64" s="4">
        <v>21</v>
      </c>
      <c r="C64" s="5" t="s">
        <v>29</v>
      </c>
      <c r="D64" s="6">
        <v>0.36006289308176098</v>
      </c>
      <c r="E64" s="6">
        <v>1.1446540880503147</v>
      </c>
      <c r="F64" s="6">
        <v>10.125786163522012</v>
      </c>
      <c r="G64" s="4"/>
      <c r="H64" s="6">
        <v>19.083333333333332</v>
      </c>
      <c r="I64" s="6">
        <v>60.666666666666671</v>
      </c>
      <c r="J64" s="6">
        <v>536.66666666666663</v>
      </c>
      <c r="K64" s="8">
        <v>10</v>
      </c>
      <c r="L64" s="7">
        <v>1</v>
      </c>
    </row>
    <row r="65" spans="1:12" x14ac:dyDescent="0.2">
      <c r="A65" s="4" t="s">
        <v>51</v>
      </c>
      <c r="B65" s="4">
        <v>22</v>
      </c>
      <c r="C65" s="5" t="s">
        <v>30</v>
      </c>
      <c r="D65" s="6">
        <v>0.24213836477987419</v>
      </c>
      <c r="E65" s="6">
        <v>0.56132075471698117</v>
      </c>
      <c r="F65" s="6">
        <v>9.8066037735849054</v>
      </c>
      <c r="G65" s="4"/>
      <c r="H65" s="6">
        <v>12.833333333333332</v>
      </c>
      <c r="I65" s="6">
        <v>29.75</v>
      </c>
      <c r="J65" s="6">
        <v>519.75</v>
      </c>
      <c r="K65" s="8">
        <v>9</v>
      </c>
      <c r="L65" s="7">
        <v>0.5</v>
      </c>
    </row>
    <row r="66" spans="1:12" x14ac:dyDescent="0.2">
      <c r="A66" s="4" t="s">
        <v>51</v>
      </c>
      <c r="B66" s="4">
        <v>23</v>
      </c>
      <c r="C66" s="5" t="s">
        <v>31</v>
      </c>
      <c r="D66" s="6">
        <v>0.9575471698113206</v>
      </c>
      <c r="E66" s="6">
        <v>2.3962264150943393</v>
      </c>
      <c r="F66" s="6">
        <v>8.3679245283018862</v>
      </c>
      <c r="G66" s="4"/>
      <c r="H66" s="6">
        <v>50.749999999999993</v>
      </c>
      <c r="I66" s="6">
        <v>126.99999999999999</v>
      </c>
      <c r="J66" s="6">
        <v>443.49999999999994</v>
      </c>
      <c r="K66" s="8">
        <v>8</v>
      </c>
      <c r="L66" s="7">
        <v>2.1</v>
      </c>
    </row>
    <row r="67" spans="1:12" x14ac:dyDescent="0.2">
      <c r="A67" s="4" t="s">
        <v>51</v>
      </c>
      <c r="B67" s="4">
        <v>24</v>
      </c>
      <c r="C67" s="5" t="s">
        <v>32</v>
      </c>
      <c r="D67" s="6">
        <v>9.433962264150943E-3</v>
      </c>
      <c r="E67" s="6">
        <v>0.36792452830188671</v>
      </c>
      <c r="F67" s="6">
        <v>8.0094339622641506</v>
      </c>
      <c r="G67" s="4"/>
      <c r="H67" s="6">
        <v>0.5</v>
      </c>
      <c r="I67" s="6">
        <v>19.499999999999996</v>
      </c>
      <c r="J67" s="6">
        <v>424.49999999999994</v>
      </c>
      <c r="K67" s="8">
        <v>8</v>
      </c>
      <c r="L67" s="7">
        <v>0.2</v>
      </c>
    </row>
    <row r="68" spans="1:12" x14ac:dyDescent="0.2">
      <c r="A68" s="4" t="s">
        <v>51</v>
      </c>
      <c r="B68" s="4">
        <v>25</v>
      </c>
      <c r="C68" s="5" t="s">
        <v>31</v>
      </c>
      <c r="D68" s="6">
        <v>1.1399371069182389</v>
      </c>
      <c r="E68" s="6">
        <v>1.8867924528301886E-2</v>
      </c>
      <c r="F68" s="6">
        <v>9.130503144654087</v>
      </c>
      <c r="G68" s="4"/>
      <c r="H68" s="6">
        <v>60.416666666666664</v>
      </c>
      <c r="I68" s="6">
        <v>1</v>
      </c>
      <c r="J68" s="6">
        <v>483.91666666666663</v>
      </c>
      <c r="K68" s="8">
        <v>9</v>
      </c>
      <c r="L68" s="7">
        <v>0.7</v>
      </c>
    </row>
    <row r="69" spans="1:12" x14ac:dyDescent="0.2">
      <c r="A69" s="4" t="s">
        <v>51</v>
      </c>
      <c r="B69" s="4">
        <v>26</v>
      </c>
      <c r="C69" s="5" t="s">
        <v>30</v>
      </c>
      <c r="D69" s="6">
        <v>0.43396226415094341</v>
      </c>
      <c r="E69" s="6">
        <v>0.13207547169811321</v>
      </c>
      <c r="F69" s="6">
        <v>9.4323899371069171</v>
      </c>
      <c r="G69" s="4"/>
      <c r="H69" s="6">
        <v>23</v>
      </c>
      <c r="I69" s="6">
        <v>7</v>
      </c>
      <c r="J69" s="6">
        <v>499.91666666666663</v>
      </c>
      <c r="K69" s="8">
        <v>9</v>
      </c>
      <c r="L69" s="7">
        <v>0.4</v>
      </c>
    </row>
    <row r="70" spans="1:12" x14ac:dyDescent="0.2">
      <c r="A70" s="4" t="s">
        <v>51</v>
      </c>
      <c r="B70" s="4">
        <v>27</v>
      </c>
      <c r="C70" s="5" t="s">
        <v>29</v>
      </c>
      <c r="D70" s="6">
        <v>0.53930817610062898</v>
      </c>
      <c r="E70" s="6">
        <v>0.3522012578616352</v>
      </c>
      <c r="F70" s="6">
        <v>9.619496855345913</v>
      </c>
      <c r="G70" s="4"/>
      <c r="H70" s="6">
        <v>28.583333333333336</v>
      </c>
      <c r="I70" s="6">
        <v>18.666666666666664</v>
      </c>
      <c r="J70" s="6">
        <v>509.83333333333337</v>
      </c>
      <c r="K70" s="8">
        <v>9</v>
      </c>
      <c r="L70" s="7">
        <v>0.6</v>
      </c>
    </row>
    <row r="71" spans="1:12" x14ac:dyDescent="0.2">
      <c r="A71" s="4" t="s">
        <v>51</v>
      </c>
      <c r="B71" s="4">
        <v>28</v>
      </c>
      <c r="C71" s="5" t="s">
        <v>28</v>
      </c>
      <c r="D71" s="6">
        <v>1.0377358490566038</v>
      </c>
      <c r="E71" s="6">
        <v>0.83176100628930827</v>
      </c>
      <c r="F71" s="6">
        <v>9.8254716981132084</v>
      </c>
      <c r="G71" s="4"/>
      <c r="H71" s="6">
        <v>55</v>
      </c>
      <c r="I71" s="6">
        <v>44.083333333333336</v>
      </c>
      <c r="J71" s="6">
        <v>520.75</v>
      </c>
      <c r="K71" s="8">
        <v>10</v>
      </c>
      <c r="L71" s="7">
        <v>1.2</v>
      </c>
    </row>
    <row r="72" spans="1:12" x14ac:dyDescent="0.2">
      <c r="A72" s="4" t="s">
        <v>51</v>
      </c>
      <c r="B72" s="4">
        <v>29</v>
      </c>
      <c r="C72" s="5" t="s">
        <v>27</v>
      </c>
      <c r="D72" s="6">
        <v>3.1037735849056602</v>
      </c>
      <c r="E72" s="6">
        <v>1.3773584905660377</v>
      </c>
      <c r="F72" s="6">
        <v>11.55188679245283</v>
      </c>
      <c r="G72" s="4"/>
      <c r="H72" s="6">
        <v>164.5</v>
      </c>
      <c r="I72" s="6">
        <v>73</v>
      </c>
      <c r="J72" s="6">
        <v>612.25</v>
      </c>
      <c r="K72" s="8">
        <v>11</v>
      </c>
      <c r="L72" s="7">
        <v>2.9</v>
      </c>
    </row>
    <row r="73" spans="1:12" x14ac:dyDescent="0.2">
      <c r="A73" s="4" t="s">
        <v>51</v>
      </c>
      <c r="B73" s="4">
        <v>30</v>
      </c>
      <c r="C73" s="5" t="s">
        <v>26</v>
      </c>
      <c r="D73" s="6">
        <v>1.7798742138364778</v>
      </c>
      <c r="E73" s="6">
        <v>0.19811320754716982</v>
      </c>
      <c r="F73" s="6">
        <v>13.133647798742137</v>
      </c>
      <c r="G73" s="4"/>
      <c r="H73" s="6">
        <v>94.333333333333329</v>
      </c>
      <c r="I73" s="6">
        <v>10.5</v>
      </c>
      <c r="J73" s="6">
        <v>696.08333333333326</v>
      </c>
      <c r="K73" s="8">
        <v>13</v>
      </c>
      <c r="L73" s="7">
        <v>1.3</v>
      </c>
    </row>
    <row r="74" spans="1:12" x14ac:dyDescent="0.2">
      <c r="A74" s="4" t="s">
        <v>51</v>
      </c>
      <c r="B74" s="4">
        <v>31</v>
      </c>
      <c r="C74" s="5" t="s">
        <v>25</v>
      </c>
      <c r="D74" s="6">
        <v>0.4213836477987421</v>
      </c>
      <c r="E74" s="6">
        <v>2.232704402515723</v>
      </c>
      <c r="F74" s="6">
        <v>11.322327044025158</v>
      </c>
      <c r="G74" s="4"/>
      <c r="H74" s="6">
        <v>22.333333333333332</v>
      </c>
      <c r="I74" s="6">
        <v>118.33333333333331</v>
      </c>
      <c r="J74" s="6">
        <v>600.08333333333337</v>
      </c>
      <c r="K74" s="8">
        <v>11</v>
      </c>
      <c r="L74" s="7">
        <v>1.7</v>
      </c>
    </row>
    <row r="75" spans="1:12" x14ac:dyDescent="0.2">
      <c r="A75" s="4" t="s">
        <v>51</v>
      </c>
      <c r="B75" s="4">
        <v>32</v>
      </c>
      <c r="C75" s="5" t="s">
        <v>24</v>
      </c>
      <c r="D75" s="6">
        <v>0.26415094339622641</v>
      </c>
      <c r="E75" s="6">
        <v>6.2547169811320762</v>
      </c>
      <c r="F75" s="6">
        <v>5.3317610062893088</v>
      </c>
      <c r="G75" s="4"/>
      <c r="H75" s="6">
        <v>14</v>
      </c>
      <c r="I75" s="6">
        <v>331.50000000000006</v>
      </c>
      <c r="J75" s="6">
        <v>282.58333333333337</v>
      </c>
      <c r="K75" s="8">
        <v>5</v>
      </c>
      <c r="L75" s="7">
        <v>4.2</v>
      </c>
    </row>
    <row r="76" spans="1:12" x14ac:dyDescent="0.2">
      <c r="A76" s="4" t="s">
        <v>51</v>
      </c>
      <c r="B76" s="4">
        <v>33</v>
      </c>
      <c r="C76" s="5" t="s">
        <v>23</v>
      </c>
      <c r="D76" s="6">
        <v>0.21540880503144652</v>
      </c>
      <c r="E76" s="6">
        <v>2.7248427672955975</v>
      </c>
      <c r="F76" s="6">
        <v>2.8223270440251569</v>
      </c>
      <c r="G76" s="4"/>
      <c r="H76" s="6">
        <v>11.416666666666666</v>
      </c>
      <c r="I76" s="6">
        <v>144.41666666666666</v>
      </c>
      <c r="J76" s="6">
        <v>149.58333333333331</v>
      </c>
      <c r="K76" s="8">
        <v>3</v>
      </c>
      <c r="L76" s="7">
        <v>1.9</v>
      </c>
    </row>
    <row r="77" spans="1:12" x14ac:dyDescent="0.2">
      <c r="A77" s="4" t="s">
        <v>51</v>
      </c>
      <c r="B77" s="4">
        <v>34</v>
      </c>
      <c r="C77" s="5" t="s">
        <v>56</v>
      </c>
      <c r="D77" s="6">
        <v>0</v>
      </c>
      <c r="E77" s="6">
        <v>2.8223270440251569</v>
      </c>
      <c r="F77" s="6">
        <v>0</v>
      </c>
      <c r="G77" s="4"/>
      <c r="H77" s="6">
        <v>0</v>
      </c>
      <c r="I77" s="6">
        <v>149.58333333333331</v>
      </c>
      <c r="J77" s="6">
        <v>0</v>
      </c>
      <c r="K77" s="8">
        <v>0</v>
      </c>
      <c r="L77" s="7">
        <v>1.8</v>
      </c>
    </row>
    <row r="78" spans="1:12" x14ac:dyDescent="0.2">
      <c r="C78" s="10" t="s">
        <v>57</v>
      </c>
      <c r="D78" s="10"/>
      <c r="E78" s="10"/>
      <c r="F78" s="10"/>
      <c r="G78" s="10"/>
      <c r="H78" s="10">
        <v>8262</v>
      </c>
    </row>
  </sheetData>
  <mergeCells count="14">
    <mergeCell ref="A6:C6"/>
    <mergeCell ref="C5:D5"/>
    <mergeCell ref="D6:G6"/>
    <mergeCell ref="D8:F8"/>
    <mergeCell ref="H8:J8"/>
    <mergeCell ref="A1:J1"/>
    <mergeCell ref="A2:C2"/>
    <mergeCell ref="E5:G5"/>
    <mergeCell ref="D2:J2"/>
    <mergeCell ref="A3:C3"/>
    <mergeCell ref="D3:J3"/>
    <mergeCell ref="A4:B5"/>
    <mergeCell ref="C4:D4"/>
    <mergeCell ref="E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Сахарова Майя Анатольевна</dc:creator>
  <cp:lastModifiedBy>Microsoft Office User</cp:lastModifiedBy>
  <dcterms:created xsi:type="dcterms:W3CDTF">2022-07-13T13:56:33Z</dcterms:created>
  <dcterms:modified xsi:type="dcterms:W3CDTF">2022-11-16T13:19:43Z</dcterms:modified>
</cp:coreProperties>
</file>