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.noecker/go/src/github.com/leviable/pe-go/0015-lattice-paths/"/>
    </mc:Choice>
  </mc:AlternateContent>
  <xr:revisionPtr revIDLastSave="0" documentId="8_{598D1F51-E5A2-D948-83F1-CFDF516FC6AE}" xr6:coauthVersionLast="45" xr6:coauthVersionMax="45" xr10:uidLastSave="{00000000-0000-0000-0000-000000000000}"/>
  <bookViews>
    <workbookView xWindow="0" yWindow="460" windowWidth="14400" windowHeight="17040" xr2:uid="{FFB52A2A-8109-5443-A6D6-11238FA97A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" i="1"/>
  <c r="D15" i="1"/>
  <c r="L3" i="1"/>
  <c r="L4" i="1"/>
  <c r="L5" i="1"/>
  <c r="L6" i="1"/>
  <c r="L7" i="1"/>
  <c r="L8" i="1"/>
  <c r="L9" i="1"/>
  <c r="L13" i="1"/>
  <c r="L2" i="1"/>
  <c r="P40" i="1"/>
  <c r="P41" i="1" s="1"/>
  <c r="P42" i="1" s="1"/>
  <c r="P43" i="1" s="1"/>
  <c r="P44" i="1" s="1"/>
  <c r="P39" i="1"/>
  <c r="K10" i="1"/>
  <c r="L10" i="1" s="1"/>
  <c r="K11" i="1"/>
  <c r="L11" i="1" s="1"/>
  <c r="K12" i="1"/>
  <c r="L12" i="1" s="1"/>
  <c r="K13" i="1"/>
  <c r="K14" i="1"/>
  <c r="L14" i="1" s="1"/>
  <c r="K15" i="1"/>
  <c r="L15" i="1" s="1"/>
  <c r="K16" i="1"/>
  <c r="L16" i="1" s="1"/>
  <c r="K9" i="1"/>
  <c r="D16" i="1"/>
  <c r="I16" i="1"/>
  <c r="J6" i="1"/>
  <c r="J10" i="1"/>
  <c r="J14" i="1"/>
  <c r="I2" i="1"/>
  <c r="J2" i="1" s="1"/>
  <c r="I3" i="1"/>
  <c r="J3" i="1" s="1"/>
  <c r="I4" i="1"/>
  <c r="J4" i="1" s="1"/>
  <c r="I5" i="1"/>
  <c r="I6" i="1"/>
  <c r="I7" i="1"/>
  <c r="J7" i="1" s="1"/>
  <c r="I8" i="1"/>
  <c r="J8" i="1" s="1"/>
  <c r="I9" i="1"/>
  <c r="I10" i="1"/>
  <c r="I11" i="1"/>
  <c r="J11" i="1" s="1"/>
  <c r="I12" i="1"/>
  <c r="J12" i="1" s="1"/>
  <c r="I13" i="1"/>
  <c r="I14" i="1"/>
  <c r="I15" i="1"/>
  <c r="J15" i="1" s="1"/>
  <c r="I1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J13" i="1" l="1"/>
  <c r="J9" i="1"/>
  <c r="J5" i="1"/>
  <c r="J16" i="1"/>
</calcChain>
</file>

<file path=xl/sharedStrings.xml><?xml version="1.0" encoding="utf-8"?>
<sst xmlns="http://schemas.openxmlformats.org/spreadsheetml/2006/main" count="30" uniqueCount="30">
  <si>
    <t>1/3</t>
  </si>
  <si>
    <t>1/2</t>
  </si>
  <si>
    <t>3/5</t>
  </si>
  <si>
    <t>2/3</t>
  </si>
  <si>
    <t>5/7</t>
  </si>
  <si>
    <t>3/4</t>
  </si>
  <si>
    <t>7/9</t>
  </si>
  <si>
    <t>4/5</t>
  </si>
  <si>
    <t>5/6</t>
  </si>
  <si>
    <t>6/7</t>
  </si>
  <si>
    <t>7/8</t>
  </si>
  <si>
    <t>10/3</t>
  </si>
  <si>
    <t>7/2</t>
  </si>
  <si>
    <t>18/5</t>
  </si>
  <si>
    <t>11/3</t>
  </si>
  <si>
    <t>26/7</t>
  </si>
  <si>
    <t>15/4</t>
  </si>
  <si>
    <t>34/9</t>
  </si>
  <si>
    <t>19/5</t>
  </si>
  <si>
    <t>23/6</t>
  </si>
  <si>
    <t>27/7</t>
  </si>
  <si>
    <t>31/8</t>
  </si>
  <si>
    <t>35/9</t>
  </si>
  <si>
    <t>39/10</t>
  </si>
  <si>
    <t>3/1</t>
  </si>
  <si>
    <t>42/11</t>
  </si>
  <si>
    <t>50/13</t>
  </si>
  <si>
    <t>58/15</t>
  </si>
  <si>
    <t>66/17</t>
  </si>
  <si>
    <t>74/19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</si>
</sst>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Sheet1!$B$1:$B$15</c:f>
              <c:numCache>
                <c:formatCode>General</c:formatCode>
                <c:ptCount val="15"/>
                <c:pt idx="0">
                  <c:v>2</c:v>
                </c:pt>
                <c:pt idx="1">
                  <c:v>6</c:v>
                </c:pt>
                <c:pt idx="2">
                  <c:v>20</c:v>
                </c:pt>
                <c:pt idx="3">
                  <c:v>70</c:v>
                </c:pt>
                <c:pt idx="4">
                  <c:v>252</c:v>
                </c:pt>
                <c:pt idx="5">
                  <c:v>924</c:v>
                </c:pt>
                <c:pt idx="6">
                  <c:v>3432</c:v>
                </c:pt>
                <c:pt idx="7">
                  <c:v>12870</c:v>
                </c:pt>
                <c:pt idx="8">
                  <c:v>48620</c:v>
                </c:pt>
                <c:pt idx="9">
                  <c:v>184756</c:v>
                </c:pt>
                <c:pt idx="10">
                  <c:v>705432</c:v>
                </c:pt>
                <c:pt idx="11">
                  <c:v>2704156</c:v>
                </c:pt>
                <c:pt idx="12">
                  <c:v>10400600</c:v>
                </c:pt>
                <c:pt idx="13">
                  <c:v>40116600</c:v>
                </c:pt>
                <c:pt idx="14">
                  <c:v>155117520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9-E944-9712-E628E7D91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101184"/>
        <c:axId val="1104049200"/>
      </c:lineChart>
      <c:catAx>
        <c:axId val="110410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049200"/>
        <c:crosses val="autoZero"/>
        <c:auto val="1"/>
        <c:lblAlgn val="ctr"/>
        <c:lblOffset val="100"/>
        <c:noMultiLvlLbl val="0"/>
      </c:catAx>
      <c:valAx>
        <c:axId val="1104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Sheet1!$I$1:$I$15</c:f>
              <c:numCache>
                <c:formatCode>General</c:formatCode>
                <c:ptCount val="15"/>
                <c:pt idx="0">
                  <c:v>0.3010299956639812</c:v>
                </c:pt>
                <c:pt idx="1">
                  <c:v>0.77815125038364363</c:v>
                </c:pt>
                <c:pt idx="2">
                  <c:v>1.3010299956639813</c:v>
                </c:pt>
                <c:pt idx="3">
                  <c:v>1.8450980400142569</c:v>
                </c:pt>
                <c:pt idx="4">
                  <c:v>2.4014005407815442</c:v>
                </c:pt>
                <c:pt idx="5">
                  <c:v>2.9656719712201065</c:v>
                </c:pt>
                <c:pt idx="6">
                  <c:v>3.5355472791766678</c:v>
                </c:pt>
                <c:pt idx="7">
                  <c:v>4.1095785469043866</c:v>
                </c:pt>
                <c:pt idx="8">
                  <c:v>4.6868149545073168</c:v>
                </c:pt>
                <c:pt idx="9">
                  <c:v>5.2665985511241269</c:v>
                </c:pt>
                <c:pt idx="10">
                  <c:v>5.8484551563638023</c:v>
                </c:pt>
                <c:pt idx="11">
                  <c:v>6.4320317419977515</c:v>
                </c:pt>
                <c:pt idx="12">
                  <c:v>7.0170583940269342</c:v>
                </c:pt>
                <c:pt idx="13">
                  <c:v>7.6033241181716642</c:v>
                </c:pt>
                <c:pt idx="14">
                  <c:v>8.1906608526789206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5-5143-B1D5-42C33494E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374800"/>
        <c:axId val="1103189840"/>
      </c:lineChart>
      <c:catAx>
        <c:axId val="110337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89840"/>
        <c:crosses val="autoZero"/>
        <c:auto val="1"/>
        <c:lblAlgn val="ctr"/>
        <c:lblOffset val="100"/>
        <c:noMultiLvlLbl val="0"/>
      </c:catAx>
      <c:valAx>
        <c:axId val="1103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7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704850</xdr:colOff>
      <xdr:row>0</xdr:row>
      <xdr:rowOff>0</xdr:rowOff>
    </xdr:from>
    <xdr:to>
      <xdr:col>21</xdr:col>
      <xdr:colOff>304800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CFF8F-7894-1F47-B8C4-08509FC82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666750</xdr:colOff>
      <xdr:row>0</xdr:row>
      <xdr:rowOff>57150</xdr:rowOff>
    </xdr:from>
    <xdr:to>
      <xdr:col>28</xdr:col>
      <xdr:colOff>285750</xdr:colOff>
      <xdr:row>13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C9BA15-AEFF-C24C-A170-E79EC0DB1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DF41D-5C1B-1346-BEFC-47CC6B0201DE}">
  <dimension ref="A1:Q44"/>
  <sheetViews>
    <sheetView tabSelected="1" topLeftCell="A7" workbookViewId="0">
      <selection activeCell="G31" sqref="G31"/>
    </sheetView>
  </sheetViews>
  <sheetFormatPr baseColWidth="10" defaultRowHeight="16" x14ac:dyDescent="0.2"/>
  <cols>
    <col min="3" max="3" width="15.83203125" customWidth="1"/>
    <col min="7" max="7" width="12.1640625" bestFit="1" customWidth="1"/>
    <col min="16" max="16" width="25.33203125" customWidth="1"/>
  </cols>
  <sheetData>
    <row r="1" spans="1:12" x14ac:dyDescent="0.2">
      <c r="A1">
        <v>1</v>
      </c>
      <c r="B1">
        <v>2</v>
      </c>
      <c r="C1">
        <v>2</v>
      </c>
      <c r="G1" s="1"/>
      <c r="I1">
        <f>LOG(B1)</f>
        <v>0.3010299956639812</v>
      </c>
    </row>
    <row r="2" spans="1:12" x14ac:dyDescent="0.2">
      <c r="A2">
        <v>2</v>
      </c>
      <c r="B2">
        <v>6</v>
      </c>
      <c r="C2">
        <f>C1*E2/F2</f>
        <v>6</v>
      </c>
      <c r="D2">
        <f>B2/B1</f>
        <v>3</v>
      </c>
      <c r="E2">
        <v>3</v>
      </c>
      <c r="F2">
        <v>1</v>
      </c>
      <c r="G2" s="1" t="s">
        <v>24</v>
      </c>
      <c r="H2" s="1"/>
      <c r="I2">
        <f t="shared" ref="I2:I15" si="0">LOG(B2)</f>
        <v>0.77815125038364363</v>
      </c>
      <c r="J2">
        <f>I2-I1</f>
        <v>0.47712125471966244</v>
      </c>
      <c r="K2">
        <v>4</v>
      </c>
      <c r="L2">
        <f>K2/B2</f>
        <v>0.66666666666666663</v>
      </c>
    </row>
    <row r="3" spans="1:12" x14ac:dyDescent="0.2">
      <c r="A3">
        <v>3</v>
      </c>
      <c r="B3">
        <v>20</v>
      </c>
      <c r="C3">
        <f t="shared" ref="C3:C20" si="1">C2*E3/F3</f>
        <v>20</v>
      </c>
      <c r="D3">
        <f>B3/B2</f>
        <v>3.3333333333333335</v>
      </c>
      <c r="E3">
        <v>10</v>
      </c>
      <c r="F3">
        <v>3</v>
      </c>
      <c r="G3" s="1" t="s">
        <v>11</v>
      </c>
      <c r="H3" s="1" t="s">
        <v>0</v>
      </c>
      <c r="I3">
        <f t="shared" si="0"/>
        <v>1.3010299956639813</v>
      </c>
      <c r="J3">
        <f t="shared" ref="J3:J16" si="2">I3-I2</f>
        <v>0.52287874528033762</v>
      </c>
      <c r="K3">
        <v>12</v>
      </c>
      <c r="L3">
        <f>K3/B3</f>
        <v>0.6</v>
      </c>
    </row>
    <row r="4" spans="1:12" x14ac:dyDescent="0.2">
      <c r="A4">
        <v>4</v>
      </c>
      <c r="B4">
        <v>70</v>
      </c>
      <c r="C4">
        <f t="shared" si="1"/>
        <v>70</v>
      </c>
      <c r="D4">
        <f>B4/B3</f>
        <v>3.5</v>
      </c>
      <c r="E4">
        <v>7</v>
      </c>
      <c r="F4">
        <v>2</v>
      </c>
      <c r="G4" s="1" t="s">
        <v>12</v>
      </c>
      <c r="H4" s="1" t="s">
        <v>1</v>
      </c>
      <c r="I4">
        <f t="shared" si="0"/>
        <v>1.8450980400142569</v>
      </c>
      <c r="J4">
        <f t="shared" si="2"/>
        <v>0.54406804435027567</v>
      </c>
      <c r="K4">
        <v>42</v>
      </c>
      <c r="L4">
        <f>K4/B4</f>
        <v>0.6</v>
      </c>
    </row>
    <row r="5" spans="1:12" x14ac:dyDescent="0.2">
      <c r="A5">
        <v>5</v>
      </c>
      <c r="B5">
        <v>252</v>
      </c>
      <c r="C5">
        <f t="shared" si="1"/>
        <v>252</v>
      </c>
      <c r="D5">
        <f>B5/B4</f>
        <v>3.6</v>
      </c>
      <c r="E5">
        <v>18</v>
      </c>
      <c r="F5">
        <v>5</v>
      </c>
      <c r="G5" s="1" t="s">
        <v>13</v>
      </c>
      <c r="H5" s="1" t="s">
        <v>2</v>
      </c>
      <c r="I5">
        <f t="shared" si="0"/>
        <v>2.4014005407815442</v>
      </c>
      <c r="J5">
        <f t="shared" si="2"/>
        <v>0.55630250076728727</v>
      </c>
      <c r="K5">
        <v>154</v>
      </c>
      <c r="L5">
        <f>K5/B5</f>
        <v>0.61111111111111116</v>
      </c>
    </row>
    <row r="6" spans="1:12" x14ac:dyDescent="0.2">
      <c r="A6">
        <v>6</v>
      </c>
      <c r="B6">
        <v>924</v>
      </c>
      <c r="C6">
        <f t="shared" si="1"/>
        <v>924</v>
      </c>
      <c r="D6">
        <f>B6/B5</f>
        <v>3.6666666666666665</v>
      </c>
      <c r="E6">
        <v>11</v>
      </c>
      <c r="F6">
        <v>3</v>
      </c>
      <c r="G6" s="1" t="s">
        <v>14</v>
      </c>
      <c r="H6" s="1" t="s">
        <v>3</v>
      </c>
      <c r="I6">
        <f t="shared" si="0"/>
        <v>2.9656719712201065</v>
      </c>
      <c r="J6">
        <f t="shared" si="2"/>
        <v>0.56427143043856232</v>
      </c>
      <c r="K6">
        <v>574</v>
      </c>
      <c r="L6">
        <f>K6/B6</f>
        <v>0.62121212121212122</v>
      </c>
    </row>
    <row r="7" spans="1:12" x14ac:dyDescent="0.2">
      <c r="A7">
        <v>7</v>
      </c>
      <c r="B7">
        <v>3432</v>
      </c>
      <c r="C7">
        <f t="shared" si="1"/>
        <v>3432</v>
      </c>
      <c r="D7">
        <f>B7/B6</f>
        <v>3.7142857142857144</v>
      </c>
      <c r="E7">
        <v>26</v>
      </c>
      <c r="F7">
        <v>7</v>
      </c>
      <c r="G7" s="1" t="s">
        <v>15</v>
      </c>
      <c r="H7" s="1" t="s">
        <v>4</v>
      </c>
      <c r="I7">
        <f t="shared" si="0"/>
        <v>3.5355472791766678</v>
      </c>
      <c r="J7">
        <f t="shared" si="2"/>
        <v>0.56987530795656127</v>
      </c>
      <c r="K7">
        <v>2158</v>
      </c>
      <c r="L7">
        <f>K7/B7</f>
        <v>0.62878787878787878</v>
      </c>
    </row>
    <row r="8" spans="1:12" x14ac:dyDescent="0.2">
      <c r="A8">
        <v>8</v>
      </c>
      <c r="B8">
        <v>12870</v>
      </c>
      <c r="C8">
        <f t="shared" si="1"/>
        <v>12870</v>
      </c>
      <c r="D8">
        <f>B8/B7</f>
        <v>3.75</v>
      </c>
      <c r="E8">
        <v>15</v>
      </c>
      <c r="F8">
        <v>4</v>
      </c>
      <c r="G8" s="1" t="s">
        <v>16</v>
      </c>
      <c r="H8" s="1" t="s">
        <v>5</v>
      </c>
      <c r="I8">
        <f t="shared" si="0"/>
        <v>4.1095785469043866</v>
      </c>
      <c r="J8">
        <f t="shared" si="2"/>
        <v>0.57403126772771884</v>
      </c>
      <c r="K8">
        <v>9438</v>
      </c>
      <c r="L8">
        <f>K8/B8</f>
        <v>0.73333333333333328</v>
      </c>
    </row>
    <row r="9" spans="1:12" x14ac:dyDescent="0.2">
      <c r="A9">
        <v>9</v>
      </c>
      <c r="B9">
        <v>48620</v>
      </c>
      <c r="C9">
        <f t="shared" si="1"/>
        <v>48620</v>
      </c>
      <c r="D9">
        <f>B9/B8</f>
        <v>3.7777777777777777</v>
      </c>
      <c r="E9">
        <v>34</v>
      </c>
      <c r="F9">
        <v>9</v>
      </c>
      <c r="G9" s="1" t="s">
        <v>17</v>
      </c>
      <c r="H9" s="1" t="s">
        <v>6</v>
      </c>
      <c r="I9">
        <f t="shared" si="0"/>
        <v>4.6868149545073168</v>
      </c>
      <c r="J9">
        <f t="shared" si="2"/>
        <v>0.57723640760293016</v>
      </c>
      <c r="K9">
        <f>B9-SUM($B$1:B8)</f>
        <v>31044</v>
      </c>
      <c r="L9">
        <f>K9/B9</f>
        <v>0.63850267379679149</v>
      </c>
    </row>
    <row r="10" spans="1:12" x14ac:dyDescent="0.2">
      <c r="A10">
        <v>10</v>
      </c>
      <c r="B10">
        <v>184756</v>
      </c>
      <c r="C10">
        <f t="shared" si="1"/>
        <v>184756</v>
      </c>
      <c r="D10">
        <f>B10/B9</f>
        <v>3.8</v>
      </c>
      <c r="E10">
        <v>19</v>
      </c>
      <c r="F10">
        <v>5</v>
      </c>
      <c r="G10" s="1" t="s">
        <v>18</v>
      </c>
      <c r="H10" s="1" t="s">
        <v>7</v>
      </c>
      <c r="I10">
        <f t="shared" si="0"/>
        <v>5.2665985511241269</v>
      </c>
      <c r="J10">
        <f t="shared" si="2"/>
        <v>0.57978359661681012</v>
      </c>
      <c r="K10">
        <f>B10-SUM($B$1:B9)</f>
        <v>118560</v>
      </c>
      <c r="L10">
        <f>K10/B10</f>
        <v>0.64171122994652408</v>
      </c>
    </row>
    <row r="11" spans="1:12" x14ac:dyDescent="0.2">
      <c r="A11">
        <v>11</v>
      </c>
      <c r="B11">
        <v>705432</v>
      </c>
      <c r="C11">
        <f t="shared" si="1"/>
        <v>705432</v>
      </c>
      <c r="D11">
        <f>B11/B10</f>
        <v>3.8181818181818183</v>
      </c>
      <c r="E11">
        <v>42</v>
      </c>
      <c r="F11">
        <v>11</v>
      </c>
      <c r="G11" s="1" t="s">
        <v>25</v>
      </c>
      <c r="H11" s="1"/>
      <c r="I11">
        <f t="shared" si="0"/>
        <v>5.8484551563638023</v>
      </c>
      <c r="J11">
        <f t="shared" si="2"/>
        <v>0.58185660523967542</v>
      </c>
      <c r="K11">
        <f>B11-SUM($B$1:B10)</f>
        <v>454480</v>
      </c>
      <c r="L11">
        <f>K11/B11</f>
        <v>0.64425770308123254</v>
      </c>
    </row>
    <row r="12" spans="1:12" x14ac:dyDescent="0.2">
      <c r="A12">
        <v>12</v>
      </c>
      <c r="B12">
        <v>2704156</v>
      </c>
      <c r="C12">
        <f t="shared" si="1"/>
        <v>2704156</v>
      </c>
      <c r="D12">
        <f>B12/B11</f>
        <v>3.8333333333333335</v>
      </c>
      <c r="E12">
        <v>23</v>
      </c>
      <c r="F12">
        <v>6</v>
      </c>
      <c r="G12" s="1" t="s">
        <v>19</v>
      </c>
      <c r="H12" s="1" t="s">
        <v>8</v>
      </c>
      <c r="I12">
        <f t="shared" si="0"/>
        <v>6.4320317419977515</v>
      </c>
      <c r="J12">
        <f t="shared" si="2"/>
        <v>0.58357658563394921</v>
      </c>
      <c r="K12">
        <f>B12-SUM($B$1:B11)</f>
        <v>1747772</v>
      </c>
      <c r="L12">
        <f>K12/B12</f>
        <v>0.64632809645597367</v>
      </c>
    </row>
    <row r="13" spans="1:12" x14ac:dyDescent="0.2">
      <c r="A13">
        <v>13</v>
      </c>
      <c r="B13">
        <v>10400600</v>
      </c>
      <c r="C13">
        <f t="shared" si="1"/>
        <v>10400600</v>
      </c>
      <c r="D13">
        <f>B13/B12</f>
        <v>3.8461538461538463</v>
      </c>
      <c r="E13">
        <v>50</v>
      </c>
      <c r="F13">
        <v>13</v>
      </c>
      <c r="G13" s="1" t="s">
        <v>26</v>
      </c>
      <c r="H13" s="1"/>
      <c r="I13">
        <f t="shared" si="0"/>
        <v>7.0170583940269342</v>
      </c>
      <c r="J13">
        <f t="shared" si="2"/>
        <v>0.58502665202918269</v>
      </c>
      <c r="K13">
        <f>B13-SUM($B$1:B12)</f>
        <v>6740060</v>
      </c>
      <c r="L13">
        <f>K13/B13</f>
        <v>0.64804530507855318</v>
      </c>
    </row>
    <row r="14" spans="1:12" x14ac:dyDescent="0.2">
      <c r="A14">
        <v>14</v>
      </c>
      <c r="B14">
        <v>40116600</v>
      </c>
      <c r="C14">
        <f t="shared" si="1"/>
        <v>40116600</v>
      </c>
      <c r="D14">
        <f>B14/B13</f>
        <v>3.8571428571428572</v>
      </c>
      <c r="E14">
        <v>27</v>
      </c>
      <c r="F14">
        <v>7</v>
      </c>
      <c r="G14" s="1" t="s">
        <v>20</v>
      </c>
      <c r="H14" s="1" t="s">
        <v>9</v>
      </c>
      <c r="I14">
        <f t="shared" si="0"/>
        <v>7.6033241181716642</v>
      </c>
      <c r="J14">
        <f t="shared" si="2"/>
        <v>0.58626572414472999</v>
      </c>
      <c r="K14">
        <f>B14-SUM($B$1:B13)</f>
        <v>26055460</v>
      </c>
      <c r="L14">
        <f>K14/B14</f>
        <v>0.64949322724258785</v>
      </c>
    </row>
    <row r="15" spans="1:12" x14ac:dyDescent="0.2">
      <c r="A15">
        <v>15</v>
      </c>
      <c r="B15">
        <v>155117520</v>
      </c>
      <c r="C15">
        <f t="shared" si="1"/>
        <v>155117520</v>
      </c>
      <c r="D15">
        <f>B15/B14</f>
        <v>3.8666666666666667</v>
      </c>
      <c r="E15">
        <v>58</v>
      </c>
      <c r="F15">
        <v>15</v>
      </c>
      <c r="G15" s="1" t="s">
        <v>27</v>
      </c>
      <c r="H15" s="1"/>
      <c r="I15">
        <f t="shared" si="0"/>
        <v>8.1906608526789206</v>
      </c>
      <c r="J15">
        <f t="shared" si="2"/>
        <v>0.58733673450725643</v>
      </c>
      <c r="K15">
        <f>B15-SUM($B$1:B14)</f>
        <v>100939780</v>
      </c>
      <c r="L15">
        <f>K15/B15</f>
        <v>0.65073100704549691</v>
      </c>
    </row>
    <row r="16" spans="1:12" x14ac:dyDescent="0.2">
      <c r="A16">
        <v>16</v>
      </c>
      <c r="B16">
        <v>601080390</v>
      </c>
      <c r="C16">
        <f t="shared" si="1"/>
        <v>601080390</v>
      </c>
      <c r="D16">
        <f>B16/B15</f>
        <v>3.875</v>
      </c>
      <c r="E16">
        <v>31</v>
      </c>
      <c r="F16">
        <v>8</v>
      </c>
      <c r="G16" s="1" t="s">
        <v>21</v>
      </c>
      <c r="H16" s="1" t="s">
        <v>10</v>
      </c>
      <c r="I16">
        <f t="shared" ref="I16" si="3">LOG(B16)</f>
        <v>8.77893255952125</v>
      </c>
      <c r="J16">
        <f t="shared" si="2"/>
        <v>0.58827170684232932</v>
      </c>
      <c r="K16">
        <f>B16-SUM($B$1:B15)</f>
        <v>391785130</v>
      </c>
      <c r="L16">
        <f>K16/B16</f>
        <v>0.65180155020528951</v>
      </c>
    </row>
    <row r="17" spans="1:17" x14ac:dyDescent="0.2">
      <c r="A17">
        <v>17</v>
      </c>
      <c r="C17">
        <f t="shared" si="1"/>
        <v>2333606220</v>
      </c>
      <c r="E17">
        <v>66</v>
      </c>
      <c r="F17">
        <v>17</v>
      </c>
      <c r="G17" s="1" t="s">
        <v>28</v>
      </c>
      <c r="H17" s="1"/>
    </row>
    <row r="18" spans="1:17" x14ac:dyDescent="0.2">
      <c r="A18">
        <v>18</v>
      </c>
      <c r="C18">
        <f t="shared" si="1"/>
        <v>9075135300</v>
      </c>
      <c r="E18">
        <v>35</v>
      </c>
      <c r="F18">
        <v>9</v>
      </c>
      <c r="G18" s="1" t="s">
        <v>22</v>
      </c>
      <c r="H18" s="1"/>
    </row>
    <row r="19" spans="1:17" x14ac:dyDescent="0.2">
      <c r="A19">
        <v>19</v>
      </c>
      <c r="C19">
        <f t="shared" si="1"/>
        <v>35345263800</v>
      </c>
      <c r="E19">
        <v>74</v>
      </c>
      <c r="F19">
        <v>19</v>
      </c>
      <c r="G19" s="1" t="s">
        <v>29</v>
      </c>
      <c r="H19" s="1"/>
    </row>
    <row r="20" spans="1:17" x14ac:dyDescent="0.2">
      <c r="A20">
        <v>20</v>
      </c>
      <c r="C20">
        <f t="shared" si="1"/>
        <v>137846528820</v>
      </c>
      <c r="E20">
        <v>39</v>
      </c>
      <c r="F20">
        <v>10</v>
      </c>
      <c r="G20" s="1" t="s">
        <v>23</v>
      </c>
      <c r="H20" s="1"/>
    </row>
    <row r="21" spans="1:17" x14ac:dyDescent="0.2">
      <c r="G21" s="1"/>
      <c r="H21" s="1"/>
    </row>
    <row r="22" spans="1:17" x14ac:dyDescent="0.2">
      <c r="G22" s="1"/>
      <c r="H22" s="1"/>
    </row>
    <row r="23" spans="1:17" x14ac:dyDescent="0.2">
      <c r="G23" s="1"/>
      <c r="H23" s="1"/>
      <c r="P23">
        <v>2</v>
      </c>
    </row>
    <row r="24" spans="1:17" x14ac:dyDescent="0.2">
      <c r="G24" s="1"/>
      <c r="H24" s="1"/>
      <c r="P24">
        <v>6</v>
      </c>
      <c r="Q24">
        <v>3</v>
      </c>
    </row>
    <row r="25" spans="1:17" x14ac:dyDescent="0.2">
      <c r="G25" s="1"/>
      <c r="H25" s="1"/>
      <c r="P25">
        <v>20</v>
      </c>
      <c r="Q25">
        <v>3.3333333333333335</v>
      </c>
    </row>
    <row r="26" spans="1:17" x14ac:dyDescent="0.2">
      <c r="H26" s="1"/>
      <c r="P26">
        <v>70</v>
      </c>
      <c r="Q26">
        <v>3.5</v>
      </c>
    </row>
    <row r="27" spans="1:17" x14ac:dyDescent="0.2">
      <c r="H27" s="1"/>
      <c r="P27">
        <v>252</v>
      </c>
      <c r="Q27">
        <v>3.6</v>
      </c>
    </row>
    <row r="28" spans="1:17" x14ac:dyDescent="0.2">
      <c r="H28" s="1"/>
      <c r="P28">
        <v>924</v>
      </c>
      <c r="Q28">
        <v>3.6666666666666665</v>
      </c>
    </row>
    <row r="29" spans="1:17" x14ac:dyDescent="0.2">
      <c r="H29" s="1"/>
      <c r="P29">
        <v>3432</v>
      </c>
      <c r="Q29">
        <v>3.7142857142857144</v>
      </c>
    </row>
    <row r="30" spans="1:17" x14ac:dyDescent="0.2">
      <c r="P30">
        <v>12870</v>
      </c>
      <c r="Q30">
        <v>3.75</v>
      </c>
    </row>
    <row r="31" spans="1:17" x14ac:dyDescent="0.2">
      <c r="G31">
        <v>35345263800</v>
      </c>
      <c r="P31">
        <v>48620</v>
      </c>
      <c r="Q31">
        <v>3.7777777777777777</v>
      </c>
    </row>
    <row r="32" spans="1:17" x14ac:dyDescent="0.2">
      <c r="P32">
        <v>184756</v>
      </c>
      <c r="Q32">
        <v>3.8</v>
      </c>
    </row>
    <row r="33" spans="16:17" x14ac:dyDescent="0.2">
      <c r="P33">
        <v>705432</v>
      </c>
      <c r="Q33">
        <v>3.8181818181818183</v>
      </c>
    </row>
    <row r="34" spans="16:17" x14ac:dyDescent="0.2">
      <c r="P34">
        <v>2704156</v>
      </c>
      <c r="Q34">
        <v>3.8333333333333335</v>
      </c>
    </row>
    <row r="35" spans="16:17" x14ac:dyDescent="0.2">
      <c r="P35">
        <v>10400600</v>
      </c>
      <c r="Q35">
        <v>3.8461538461538463</v>
      </c>
    </row>
    <row r="36" spans="16:17" x14ac:dyDescent="0.2">
      <c r="P36">
        <v>40116600</v>
      </c>
      <c r="Q36">
        <v>3.8571428571428572</v>
      </c>
    </row>
    <row r="37" spans="16:17" x14ac:dyDescent="0.2">
      <c r="P37">
        <v>155117520</v>
      </c>
      <c r="Q37">
        <v>3.8666666666666667</v>
      </c>
    </row>
    <row r="38" spans="16:17" x14ac:dyDescent="0.2">
      <c r="P38">
        <v>601080390</v>
      </c>
      <c r="Q38">
        <v>3.875</v>
      </c>
    </row>
    <row r="39" spans="16:17" x14ac:dyDescent="0.2">
      <c r="P39">
        <f>Q39*P38</f>
        <v>2434256277.8035755</v>
      </c>
      <c r="Q39">
        <v>4.0498015212300897</v>
      </c>
    </row>
    <row r="40" spans="16:17" x14ac:dyDescent="0.2">
      <c r="P40">
        <f t="shared" ref="P40:P44" si="4">Q40*P39</f>
        <v>9969996893.4170818</v>
      </c>
      <c r="Q40">
        <v>4.0957055279376702</v>
      </c>
    </row>
    <row r="41" spans="16:17" x14ac:dyDescent="0.2">
      <c r="P41">
        <f t="shared" si="4"/>
        <v>41291834194.159706</v>
      </c>
      <c r="Q41">
        <v>4.1416095346452497</v>
      </c>
    </row>
    <row r="42" spans="16:17" x14ac:dyDescent="0.2">
      <c r="P42">
        <f t="shared" si="4"/>
        <v>172910114835.3396</v>
      </c>
      <c r="Q42">
        <v>4.1875135413528302</v>
      </c>
    </row>
    <row r="43" spans="16:17" x14ac:dyDescent="0.2">
      <c r="P43">
        <f t="shared" si="4"/>
        <v>732000714381.06726</v>
      </c>
      <c r="Q43">
        <v>4.2334175480604097</v>
      </c>
    </row>
    <row r="44" spans="16:17" x14ac:dyDescent="0.2">
      <c r="P44">
        <f t="shared" si="4"/>
        <v>3132466435156.4609</v>
      </c>
      <c r="Q44">
        <v>4.2793215547679804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Noecker</dc:creator>
  <cp:lastModifiedBy>Levi Noecker</cp:lastModifiedBy>
  <dcterms:created xsi:type="dcterms:W3CDTF">2019-09-15T21:41:10Z</dcterms:created>
  <dcterms:modified xsi:type="dcterms:W3CDTF">2019-09-16T00:08:53Z</dcterms:modified>
</cp:coreProperties>
</file>