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xdr="http://schemas.openxmlformats.org/drawingml/2006/spreadsheetDrawing"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false" autoCompressPictures="false"/>
  <mc:AlternateContent>
    <mc:Choice Requires="x15">
      <x15ac:absPath xmlns:x15ac="http://schemas.microsoft.com/office/spreadsheetml/2010/11/ac" url="/Users/caitleen/Desktop/DSEXY/2022-2023 District Secretary Assets/"/>
    </mc:Choice>
  </mc:AlternateContent>
  <xr:revisionPtr revIDLastSave="0" documentId="8_{4586F436-5C88-C649-832D-43E07E779105}" xr6:coauthVersionLast="47" xr6:coauthVersionMax="47" xr10:uidLastSave="{00000000-0000-0000-0000-000000000000}"/>
  <bookViews>
    <workbookView xWindow="0" yWindow="500" windowWidth="28800" windowHeight="15840" tabRatio="721"/>
  </bookViews>
  <sheets>
    <sheet name="Start Here" sheetId="13" r:id="rId1"/>
    <sheet name="Instructions" sheetId="12" r:id="rId2"/>
    <sheet name="Event Information" sheetId="3" r:id="rId3"/>
    <sheet name="Sheet1" sheetId="14" state="hidden" r:id="rId4"/>
    <sheet name="Attendance" sheetId="4" r:id="rId5"/>
    <sheet name="Driving Info" sheetId="10" r:id="rId6"/>
    <sheet name="Fundraising" sheetId="8" r:id="rId7"/>
    <sheet name="Commentary" sheetId="9" r:id="rId8"/>
  </sheets>
  <definedNames>
    <definedName name="_xlnm.Print_Area" localSheetId="4">Attendance!$A$1:$O$111</definedName>
    <definedName name="_xlnm.Print_Area" localSheetId="5">'Driving Info'!$A$1:$N$26</definedName>
    <definedName name="_xlnm.Print_Area" localSheetId="2">'Event Information'!$A$1:$AA$50</definedName>
    <definedName name="_xlnm.Print_Area" localSheetId="1">Instructions!$A$1:$N$92</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omments1.xml><?xml version="1.0" encoding="utf-8"?>
<comments xmlns="http://schemas.openxmlformats.org/spreadsheetml/2006/main">
  <authors>
    <author>Katelyn Duch</author>
  </authors>
  <commentList>
    <comment ref="A15" authorId="0">
      <text>
        <r>
          <rPr>
            <b/>
            <sz val="9"/>
            <color rgb="FF000000"/>
            <rFont val="Tahoma"/>
            <family val="2"/>
          </rPr>
          <t>Douglas Shimizu:</t>
        </r>
        <r>
          <rPr>
            <sz val="9"/>
            <color rgb="FF000000"/>
            <rFont val="Tahoma"/>
            <family val="2"/>
          </rPr>
          <t xml:space="preserve">
</t>
        </r>
        <r>
          <rPr>
            <sz val="9"/>
            <color rgb="FF000000"/>
            <rFont val="Tahoma"/>
            <family val="2"/>
          </rPr>
          <t xml:space="preserve">Do </t>
        </r>
        <r>
          <rPr>
            <b/>
            <sz val="9"/>
            <color rgb="FF000000"/>
            <rFont val="Tahoma"/>
            <family val="2"/>
          </rPr>
          <t>NOT</t>
        </r>
        <r>
          <rPr>
            <sz val="9"/>
            <color rgb="FF000000"/>
            <rFont val="Tahoma"/>
            <family val="2"/>
          </rPr>
          <t xml:space="preserve"> input any data in the "For the MRF" section. It will </t>
        </r>
        <r>
          <rPr>
            <b/>
            <sz val="9"/>
            <color rgb="FF000000"/>
            <rFont val="Tahoma"/>
            <family val="2"/>
          </rPr>
          <t xml:space="preserve">automatically fill out </t>
        </r>
        <r>
          <rPr>
            <sz val="9"/>
            <color rgb="FF000000"/>
            <rFont val="Tahoma"/>
            <family val="2"/>
          </rPr>
          <t xml:space="preserve">itself when you input info in the "General Information" section.
</t>
        </r>
        <r>
          <rPr>
            <sz val="9"/>
            <color rgb="FF000000"/>
            <rFont val="Tahoma"/>
            <family val="2"/>
          </rPr>
          <t xml:space="preserve">
</t>
        </r>
        <r>
          <rPr>
            <sz val="9"/>
            <color rgb="FF000000"/>
            <rFont val="Tahoma"/>
            <family val="2"/>
          </rPr>
          <t xml:space="preserve">It is also where you can efficiently copy and paste the event information onto the MRF. When doing so, be sure to: right-click&gt;"Paste Special"&gt;"Numbers &amp; Values Formatting"
</t>
        </r>
        <r>
          <rPr>
            <sz val="9"/>
            <color rgb="FF000000"/>
            <rFont val="Tahoma"/>
            <family val="2"/>
          </rPr>
          <t xml:space="preserve">
</t>
        </r>
        <r>
          <rPr>
            <sz val="9"/>
            <color rgb="FF000000"/>
            <rFont val="Tahoma"/>
            <family val="2"/>
          </rPr>
          <t>Zeros may pop up in the cells where you have left blank because of the formulas on the CERF! Please delete the 0's afterward.</t>
        </r>
      </text>
    </comment>
    <comment ref="A32" authorId="0">
      <text>
        <r>
          <rPr>
            <b/>
            <sz val="9"/>
            <color rgb="FF000000"/>
            <rFont val="Tahoma"/>
            <family val="2"/>
          </rPr>
          <t>Douglas Shimizu:</t>
        </r>
        <r>
          <rPr>
            <sz val="9"/>
            <color rgb="FF000000"/>
            <rFont val="Tahoma"/>
            <family val="2"/>
          </rPr>
          <t xml:space="preserve">
</t>
        </r>
        <r>
          <rPr>
            <sz val="9"/>
            <color rgb="FF000000"/>
            <rFont val="Tahoma"/>
            <family val="2"/>
          </rPr>
          <t>Hover over any tags and click on it to direct you back to the "Instructions" page to understand what each tag represents.</t>
        </r>
      </text>
    </comment>
  </commentList>
</comments>
</file>

<file path=xl/comments2.xml><?xml version="1.0" encoding="utf-8"?>
<comments xmlns="http://schemas.openxmlformats.org/spreadsheetml/2006/main">
  <authors>
    <author>Information Systems</author>
    <author>Katelyn Duch</author>
  </authors>
  <commentList>
    <comment ref="A5" authorId="0">
      <text>
        <r>
          <rPr>
            <sz val="9"/>
            <color rgb="FF000000"/>
            <rFont val="Century Gothic"/>
            <family val="2"/>
          </rPr>
          <t xml:space="preserve">This list is the attendance list for your home club!
</t>
        </r>
      </text>
    </comment>
    <comment ref="J5" authorId="1">
      <text>
        <r>
          <rPr>
            <b/>
            <sz val="9"/>
            <color rgb="FF000000"/>
            <rFont val="Tahoma"/>
            <family val="2"/>
          </rPr>
          <t>Caitleen Navarro:</t>
        </r>
        <r>
          <rPr>
            <sz val="9"/>
            <color rgb="FF000000"/>
            <rFont val="Tahoma"/>
            <family val="2"/>
          </rPr>
          <t xml:space="preserve">
</t>
        </r>
        <r>
          <rPr>
            <sz val="9"/>
            <color rgb="FF000000"/>
            <rFont val="Tahoma"/>
            <family val="2"/>
          </rPr>
          <t xml:space="preserve">This list is an attendance list for other Circle K clubs, Kiwanis clubs, or any other members of the Kiwanis Family at the event this CERF is for.
</t>
        </r>
        <r>
          <rPr>
            <sz val="9"/>
            <color rgb="FF000000"/>
            <rFont val="Tahoma"/>
            <family val="2"/>
          </rPr>
          <t xml:space="preserve">
</t>
        </r>
        <r>
          <rPr>
            <sz val="9"/>
            <color rgb="FF000000"/>
            <rFont val="Tahoma"/>
            <family val="2"/>
          </rPr>
          <t xml:space="preserve">Do </t>
        </r>
        <r>
          <rPr>
            <b/>
            <sz val="9"/>
            <color rgb="FF000000"/>
            <rFont val="Tahoma"/>
            <family val="2"/>
          </rPr>
          <t>NOT</t>
        </r>
        <r>
          <rPr>
            <sz val="9"/>
            <color rgb="FF000000"/>
            <rFont val="Tahoma"/>
            <family val="2"/>
          </rPr>
          <t xml:space="preserve"> put down your own home club in this list!</t>
        </r>
      </text>
    </comment>
    <comment ref="D7" authorId="0">
      <text>
        <r>
          <rPr>
            <sz val="9"/>
            <color rgb="FF000000"/>
            <rFont val="Century Gothic"/>
            <family val="2"/>
          </rPr>
          <t>This total will appear under the "S" column in the "Event Information" tab.</t>
        </r>
      </text>
    </comment>
    <comment ref="B9" authorId="0">
      <text>
        <r>
          <rPr>
            <sz val="9"/>
            <color rgb="FF000000"/>
            <rFont val="Century Gothic"/>
            <family val="2"/>
          </rPr>
          <t>Be sure to list the attendees alphabetically! This makes navigating the list easier.</t>
        </r>
      </text>
    </comment>
  </commentList>
</comments>
</file>

<file path=xl/comments3.xml><?xml version="1.0" encoding="utf-8"?>
<comments xmlns="http://schemas.openxmlformats.org/spreadsheetml/2006/main">
  <authors>
    <author>Information Systems</author>
  </authors>
  <commentList>
    <comment ref="A11" authorId="0">
      <text>
        <r>
          <rPr>
            <sz val="9"/>
            <color rgb="FF000000"/>
            <rFont val="Century Gothic"/>
            <family val="2"/>
          </rPr>
          <t xml:space="preserve">Use this tab to keep track of mileage from your club and gas reimbursements!
</t>
        </r>
      </text>
    </comment>
  </commentList>
</comments>
</file>

<file path=xl/comments4.xml><?xml version="1.0" encoding="utf-8"?>
<comments xmlns="http://schemas.openxmlformats.org/spreadsheetml/2006/main">
  <authors>
    <author>Information Systems</author>
  </authors>
  <commentList>
    <comment ref="A11" authorId="0">
      <text>
        <r>
          <rPr>
            <sz val="9"/>
            <color indexed="81"/>
            <rFont val="Century Gothic"/>
            <family val="2"/>
          </rPr>
          <t>This tab helps keep track of the funds raised from the event, where you can keep record on the MRF.</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<sst xmlns="http://schemas.openxmlformats.org/spreadsheetml/2006/main" xmlns:r="http://schemas.openxmlformats.org/officeDocument/2006/relationships" xmlns:xdr="http://schemas.openxmlformats.org/drawingml/2006/spreadsheetDrawing" count="193" uniqueCount="149">
  <si>
    <t>Club Event Report Form for</t>
  </si>
  <si>
    <t>General Information</t>
  </si>
  <si>
    <t>Name of Event</t>
  </si>
  <si>
    <t>Event Chair</t>
  </si>
  <si>
    <t>For the MRF</t>
  </si>
  <si>
    <t>Date</t>
  </si>
  <si>
    <t># Members Attended</t>
  </si>
  <si>
    <t>S</t>
  </si>
  <si>
    <t>L</t>
  </si>
  <si>
    <t>F</t>
  </si>
  <si>
    <t>CO</t>
  </si>
  <si>
    <t>CA</t>
  </si>
  <si>
    <t>CS</t>
  </si>
  <si>
    <t>DSI</t>
  </si>
  <si>
    <t>AD</t>
  </si>
  <si>
    <t>SE</t>
  </si>
  <si>
    <t>MD</t>
  </si>
  <si>
    <t>FR</t>
  </si>
  <si>
    <t>KF</t>
  </si>
  <si>
    <t>IN</t>
  </si>
  <si>
    <t>WB</t>
  </si>
  <si>
    <t>DV</t>
  </si>
  <si>
    <t>DE</t>
  </si>
  <si>
    <t>INT</t>
  </si>
  <si>
    <t>Funds Raised</t>
  </si>
  <si>
    <t>Event Tags</t>
  </si>
  <si>
    <t>Service</t>
  </si>
  <si>
    <t>Leadership</t>
  </si>
  <si>
    <t>Fellowship</t>
  </si>
  <si>
    <t>Miscellaneous</t>
  </si>
  <si>
    <t>HE</t>
  </si>
  <si>
    <t>Event Information</t>
  </si>
  <si>
    <r>
      <t>This tab is the most essential part of the CERF; it lists the information about the event and collects information from the other tabs (</t>
    </r>
    <r>
      <rPr>
        <i/>
        <sz val="12"/>
        <color theme="1"/>
        <rFont val="Century Gothic"/>
        <family val="2"/>
      </rPr>
      <t>e.g.</t>
    </r>
    <r>
      <rPr>
        <sz val="12"/>
        <color theme="1"/>
        <rFont val="Century Gothic"/>
        <family val="2"/>
      </rPr>
      <t xml:space="preserve"> the number of attendees, mileage to and from the event, and fundraising information) all into one place. This is also where your club secretary extracts data from the event and places it into their MRF.</t>
    </r>
  </si>
  <si>
    <t>Driving Info</t>
  </si>
  <si>
    <t>This tab keeps track of the mileage made from this event. This tab is also useful for gas reimbursements!</t>
  </si>
  <si>
    <t>Fundraising</t>
  </si>
  <si>
    <t>If this event was a fundraising event, this tab would show the planning process of the fundraiser, including the amount of money raised and how the money raised will be used.</t>
  </si>
  <si>
    <t>TAB DESCRIPTIONS</t>
  </si>
  <si>
    <t>Service Tags</t>
  </si>
  <si>
    <t>Leadership Tags</t>
  </si>
  <si>
    <t>Fellowship Tags</t>
  </si>
  <si>
    <t>Miscellaneous Tags</t>
  </si>
  <si>
    <t>TAGS GUIDE</t>
  </si>
  <si>
    <t>All Circle K events fall into one of the three categories: Service, Administrative, and Social; these three categories are parallel to our three tenets: Service, Leadership, and Fellowship. Depending on the nature of the event, the members who attend the event can get service hours, administrative hours, social hours, a combination of two, or all three.</t>
  </si>
  <si>
    <t>Any service event that receives service hours should be tagged as CO, but depending on the nature of the service event, the event can be tagged with the other Service tags.</t>
  </si>
  <si>
    <t>Commentary</t>
  </si>
  <si>
    <t>If you have any questions, please contact your Club Secretary or me! Remember to turn in your CERFs to your Secretary accurately and on time, as your Secretary needs them to fill out their MRF.</t>
  </si>
  <si>
    <t>As the name of the tab suggests, this tab displays commentary about the event. This tab is especially useful if this is an annual event held by your club; the commentary can help to continuously improve the event!</t>
  </si>
  <si>
    <r>
      <t xml:space="preserve">Was this a </t>
    </r>
    <r>
      <rPr>
        <b/>
        <sz val="12"/>
        <rFont val="Century Gothic"/>
        <family val="2"/>
      </rPr>
      <t>Community Service</t>
    </r>
    <r>
      <rPr>
        <sz val="12"/>
        <rFont val="Century Gothic"/>
        <family val="2"/>
      </rPr>
      <t xml:space="preserve"> event?</t>
    </r>
  </si>
  <si>
    <r>
      <t xml:space="preserve">Was this a </t>
    </r>
    <r>
      <rPr>
        <b/>
        <sz val="12"/>
        <rFont val="Century Gothic"/>
        <family val="2"/>
      </rPr>
      <t>Campus Service</t>
    </r>
    <r>
      <rPr>
        <sz val="12"/>
        <rFont val="Century Gothic"/>
        <family val="2"/>
      </rPr>
      <t xml:space="preserve"> event?</t>
    </r>
  </si>
  <si>
    <r>
      <t xml:space="preserve">Was this a </t>
    </r>
    <r>
      <rPr>
        <b/>
        <sz val="12"/>
        <rFont val="Century Gothic"/>
        <family val="2"/>
      </rPr>
      <t>Continuing Service</t>
    </r>
    <r>
      <rPr>
        <sz val="12"/>
        <rFont val="Century Gothic"/>
        <family val="2"/>
      </rPr>
      <t xml:space="preserve"> event?</t>
    </r>
  </si>
  <si>
    <r>
      <t xml:space="preserve">Was this an </t>
    </r>
    <r>
      <rPr>
        <b/>
        <sz val="12"/>
        <rFont val="Century Gothic"/>
        <family val="2"/>
      </rPr>
      <t>Administrative</t>
    </r>
    <r>
      <rPr>
        <sz val="12"/>
        <rFont val="Century Gothic"/>
        <family val="2"/>
      </rPr>
      <t xml:space="preserve"> event?</t>
    </r>
  </si>
  <si>
    <r>
      <t xml:space="preserve">Was this a </t>
    </r>
    <r>
      <rPr>
        <b/>
        <sz val="12"/>
        <rFont val="Century Gothic"/>
        <family val="2"/>
      </rPr>
      <t>Social Event</t>
    </r>
    <r>
      <rPr>
        <sz val="12"/>
        <rFont val="Century Gothic"/>
        <family val="2"/>
      </rPr>
      <t>?</t>
    </r>
  </si>
  <si>
    <r>
      <t xml:space="preserve">Did this event </t>
    </r>
    <r>
      <rPr>
        <b/>
        <sz val="12"/>
        <rFont val="Century Gothic"/>
        <family val="2"/>
      </rPr>
      <t>Develop and Educate Members</t>
    </r>
    <r>
      <rPr>
        <sz val="12"/>
        <rFont val="Century Gothic"/>
        <family val="2"/>
      </rPr>
      <t>?</t>
    </r>
  </si>
  <si>
    <r>
      <t>Was this event a</t>
    </r>
    <r>
      <rPr>
        <b/>
        <sz val="12"/>
        <rFont val="Century Gothic"/>
        <family val="2"/>
      </rPr>
      <t xml:space="preserve"> Fundraiser</t>
    </r>
    <r>
      <rPr>
        <sz val="12"/>
        <rFont val="Century Gothic"/>
        <family val="2"/>
      </rPr>
      <t>?</t>
    </r>
  </si>
  <si>
    <r>
      <t xml:space="preserve">Was this event an </t>
    </r>
    <r>
      <rPr>
        <b/>
        <sz val="12"/>
        <rFont val="Century Gothic"/>
        <family val="2"/>
      </rPr>
      <t>Interclub</t>
    </r>
    <r>
      <rPr>
        <sz val="12"/>
        <rFont val="Century Gothic"/>
        <family val="2"/>
      </rPr>
      <t>?</t>
    </r>
  </si>
  <si>
    <r>
      <t xml:space="preserve">Was this event a </t>
    </r>
    <r>
      <rPr>
        <b/>
        <sz val="12"/>
        <rFont val="Century Gothic"/>
        <family val="2"/>
      </rPr>
      <t>Webinar</t>
    </r>
    <r>
      <rPr>
        <sz val="12"/>
        <rFont val="Century Gothic"/>
        <family val="2"/>
      </rPr>
      <t>?</t>
    </r>
  </si>
  <si>
    <r>
      <t xml:space="preserve">Was this a </t>
    </r>
    <r>
      <rPr>
        <b/>
        <sz val="12"/>
        <rFont val="Century Gothic"/>
        <family val="2"/>
      </rPr>
      <t>Divisional Event</t>
    </r>
    <r>
      <rPr>
        <sz val="12"/>
        <rFont val="Century Gothic"/>
        <family val="2"/>
      </rPr>
      <t>?</t>
    </r>
  </si>
  <si>
    <r>
      <t xml:space="preserve">Was this a </t>
    </r>
    <r>
      <rPr>
        <b/>
        <sz val="12"/>
        <rFont val="Century Gothic"/>
        <family val="2"/>
      </rPr>
      <t>District Event</t>
    </r>
    <r>
      <rPr>
        <sz val="12"/>
        <rFont val="Century Gothic"/>
        <family val="2"/>
      </rPr>
      <t>?</t>
    </r>
  </si>
  <si>
    <r>
      <t xml:space="preserve">Was this an </t>
    </r>
    <r>
      <rPr>
        <b/>
        <sz val="12"/>
        <rFont val="Century Gothic"/>
        <family val="2"/>
      </rPr>
      <t>International Event</t>
    </r>
    <r>
      <rPr>
        <sz val="12"/>
        <rFont val="Century Gothic"/>
        <family val="2"/>
      </rPr>
      <t>?</t>
    </r>
  </si>
  <si>
    <r>
      <t xml:space="preserve">Was this event </t>
    </r>
    <r>
      <rPr>
        <b/>
        <sz val="12"/>
        <rFont val="Century Gothic"/>
        <family val="2"/>
      </rPr>
      <t>Hosted through your Circle K club</t>
    </r>
    <r>
      <rPr>
        <sz val="12"/>
        <rFont val="Century Gothic"/>
        <family val="2"/>
      </rPr>
      <t>?</t>
    </r>
  </si>
  <si>
    <t>Home Club Attendance</t>
  </si>
  <si>
    <t>#</t>
  </si>
  <si>
    <t>Service Hours</t>
  </si>
  <si>
    <t>Total # of Members Attended</t>
  </si>
  <si>
    <t>Leadership Hours</t>
  </si>
  <si>
    <t>Fellowship Hours</t>
  </si>
  <si>
    <t>Kiwanis Family Attendance</t>
  </si>
  <si>
    <t># of Members Attended</t>
  </si>
  <si>
    <t># of Kiwanis Family Members Present</t>
  </si>
  <si>
    <t>Amount Raised</t>
  </si>
  <si>
    <t>Amount Spent</t>
  </si>
  <si>
    <t>Net Profit</t>
  </si>
  <si>
    <t>How will the money raised be used?</t>
  </si>
  <si>
    <t>[Insert text here!]</t>
  </si>
  <si>
    <t>Total # of Drivers</t>
  </si>
  <si>
    <t>Total Miles to Event</t>
  </si>
  <si>
    <t>Total Miles from Event</t>
  </si>
  <si>
    <t>Total Miles</t>
  </si>
  <si>
    <t>Name of Driver</t>
  </si>
  <si>
    <t>Mileage to Event</t>
  </si>
  <si>
    <t>Mileage from Event</t>
  </si>
  <si>
    <t>Total Miles Per Driver</t>
  </si>
  <si>
    <t>Event Summary</t>
  </si>
  <si>
    <t>[Insert text here! Make your summary clear and concise so that anyone who reads it can know what the event was about without actually having to be there.]</t>
  </si>
  <si>
    <t>What would you do differently if you did this event again?</t>
  </si>
  <si>
    <t>[Insert text here! This section is useful as advice for the next chair of this event.]</t>
  </si>
  <si>
    <r>
      <t xml:space="preserve">Yes? </t>
    </r>
    <r>
      <rPr>
        <b/>
        <sz val="12"/>
        <rFont val="Arial"/>
        <family val="2"/>
      </rPr>
      <t>→ 'x'</t>
    </r>
  </si>
  <si>
    <t>Yes? → 'x'</t>
  </si>
  <si>
    <t>Home Club and Kiwanis Family Attendance</t>
  </si>
  <si>
    <t>These tabs include the rosters of your home club members who attended the event and the Circle K/Kiwanis Family Members who were present (if there were any). Most importantly, the 'Home Club Attendance' tab lists the hours members received from attending this event.</t>
  </si>
  <si>
    <t>HH:MM-HH:MM</t>
  </si>
  <si>
    <t xml:space="preserve">Location </t>
  </si>
  <si>
    <t>Person Filling out CERF</t>
  </si>
  <si>
    <t>Event Contact &amp; Number</t>
  </si>
  <si>
    <t xml:space="preserve"> </t>
  </si>
  <si>
    <r>
      <t>Any event related to the operation of the club should be tagged as AD. Examples of administrative events include but are not limited to attending meetings (</t>
    </r>
    <r>
      <rPr>
        <i/>
        <sz val="12"/>
        <color theme="1"/>
        <rFont val="Century Gothic"/>
        <family val="2"/>
      </rPr>
      <t>e.g.</t>
    </r>
    <r>
      <rPr>
        <sz val="12"/>
        <color theme="1"/>
        <rFont val="Century Gothic"/>
        <family val="2"/>
      </rPr>
      <t xml:space="preserve"> general meetings, board meetings, committee meetings, Kiwanis meetings), and workshops.</t>
    </r>
  </si>
  <si>
    <t>Not a Paid Member?
(Mark cell 'x'.)</t>
  </si>
  <si>
    <t>MM/DD/YY</t>
  </si>
  <si>
    <t>Mileage</t>
  </si>
  <si>
    <r>
      <rPr>
        <b/>
        <sz val="12"/>
        <color theme="1"/>
        <rFont val="Century Gothic"/>
        <family val="2"/>
      </rPr>
      <t>International:</t>
    </r>
    <r>
      <rPr>
        <sz val="12"/>
        <color theme="1"/>
        <rFont val="Century Gothic"/>
        <family val="2"/>
      </rPr>
      <t xml:space="preserve"> An event hosted by Circle K International.</t>
    </r>
  </si>
  <si>
    <r>
      <rPr>
        <b/>
        <sz val="12"/>
        <color theme="1"/>
        <rFont val="Century Gothic"/>
        <family val="2"/>
      </rPr>
      <t>Club Hosted:</t>
    </r>
    <r>
      <rPr>
        <sz val="12"/>
        <color theme="1"/>
        <rFont val="Century Gothic"/>
        <family val="2"/>
      </rPr>
      <t xml:space="preserve"> Any event hosted through your Circle K club.</t>
    </r>
  </si>
  <si>
    <r>
      <rPr>
        <b/>
        <sz val="12"/>
        <color theme="1"/>
        <rFont val="Century Gothic"/>
        <family val="2"/>
      </rPr>
      <t>Community Service:</t>
    </r>
    <r>
      <rPr>
        <sz val="12"/>
        <color theme="1"/>
        <rFont val="Century Gothic"/>
        <family val="2"/>
      </rPr>
      <t xml:space="preserve"> An event where your club members are serving for the community without pay.</t>
    </r>
  </si>
  <si>
    <r>
      <rPr>
        <b/>
        <sz val="12"/>
        <color theme="1"/>
        <rFont val="Century Gothic"/>
        <family val="2"/>
      </rPr>
      <t>Campus Service:</t>
    </r>
    <r>
      <rPr>
        <sz val="12"/>
        <color theme="1"/>
        <rFont val="Century Gothic"/>
        <family val="2"/>
      </rPr>
      <t xml:space="preserve"> Any event where your club is doing community service on your school's campus, that is hosted by the school's administrative or student body.</t>
    </r>
  </si>
  <si>
    <r>
      <rPr>
        <b/>
        <sz val="12"/>
        <color theme="1"/>
        <rFont val="Century Gothic"/>
        <family val="2"/>
      </rPr>
      <t xml:space="preserve">Continuing Service: </t>
    </r>
    <r>
      <rPr>
        <sz val="12"/>
        <color theme="1"/>
        <rFont val="Century Gothic"/>
        <family val="2"/>
      </rPr>
      <t>An event that has been completed with the same organization repeatedly at least once a month for a two-month duration.</t>
    </r>
  </si>
  <si>
    <t>AL</t>
  </si>
  <si>
    <r>
      <rPr>
        <b/>
        <sz val="12"/>
        <color theme="1"/>
        <rFont val="Century Gothic"/>
        <family val="2"/>
      </rPr>
      <t>Webinar:</t>
    </r>
    <r>
      <rPr>
        <sz val="12"/>
        <color theme="1"/>
        <rFont val="Century Gothic"/>
        <family val="2"/>
      </rPr>
      <t xml:space="preserve"> A workshop that is broadcasted online on the Club, Division, District, or International level.</t>
    </r>
  </si>
  <si>
    <r>
      <t xml:space="preserve">Were ≥ 2 </t>
    </r>
    <r>
      <rPr>
        <b/>
        <sz val="8"/>
        <rFont val="Century Gothic"/>
        <family val="2"/>
      </rPr>
      <t>Kiwanis Family</t>
    </r>
    <r>
      <rPr>
        <sz val="8"/>
        <rFont val="Century Gothic"/>
        <family val="2"/>
      </rPr>
      <t xml:space="preserve"> members from yours and another club present?</t>
    </r>
  </si>
  <si>
    <r>
      <t xml:space="preserve">Were ≥ 2 Circle K members from your club and two Circle K </t>
    </r>
    <r>
      <rPr>
        <b/>
        <sz val="8"/>
        <rFont val="Century Gothic"/>
        <family val="2"/>
      </rPr>
      <t>Alumni</t>
    </r>
    <r>
      <rPr>
        <sz val="8"/>
        <rFont val="Century Gothic"/>
        <family val="2"/>
      </rPr>
      <t xml:space="preserve"> present?</t>
    </r>
  </si>
  <si>
    <t>ISP</t>
  </si>
  <si>
    <r>
      <rPr>
        <b/>
        <sz val="12"/>
        <color theme="1"/>
        <rFont val="Century Gothic"/>
        <family val="2"/>
      </rPr>
      <t>International Service Partner:</t>
    </r>
    <r>
      <rPr>
        <sz val="12"/>
        <color theme="1"/>
        <rFont val="Century Gothic"/>
        <family val="2"/>
      </rPr>
      <t xml:space="preserve"> Any event that contributes to or involves an international service partner or preferred charity. </t>
    </r>
  </si>
  <si>
    <r>
      <t>Name of Kiwanis Family Clubs (</t>
    </r>
    <r>
      <rPr>
        <b/>
        <i/>
        <sz val="9"/>
        <color theme="1"/>
        <rFont val="Century Gothic"/>
        <family val="2"/>
      </rPr>
      <t xml:space="preserve">e.g. </t>
    </r>
    <r>
      <rPr>
        <b/>
        <sz val="9"/>
        <color theme="1"/>
        <rFont val="Century Gothic"/>
        <family val="2"/>
      </rPr>
      <t>Sacramento State CKI, Kiwanis Club of East Sacramento)</t>
    </r>
  </si>
  <si>
    <t>CERF Manual</t>
  </si>
  <si>
    <t>The CERF manual serve as an in-depth explanation of the CERF. There is also a section dedicated to the explanations of tags, along with examples of events that can get those certain tags. In addition, the manual lists a few special cases of events that can't be covered here in the Instructions tab.</t>
  </si>
  <si>
    <r>
      <rPr>
        <b/>
        <sz val="12"/>
        <color theme="1"/>
        <rFont val="Century Gothic"/>
        <family val="2"/>
      </rPr>
      <t>Interclub:</t>
    </r>
    <r>
      <rPr>
        <sz val="12"/>
        <color theme="1"/>
        <rFont val="Century Gothic"/>
        <family val="2"/>
      </rPr>
      <t xml:space="preserve"> An event in which there must be a certain amount of members from your Circle K club and only two members from another Circle K/Kiwanis Family club present, depending on your Circle K club's number of dues paid members. Clubs with less than or equal to 50 members need a minimum of two members present; clubs with 51-90 members need a minimum of three members present; and clubs with greater than or equal to 91 members need a minimum of four members present. General Meetings that also include the Club Hosted (HE) tag cannot be considered an Interclub event for the host club. </t>
    </r>
  </si>
  <si>
    <t>SA</t>
  </si>
  <si>
    <r>
      <t xml:space="preserve">Was this a </t>
    </r>
    <r>
      <rPr>
        <b/>
        <sz val="12"/>
        <rFont val="Century Gothic"/>
        <family val="2"/>
      </rPr>
      <t>Service Administration</t>
    </r>
    <r>
      <rPr>
        <sz val="12"/>
        <rFont val="Century Gothic"/>
        <family val="2"/>
      </rPr>
      <t xml:space="preserve"> event?</t>
    </r>
  </si>
  <si>
    <r>
      <rPr>
        <b/>
        <sz val="12"/>
        <color theme="1"/>
        <rFont val="Century Gothic"/>
        <family val="2"/>
      </rPr>
      <t>Fundraiser:</t>
    </r>
    <r>
      <rPr>
        <sz val="12"/>
        <color theme="1"/>
        <rFont val="Century Gothic"/>
        <family val="2"/>
      </rPr>
      <t xml:space="preserve"> A home club-hosted event that raises money for a charity or for administrative funds. If 100% of the proceeds are donated to charity, then service planning hours may be given to the individuals who helped plan the event. Members who attended the event cannot simply receive service hours. </t>
    </r>
    <r>
      <rPr>
        <b/>
        <sz val="12"/>
        <color theme="1"/>
        <rFont val="Century Gothic"/>
        <family val="1"/>
      </rPr>
      <t>If the proceeds go to the club's administrative funds, then the planning hours given may only be administrative.</t>
    </r>
  </si>
  <si>
    <r>
      <rPr>
        <b/>
        <sz val="12"/>
        <color theme="1"/>
        <rFont val="Century Gothic"/>
        <family val="2"/>
      </rPr>
      <t>Membership Development:</t>
    </r>
    <r>
      <rPr>
        <sz val="12"/>
        <color theme="1"/>
        <rFont val="Century Gothic"/>
        <family val="2"/>
      </rPr>
      <t xml:space="preserve"> An event that promotes membership education, development, recruitment, and retention. Examples include: tabling, workshops, webinars, etc.</t>
    </r>
  </si>
  <si>
    <r>
      <t xml:space="preserve">Did this event contribute to a </t>
    </r>
    <r>
      <rPr>
        <b/>
        <sz val="11"/>
        <rFont val="Century Gothic"/>
        <family val="2"/>
      </rPr>
      <t>District Service Initiative</t>
    </r>
    <r>
      <rPr>
        <sz val="11"/>
        <rFont val="Century Gothic"/>
        <family val="2"/>
      </rPr>
      <t>?</t>
    </r>
  </si>
  <si>
    <r>
      <t xml:space="preserve">Did this event contribute to or involve any </t>
    </r>
    <r>
      <rPr>
        <b/>
        <sz val="9"/>
        <rFont val="Century Gothic"/>
        <family val="2"/>
      </rPr>
      <t>International Service Partner</t>
    </r>
    <r>
      <rPr>
        <sz val="9"/>
        <rFont val="Century Gothic"/>
        <family val="2"/>
      </rPr>
      <t>?</t>
    </r>
  </si>
  <si>
    <t>Service Admin Hours</t>
  </si>
  <si>
    <t>Date &amp; Time of Event</t>
  </si>
  <si>
    <r>
      <rPr>
        <b/>
        <sz val="12"/>
        <color theme="1"/>
        <rFont val="Century Gothic"/>
        <family val="2"/>
      </rPr>
      <t>Alumni:</t>
    </r>
    <r>
      <rPr>
        <sz val="12"/>
        <color theme="1"/>
        <rFont val="Century Gothic"/>
        <family val="2"/>
      </rPr>
      <t xml:space="preserve"> An event in which two members from a Circle K club and at least two alumni are present. An alumnus/alumna is someone who was in Circle K and graduated from a college or university.</t>
    </r>
  </si>
  <si>
    <t>Last Name</t>
  </si>
  <si>
    <t>First Name</t>
  </si>
  <si>
    <t>Name of Attendee</t>
  </si>
  <si>
    <r>
      <t xml:space="preserve">Miscellaneous tags are supplementary. </t>
    </r>
    <r>
      <rPr>
        <b/>
        <sz val="12"/>
        <color rgb="FF000000"/>
        <rFont val="Century Gothic"/>
        <family val="2"/>
      </rPr>
      <t>Remember that all events must fall in one of the above three categories before getting a supplementary tag.</t>
    </r>
  </si>
  <si>
    <t>Pros</t>
  </si>
  <si>
    <t>Cons</t>
  </si>
  <si>
    <r>
      <rPr>
        <b/>
        <sz val="12"/>
        <color theme="1"/>
        <rFont val="Century Gothic"/>
        <family val="2"/>
      </rPr>
      <t xml:space="preserve">District: </t>
    </r>
    <r>
      <rPr>
        <sz val="12"/>
        <color theme="1"/>
        <rFont val="Century Gothic"/>
        <family val="2"/>
      </rPr>
      <t>An event hosted by and for the District.</t>
    </r>
  </si>
  <si>
    <r>
      <rPr>
        <b/>
        <sz val="12"/>
        <color theme="1"/>
        <rFont val="Century Gothic"/>
        <family val="2"/>
      </rPr>
      <t>Divisional:</t>
    </r>
    <r>
      <rPr>
        <sz val="12"/>
        <color theme="1"/>
        <rFont val="Century Gothic"/>
        <family val="2"/>
      </rPr>
      <t xml:space="preserve"> An event hosted by and for your home Division, which is usually done by the respective Lieutenant Governor (and Divisional Board).</t>
    </r>
  </si>
  <si>
    <r>
      <rPr>
        <b/>
        <sz val="12"/>
        <color theme="1"/>
        <rFont val="Century Gothic"/>
        <family val="2"/>
      </rPr>
      <t>Service Administration:</t>
    </r>
    <r>
      <rPr>
        <sz val="12"/>
        <color theme="1"/>
        <rFont val="Century Gothic"/>
        <family val="2"/>
      </rPr>
      <t xml:space="preserve"> Time spent planning service, this includes but is not limited to, committee meetings, single service projects, activism, and planning charitable fundraisers. Service Administration hours cannot exceed 50% of a member's total service hours (</t>
    </r>
    <r>
      <rPr>
        <i/>
        <sz val="12"/>
        <color theme="1"/>
        <rFont val="Century Gothic"/>
        <family val="2"/>
      </rPr>
      <t>e.g</t>
    </r>
    <r>
      <rPr>
        <sz val="12"/>
        <color theme="1"/>
        <rFont val="Century Gothic"/>
        <family val="2"/>
      </rPr>
      <t>. if a member has a total of 80 active service hours, the total service administration hours can only be 40 hours. A total of 120 service hours).</t>
    </r>
  </si>
  <si>
    <r>
      <t>Any event in which club members are socially interacting with one another should be tagged as SE (</t>
    </r>
    <r>
      <rPr>
        <i/>
        <sz val="12"/>
        <color theme="1"/>
        <rFont val="Century Gothic"/>
        <family val="2"/>
      </rPr>
      <t>e.g.</t>
    </r>
    <r>
      <rPr>
        <sz val="12"/>
        <color theme="1"/>
        <rFont val="Century Gothic"/>
        <family val="2"/>
      </rPr>
      <t xml:space="preserve"> a game night social after an event, movie nights, banquets).</t>
    </r>
  </si>
  <si>
    <r>
      <rPr>
        <b/>
        <sz val="12"/>
        <color theme="1"/>
        <rFont val="Century Gothic"/>
        <family val="2"/>
      </rPr>
      <t xml:space="preserve">Kiwanis Family: </t>
    </r>
    <r>
      <rPr>
        <sz val="12"/>
        <color theme="1"/>
        <rFont val="Century Gothic"/>
        <family val="2"/>
      </rPr>
      <t>An event in which at least two members from your Circle K club and at least two members from another non-Circle K Kiwanis Family club (</t>
    </r>
    <r>
      <rPr>
        <i/>
        <sz val="12"/>
        <color theme="1"/>
        <rFont val="Century Gothic"/>
        <family val="2"/>
      </rPr>
      <t>e.g.</t>
    </r>
    <r>
      <rPr>
        <sz val="12"/>
        <color theme="1"/>
        <rFont val="Century Gothic"/>
        <family val="2"/>
      </rPr>
      <t xml:space="preserve"> Key Club, Kiwanis) are present. Examples include: Kiwanis meetings, Key to College, Kiwanis Takeover, etc..</t>
    </r>
  </si>
  <si>
    <t>x</t>
  </si>
  <si>
    <t>E</t>
  </si>
  <si>
    <t>C</t>
  </si>
  <si>
    <t>R</t>
  </si>
  <si>
    <r>
      <t xml:space="preserve">Hello, everyone!
Thank you for taking the initiative to fill out a Club Event Report Form, or better yet known as a CERF. This form is essential for your club to keep track of the events you had within the term! Be sure to fill it out as thoroughly and accurately as possible for your club secretary to report it onto the Monthly Report Form (MRF). To make things a bit easier, areas that are automatically filled out are </t>
    </r>
    <r>
      <rPr>
        <b/>
        <u/>
        <sz val="12"/>
        <color rgb="FFE3B305"/>
        <rFont val="Century Gothic"/>
        <family val="2"/>
      </rPr>
      <t>yellow</t>
    </r>
    <r>
      <rPr>
        <sz val="12"/>
        <rFont val="Century Gothic"/>
        <family val="2"/>
      </rPr>
      <t>, so you know what to avoid</t>
    </r>
    <r>
      <rPr>
        <sz val="12"/>
        <color theme="1"/>
        <rFont val="Century Gothic"/>
        <family val="2"/>
      </rPr>
      <t xml:space="preserve">.  If there are any questions regarding on how to fill out a CERF, then please message your club secretary, or me!
Warm Regards, 
Caitleen Navarro
2022-2023 District Secretary 
cnhcki.secretary@gmail.com or cki.caitleenn@gmail.com
</t>
    </r>
    <r>
      <rPr>
        <b/>
        <sz val="12"/>
        <color theme="1"/>
        <rFont val="Century Gothic"/>
        <family val="2"/>
      </rPr>
      <t xml:space="preserve">Current Version: </t>
    </r>
    <r>
      <rPr>
        <sz val="12"/>
        <color theme="1"/>
        <rFont val="Century Gothic"/>
        <family val="1"/>
      </rPr>
      <t>1</t>
    </r>
    <r>
      <rPr>
        <sz val="12"/>
        <color theme="1"/>
        <rFont val="Century Gothic"/>
        <family val="2"/>
      </rPr>
      <t>.0</t>
    </r>
  </si>
  <si>
    <r>
      <t>If you are reading this, I would like to thank you for taking the time to read this tab! In this tab, I will go over each tab and give a brief description of each of them. If you have any questions, please ask your Club Secretary or myself, or navigate through the manuals! Also, please remember to name this file as "Date_EventNameHere CERF 2223" (</t>
    </r>
    <r>
      <rPr>
        <i/>
        <sz val="12"/>
        <color rgb="FFFFFFFF"/>
        <rFont val="Century Gothic"/>
        <family val="2"/>
      </rPr>
      <t xml:space="preserve">e.g. </t>
    </r>
    <r>
      <rPr>
        <sz val="12"/>
        <color rgb="FFFFFFFF"/>
        <rFont val="Century Gothic"/>
        <family val="2"/>
      </rPr>
      <t xml:space="preserve">22.11.19 Key to College CERF 2223) so that your Club Secretary can identify what event was recorded by this CERF. </t>
    </r>
  </si>
  <si>
    <r>
      <rPr>
        <b/>
        <sz val="12"/>
        <color theme="1"/>
        <rFont val="Century Gothic"/>
        <family val="2"/>
      </rPr>
      <t>District Service Initiative:</t>
    </r>
    <r>
      <rPr>
        <sz val="12"/>
        <color theme="1"/>
        <rFont val="Century Gothic"/>
        <family val="2"/>
      </rPr>
      <t xml:space="preserve"> Any event that contributes to the current District Service Initiatives: Serving Our Environment, Community Wellness &amp; Equity, and Food Insecurity.</t>
    </r>
  </si>
  <si>
    <t>Created by LibXL trial version 4.0.4. Please buy the LibXL full version for removing this message.</t>
  </si>
  <si>
    <t>Glenn Montepiedra</t>
  </si>
  <si>
    <t>Montepiedra</t>
  </si>
  <si>
    <t>CKi</t>
  </si>
  <si>
    <t>Board Meeting #3</t>
  </si>
  <si>
    <t>testing!</t>
  </si>
  <si>
    <t>s</t>
  </si>
</sst>
</file>

<file path=xl/styles.xml><?xml version="1.0" encoding="utf-8"?>
<styleSheet xmlns="http://schemas.openxmlformats.org/spreadsheetml/2006/main" xmlns:r="http://schemas.openxmlformats.org/officeDocument/2006/relationships" xmlns:xdr="http://schemas.openxmlformats.org/drawingml/2006/spreadsheetDrawing">
  <numFmts count="1">
    <numFmt numFmtId="164" formatCode="&quot;$&quot;#,##0.00;[Red]&quot;$&quot;#,##0.00"/>
  </numFmts>
  <fonts count="51">
    <font>
      <sz val="12"/>
      <color theme="1"/>
      <name val="Calibri"/>
      <family val="2"/>
      <scheme val="minor"/>
    </font>
    <font>
      <sz val="12"/>
      <color theme="1"/>
      <name val="Century Gothic"/>
      <family val="2"/>
    </font>
    <font>
      <b/>
      <sz val="14"/>
      <color theme="0"/>
      <name val="Century Gothic"/>
      <family val="2"/>
    </font>
    <font>
      <b/>
      <sz val="12"/>
      <color theme="1"/>
      <name val="Century Gothic"/>
      <family val="2"/>
    </font>
    <font>
      <b/>
      <sz val="14"/>
      <color theme="1"/>
      <name val="Century Gothic"/>
      <family val="2"/>
    </font>
    <font>
      <u/>
      <sz val="12"/>
      <color theme="10"/>
      <name val="Calibri"/>
      <family val="2"/>
      <scheme val="minor"/>
    </font>
    <font>
      <u/>
      <sz val="12"/>
      <color theme="11"/>
      <name val="Calibri"/>
      <family val="2"/>
      <scheme val="minor"/>
    </font>
    <font>
      <b/>
      <sz val="14"/>
      <color rgb="FF000000"/>
      <name val="Century Gothic"/>
      <family val="2"/>
    </font>
    <font>
      <b/>
      <sz val="12"/>
      <name val="Century Gothic"/>
      <family val="2"/>
    </font>
    <font>
      <sz val="12"/>
      <name val="Century Gothic"/>
      <family val="2"/>
    </font>
    <font>
      <sz val="12"/>
      <color rgb="FFFFFFFF"/>
      <name val="Century Gothic"/>
      <family val="2"/>
    </font>
    <font>
      <u/>
      <sz val="16"/>
      <color theme="10"/>
      <name val="Century Gothic"/>
      <family val="2"/>
    </font>
    <font>
      <sz val="12"/>
      <color rgb="FF000000"/>
      <name val="Century Gothic"/>
      <family val="2"/>
    </font>
    <font>
      <i/>
      <sz val="12"/>
      <color theme="1"/>
      <name val="Century Gothic"/>
      <family val="2"/>
    </font>
    <font>
      <u/>
      <sz val="16"/>
      <color theme="0"/>
      <name val="Century Gothic"/>
      <family val="2"/>
    </font>
    <font>
      <sz val="12"/>
      <color theme="0"/>
      <name val="Century Gothic"/>
      <family val="2"/>
    </font>
    <font>
      <b/>
      <sz val="18"/>
      <color theme="0"/>
      <name val="Century Gothic"/>
      <family val="2"/>
    </font>
    <font>
      <b/>
      <sz val="18"/>
      <color indexed="12"/>
      <name val="Century Gothic"/>
      <family val="2"/>
    </font>
    <font>
      <i/>
      <sz val="12"/>
      <color rgb="FFFFFFFF"/>
      <name val="Century Gothic"/>
      <family val="2"/>
    </font>
    <font>
      <sz val="12"/>
      <color rgb="FFFF0000"/>
      <name val="Century Gothic"/>
      <family val="2"/>
    </font>
    <font>
      <sz val="11"/>
      <name val="Century Gothic"/>
      <family val="2"/>
    </font>
    <font>
      <sz val="10"/>
      <name val="Century Gothic"/>
      <family val="2"/>
    </font>
    <font>
      <b/>
      <sz val="11"/>
      <name val="Century Gothic"/>
      <family val="2"/>
    </font>
    <font>
      <sz val="8"/>
      <name val="Century Gothic"/>
      <family val="2"/>
    </font>
    <font>
      <b/>
      <sz val="8"/>
      <name val="Century Gothic"/>
      <family val="2"/>
    </font>
    <font>
      <b/>
      <sz val="12"/>
      <color rgb="FF000000"/>
      <name val="Century Gothic"/>
      <family val="2"/>
    </font>
    <font>
      <sz val="9"/>
      <color indexed="81"/>
      <name val="Century Gothic"/>
      <family val="2"/>
    </font>
    <font>
      <sz val="12"/>
      <color theme="1"/>
      <name val="Century Gothic"/>
      <family val="2"/>
    </font>
    <font>
      <sz val="8"/>
      <color theme="1"/>
      <name val="Century Gothic"/>
      <family val="2"/>
    </font>
    <font>
      <b/>
      <sz val="12"/>
      <name val="Arial"/>
      <family val="2"/>
    </font>
    <font>
      <sz val="12"/>
      <color rgb="FF006100"/>
      <name val="Calibri"/>
      <family val="2"/>
      <scheme val="minor"/>
    </font>
    <font>
      <sz val="14"/>
      <color theme="1"/>
      <name val="Century Gothic"/>
      <family val="2"/>
    </font>
    <font>
      <b/>
      <sz val="8"/>
      <color theme="1"/>
      <name val="Century Gothic"/>
      <family val="2"/>
    </font>
    <font>
      <b/>
      <sz val="12"/>
      <color theme="0"/>
      <name val="Century Gothic"/>
      <family val="2"/>
    </font>
    <font>
      <b/>
      <sz val="9"/>
      <color theme="1"/>
      <name val="Century Gothic"/>
      <family val="2"/>
    </font>
    <font>
      <sz val="12"/>
      <color theme="1" tint="0.49998474074526"/>
      <name val="Calibri"/>
      <family val="2"/>
      <scheme val="minor"/>
    </font>
    <font>
      <b/>
      <i/>
      <sz val="9"/>
      <color theme="1"/>
      <name val="Century Gothic"/>
      <family val="2"/>
    </font>
    <font>
      <b/>
      <sz val="12"/>
      <color theme="1"/>
      <name val="Century Gothic"/>
      <family val="2"/>
    </font>
    <font>
      <u/>
      <sz val="16"/>
      <color theme="10"/>
      <name val="Century Gothic"/>
      <family val="2"/>
    </font>
    <font>
      <b/>
      <sz val="16"/>
      <name val="Century Gothic"/>
      <family val="2"/>
    </font>
    <font>
      <b/>
      <u/>
      <sz val="12"/>
      <color rgb="FFE3B305"/>
      <name val="Century Gothic"/>
      <family val="2"/>
    </font>
    <font>
      <sz val="9"/>
      <name val="Century Gothic"/>
      <family val="2"/>
    </font>
    <font>
      <b/>
      <sz val="9"/>
      <name val="Century Gothic"/>
      <family val="2"/>
    </font>
    <font>
      <b/>
      <sz val="9"/>
      <color rgb="FF000000"/>
      <name val="Tahoma"/>
      <family val="2"/>
    </font>
    <font>
      <sz val="9"/>
      <color rgb="FF000000"/>
      <name val="Tahoma"/>
      <family val="2"/>
    </font>
    <font>
      <sz val="9"/>
      <color rgb="FF000000"/>
      <name val="Century Gothic"/>
      <family val="2"/>
    </font>
    <font>
      <b/>
      <sz val="12"/>
      <color theme="1"/>
      <name val="Century Gothic"/>
      <family val="1"/>
    </font>
    <font>
      <b/>
      <sz val="14"/>
      <name val="Century Gothic"/>
      <family val="2"/>
    </font>
    <font>
      <b/>
      <u/>
      <sz val="12"/>
      <name val="Century Gothic"/>
      <family val="2"/>
    </font>
    <font>
      <sz val="12"/>
      <color theme="1"/>
      <name val="Century Gothic"/>
      <family val="1"/>
    </font>
    <font>
      <color indexed="60"/>
      <b/>
    </font>
  </fonts>
  <fills count="30">
    <fill>
      <patternFill patternType="none"/>
    </fill>
    <fill>
      <patternFill patternType="gray125"/>
    </fill>
    <fill>
      <patternFill patternType="solid">
        <fgColor rgb="FF527223"/>
        <bgColor indexed="64"/>
      </patternFill>
    </fill>
    <fill>
      <patternFill patternType="solid">
        <fgColor theme="0" tint="-0.049989318521683"/>
        <bgColor indexed="64"/>
      </patternFill>
    </fill>
    <fill>
      <patternFill patternType="solid">
        <fgColor rgb="FF008ABC"/>
        <bgColor indexed="64"/>
      </patternFill>
    </fill>
    <fill>
      <patternFill patternType="solid">
        <fgColor rgb="FFB8C7DC"/>
        <bgColor indexed="64"/>
      </patternFill>
    </fill>
    <fill>
      <patternFill patternType="solid">
        <fgColor rgb="FF008ABC"/>
        <bgColor rgb="FF000000"/>
      </patternFill>
    </fill>
    <fill>
      <patternFill patternType="solid">
        <fgColor rgb="FFE8D876"/>
        <bgColor indexed="64"/>
      </patternFill>
    </fill>
    <fill>
      <patternFill patternType="solid">
        <fgColor rgb="FFDC6324"/>
        <bgColor indexed="64"/>
      </patternFill>
    </fill>
    <fill>
      <patternFill patternType="solid">
        <fgColor theme="0"/>
        <bgColor indexed="64"/>
      </patternFill>
    </fill>
    <fill>
      <patternFill patternType="solid">
        <fgColor rgb="FF4F7534"/>
        <bgColor rgb="FF000000"/>
      </patternFill>
    </fill>
    <fill>
      <patternFill patternType="solid">
        <fgColor rgb="FFFFFF00"/>
        <bgColor indexed="64"/>
      </patternFill>
    </fill>
    <fill>
      <patternFill patternType="solid">
        <fgColor rgb="FF008000"/>
        <bgColor indexed="64"/>
      </patternFill>
    </fill>
    <fill>
      <patternFill patternType="solid">
        <fgColor rgb="FF0000FF"/>
        <bgColor indexed="64"/>
      </patternFill>
    </fill>
    <fill>
      <patternFill patternType="solid">
        <fgColor rgb="FF3366FF"/>
        <bgColor indexed="64"/>
      </patternFill>
    </fill>
    <fill>
      <patternFill patternType="solid">
        <fgColor rgb="FF04264E"/>
        <bgColor indexed="64"/>
      </patternFill>
    </fill>
    <fill>
      <patternFill patternType="solid">
        <fgColor rgb="FF660066"/>
        <bgColor indexed="64"/>
      </patternFill>
    </fill>
    <fill>
      <patternFill patternType="solid">
        <fgColor rgb="FF5C5F3F"/>
        <bgColor indexed="64"/>
      </patternFill>
    </fill>
    <fill>
      <patternFill patternType="solid">
        <fgColor theme="0" tint="-0.49998474074526"/>
        <bgColor indexed="64"/>
      </patternFill>
    </fill>
    <fill>
      <patternFill patternType="solid">
        <fgColor rgb="FF000090"/>
        <bgColor rgb="FF000000"/>
      </patternFill>
    </fill>
    <fill>
      <patternFill patternType="solid">
        <fgColor rgb="FFC6EFCE"/>
      </patternFill>
    </fill>
    <fill>
      <patternFill patternType="solid">
        <fgColor rgb="FF42611A"/>
        <bgColor indexed="64"/>
      </patternFill>
    </fill>
    <fill>
      <patternFill patternType="solid">
        <fgColor rgb="FF3077AE"/>
        <bgColor indexed="64"/>
      </patternFill>
    </fill>
    <fill>
      <patternFill patternType="solid">
        <fgColor rgb="FFE2D264"/>
        <bgColor indexed="64"/>
      </patternFill>
    </fill>
    <fill>
      <patternFill patternType="solid">
        <fgColor rgb="FFD14D2A"/>
        <bgColor indexed="64"/>
      </patternFill>
    </fill>
    <fill>
      <patternFill patternType="solid">
        <fgColor rgb="FF494D30"/>
        <bgColor indexed="64"/>
      </patternFill>
    </fill>
    <fill>
      <patternFill patternType="solid">
        <fgColor rgb="FFAABAD4"/>
        <bgColor indexed="64"/>
      </patternFill>
    </fill>
    <fill>
      <patternFill patternType="solid">
        <fgColor theme="1" tint="0.49998474074526"/>
        <bgColor indexed="64"/>
      </patternFill>
    </fill>
    <fill>
      <patternFill patternType="solid">
        <fgColor rgb="FFFFFF99"/>
        <bgColor indexed="64"/>
      </patternFill>
    </fill>
    <fill>
      <patternFill patternType="solid">
        <fgColor indexed="47"/>
      </patternFill>
    </fill>
  </fills>
  <borders count="29">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diagonal/>
    </border>
    <border>
      <left/>
      <right style="thin">
        <color auto="true"/>
      </right>
      <top style="thin">
        <color auto="true"/>
      </top>
      <bottom/>
      <diagonal/>
    </border>
    <border>
      <left style="thin">
        <color auto="true"/>
      </left>
      <right/>
      <top/>
      <bottom style="thin">
        <color auto="true"/>
      </bottom>
      <diagonal/>
    </border>
    <border>
      <left/>
      <right/>
      <top/>
      <bottom style="thin">
        <color auto="true"/>
      </bottom>
      <diagonal/>
    </border>
    <border>
      <left/>
      <right style="thin">
        <color auto="true"/>
      </right>
      <top/>
      <bottom style="thin">
        <color auto="true"/>
      </bottom>
      <diagonal/>
    </border>
    <border>
      <left style="thin">
        <color auto="true"/>
      </left>
      <right style="thin">
        <color auto="true"/>
      </right>
      <top style="thin">
        <color auto="true"/>
      </top>
      <bottom/>
      <diagonal/>
    </border>
    <border>
      <left style="thin">
        <color auto="true"/>
      </left>
      <right/>
      <top/>
      <bottom/>
      <diagonal/>
    </border>
    <border>
      <left/>
      <right style="thin">
        <color auto="true"/>
      </right>
      <top/>
      <bottom/>
      <diagonal/>
    </border>
    <border>
      <left style="thin">
        <color auto="true"/>
      </left>
      <right/>
      <top style="thin">
        <color auto="true"/>
      </top>
      <bottom/>
      <diagonal/>
    </border>
    <border>
      <left/>
      <right style="thin">
        <color rgb="FF000000"/>
      </right>
      <top style="thin">
        <color auto="true"/>
      </top>
      <bottom/>
      <diagonal/>
    </border>
    <border>
      <left/>
      <right style="thin">
        <color rgb="FF000000"/>
      </right>
      <top/>
      <bottom/>
      <diagonal/>
    </border>
    <border>
      <left style="thin">
        <color auto="true"/>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true"/>
      </left>
      <right/>
      <top style="thin">
        <color rgb="FF000000"/>
      </top>
      <bottom/>
      <diagonal/>
    </border>
    <border>
      <left/>
      <right/>
      <top style="thin">
        <color rgb="FF000000"/>
      </top>
      <bottom/>
      <diagonal/>
    </border>
    <border>
      <left/>
      <right style="thin">
        <color auto="true"/>
      </right>
      <top style="thin">
        <color rgb="FF000000"/>
      </top>
      <bottom/>
      <diagonal/>
    </border>
    <border>
      <left style="thin">
        <color auto="true"/>
      </left>
      <right style="thin">
        <color auto="true"/>
      </right>
      <top/>
      <bottom style="thin">
        <color auto="true"/>
      </bottom>
      <diagonal/>
    </border>
    <border>
      <left style="thin">
        <color auto="true"/>
      </left>
      <right style="thin">
        <color auto="true"/>
      </right>
      <top/>
      <bottom/>
      <diagonal/>
    </border>
    <border>
      <left/>
      <right style="thin">
        <color theme="0"/>
      </right>
      <top style="thin">
        <color auto="true"/>
      </top>
      <bottom/>
      <diagonal/>
    </border>
    <border>
      <left style="thin">
        <color theme="0"/>
      </left>
      <right/>
      <top/>
      <bottom/>
      <diagonal/>
    </border>
    <border>
      <left/>
      <right style="thin">
        <color theme="0"/>
      </right>
      <top/>
      <bottom/>
      <diagonal/>
    </border>
    <border>
      <left style="thin">
        <color theme="0"/>
      </left>
      <right/>
      <top style="thin">
        <color auto="true"/>
      </top>
      <bottom/>
      <diagonal/>
    </border>
    <border/>
  </borders>
  <cellStyleXfs count="68">
    <xf numFmtId="0" fontId="0" fillId="0" borderId="0"/>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30" fillId="20" borderId="0" applyNumberFormat="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cellStyleXfs>
  <cellXfs count="362">
    <xf numFmtId="0" fontId="0" fillId="0" borderId="0" xfId="0"/>
    <xf numFmtId="0" fontId="0" fillId="0" borderId="0" xfId="0" applyAlignment="true">
      <alignment vertical="center"/>
    </xf>
    <xf numFmtId="0" fontId="8" fillId="9" borderId="1" xfId="0" applyFont="true" applyFill="true" applyBorder="true" applyAlignment="true">
      <alignment horizontal="center" vertical="center"/>
    </xf>
    <xf numFmtId="0" fontId="1" fillId="0" borderId="1" xfId="0" applyFont="true" applyBorder="true" applyAlignment="true">
      <alignment horizontal="center" vertical="center"/>
    </xf>
    <xf numFmtId="2" fontId="12" fillId="0" borderId="1" xfId="0" applyNumberFormat="true" applyFont="true" applyBorder="true" applyAlignment="true">
      <alignment horizontal="center" vertical="center"/>
    </xf>
    <xf numFmtId="2" fontId="12" fillId="0" borderId="4" xfId="0" applyNumberFormat="true" applyFont="true" applyBorder="true" applyAlignment="true">
      <alignment horizontal="center" vertical="center"/>
    </xf>
    <xf numFmtId="0" fontId="12" fillId="0" borderId="0" xfId="0" applyFont="true" applyAlignment="true">
      <alignment horizontal="center" vertical="center"/>
    </xf>
    <xf numFmtId="164" fontId="12" fillId="0" borderId="9" xfId="0" applyNumberFormat="true" applyFont="true" applyBorder="true" applyAlignment="true">
      <alignment horizontal="center" vertical="center"/>
    </xf>
    <xf numFmtId="0" fontId="3" fillId="3" borderId="2" xfId="0" applyFont="true" applyFill="true" applyBorder="true" applyAlignment="true">
      <alignment vertical="center"/>
    </xf>
    <xf numFmtId="0" fontId="3" fillId="3" borderId="4" xfId="0" applyFont="true" applyFill="true" applyBorder="true" applyAlignment="true">
      <alignment vertical="center"/>
    </xf>
    <xf numFmtId="0" fontId="3" fillId="0" borderId="1" xfId="0" applyFont="true" applyBorder="true" applyAlignment="true">
      <alignment horizontal="right" vertical="center"/>
    </xf>
    <xf numFmtId="0" fontId="12" fillId="25" borderId="0" xfId="0" applyFont="true" applyFill="true"/>
    <xf numFmtId="0" fontId="12" fillId="25" borderId="1" xfId="0" applyFont="true" applyFill="true" applyBorder="true"/>
    <xf numFmtId="0" fontId="0" fillId="0" borderId="11" xfId="0" applyBorder="true" applyAlignment="true">
      <alignment vertical="center"/>
    </xf>
    <xf numFmtId="0" fontId="1" fillId="26" borderId="1" xfId="0" applyFont="true" applyFill="true" applyBorder="true" applyAlignment="true">
      <alignment horizontal="center" vertical="center"/>
    </xf>
    <xf numFmtId="0" fontId="1" fillId="24" borderId="1" xfId="0" applyFont="true" applyFill="true" applyBorder="true" applyAlignment="true">
      <alignment horizontal="center" vertical="center"/>
    </xf>
    <xf numFmtId="0" fontId="1" fillId="23" borderId="1" xfId="0" applyFont="true" applyFill="true" applyBorder="true" applyAlignment="true">
      <alignment horizontal="center" vertical="center"/>
    </xf>
    <xf numFmtId="0" fontId="1" fillId="21" borderId="1" xfId="0" applyFont="true" applyFill="true" applyBorder="true" applyAlignment="true">
      <alignment horizontal="center" vertical="center"/>
    </xf>
    <xf numFmtId="0" fontId="1" fillId="0" borderId="0" xfId="0" applyFont="true" applyAlignment="true">
      <alignment horizontal="center" vertical="center"/>
    </xf>
    <xf numFmtId="0" fontId="4" fillId="12" borderId="0" xfId="0" applyFont="true" applyFill="true" applyAlignment="true">
      <alignment horizontal="center" vertical="center"/>
    </xf>
    <xf numFmtId="0" fontId="3" fillId="24" borderId="0" xfId="0" applyFont="true" applyFill="true" applyAlignment="true">
      <alignment horizontal="center" vertical="center"/>
    </xf>
    <xf numFmtId="2" fontId="1" fillId="0" borderId="0" xfId="0" applyNumberFormat="true" applyFont="true" applyAlignment="true">
      <alignment horizontal="center" vertical="center"/>
    </xf>
    <xf numFmtId="0" fontId="34" fillId="17" borderId="0" xfId="0" applyFont="true" applyFill="true" applyAlignment="true">
      <alignment horizontal="center" vertical="center" wrapText="true"/>
    </xf>
    <xf numFmtId="0" fontId="1" fillId="27" borderId="1" xfId="0" applyFont="true" applyFill="true" applyBorder="true" applyAlignment="true">
      <alignment horizontal="center" vertical="center"/>
    </xf>
    <xf numFmtId="0" fontId="1" fillId="27" borderId="0" xfId="0" applyFont="true" applyFill="true" applyAlignment="true">
      <alignment horizontal="center" vertical="center"/>
    </xf>
    <xf numFmtId="0" fontId="1" fillId="28" borderId="1" xfId="0" applyFont="true" applyFill="true" applyBorder="true" applyAlignment="true">
      <alignment horizontal="center" vertical="center"/>
    </xf>
    <xf numFmtId="2" fontId="1" fillId="28" borderId="1" xfId="0" applyNumberFormat="true" applyFont="true" applyFill="true" applyBorder="true" applyAlignment="true">
      <alignment horizontal="center" vertical="center"/>
    </xf>
    <xf numFmtId="164" fontId="12" fillId="28" borderId="9" xfId="0" applyNumberFormat="true" applyFont="true" applyFill="true" applyBorder="true" applyAlignment="true">
      <alignment horizontal="center" vertical="center"/>
    </xf>
    <xf numFmtId="0" fontId="9" fillId="5" borderId="2" xfId="15" applyFont="true" applyFill="true" applyBorder="true" applyAlignment="true">
      <alignment horizontal="left" vertical="center"/>
    </xf>
    <xf numFmtId="0" fontId="9" fillId="5" borderId="3" xfId="15" applyFont="true" applyFill="true" applyBorder="true" applyAlignment="true">
      <alignment horizontal="left" vertical="center"/>
    </xf>
    <xf numFmtId="0" fontId="9" fillId="5" borderId="4" xfId="15" applyFont="true" applyFill="true" applyBorder="true" applyAlignment="true">
      <alignment horizontal="left" vertical="center"/>
    </xf>
    <xf numFmtId="0" fontId="0" fillId="0" borderId="11" xfId="0" applyBorder="true" applyAlignment="true">
      <alignment horizontal="center" vertical="center"/>
    </xf>
    <xf numFmtId="0" fontId="9" fillId="0" borderId="1" xfId="0" applyFont="true" applyBorder="true" applyAlignment="true">
      <alignment horizontal="center" vertical="center"/>
    </xf>
    <xf numFmtId="0" fontId="0" fillId="0" borderId="0" xfId="0" applyBorder="true" applyAlignment="true">
      <alignment horizontal="center" vertical="center"/>
    </xf>
    <xf numFmtId="0" fontId="0" fillId="0" borderId="0" xfId="0" applyBorder="true" applyAlignment="true">
      <alignment vertical="center"/>
    </xf>
    <xf numFmtId="14" fontId="27" fillId="0" borderId="1" xfId="0" applyNumberFormat="true" applyFont="true" applyBorder="true" applyAlignment="true">
      <alignment horizontal="center" vertical="center" shrinkToFit="true"/>
    </xf>
    <xf numFmtId="0" fontId="28" fillId="0" borderId="1" xfId="0" applyFont="true" applyBorder="true" applyAlignment="true">
      <alignment horizontal="center" vertical="center"/>
    </xf>
    <xf numFmtId="1" fontId="9" fillId="28" borderId="1" xfId="0" applyNumberFormat="true" applyFont="true" applyFill="true" applyBorder="true" applyAlignment="true">
      <alignment horizontal="center" vertical="center"/>
    </xf>
    <xf numFmtId="0" fontId="9" fillId="28" borderId="1" xfId="0" applyFont="true" applyFill="true" applyBorder="true" applyAlignment="true">
      <alignment horizontal="center" vertical="center"/>
    </xf>
    <xf numFmtId="0" fontId="32" fillId="0" borderId="1" xfId="0" applyFont="true" applyBorder="true" applyAlignment="true">
      <alignment horizontal="center" vertical="center" wrapText="true" shrinkToFit="true"/>
    </xf>
    <xf numFmtId="0" fontId="31" fillId="9" borderId="8" xfId="0" applyFont="true" applyFill="true" applyBorder="true" applyAlignment="true">
      <alignment horizontal="center" vertical="center"/>
    </xf>
    <xf numFmtId="0" fontId="0" fillId="0" borderId="0" xfId="0" applyBorder="true"/>
    <xf numFmtId="0" fontId="1" fillId="21" borderId="2" xfId="0" applyFont="true" applyFill="true" applyBorder="true" applyAlignment="true">
      <alignment horizontal="center" vertical="center"/>
    </xf>
    <xf numFmtId="0" fontId="12" fillId="0" borderId="0" xfId="0" applyFont="true" applyBorder="true" applyAlignment="true">
      <alignment horizontal="center" vertical="center"/>
    </xf>
    <xf numFmtId="2" fontId="12" fillId="0" borderId="0" xfId="0" applyNumberFormat="true" applyFont="true" applyBorder="true" applyAlignment="true">
      <alignment horizontal="center" vertical="center"/>
    </xf>
    <xf numFmtId="0" fontId="1" fillId="27" borderId="0" xfId="0" applyFont="true" applyFill="true" applyBorder="true" applyAlignment="true">
      <alignment horizontal="center" vertical="center"/>
    </xf>
    <xf numFmtId="0" fontId="0" fillId="0" borderId="0" xfId="0" applyAlignment="true">
      <alignment horizontal="center" vertical="center"/>
    </xf>
    <xf numFmtId="0" fontId="0" fillId="0" borderId="12" xfId="0" applyBorder="true" applyAlignment="true">
      <alignment horizontal="center" vertical="center"/>
    </xf>
    <xf numFmtId="0" fontId="12" fillId="0" borderId="1" xfId="0" applyFont="true" applyBorder="true" applyAlignment="true">
      <alignment horizontal="center" vertical="center"/>
    </xf>
    <xf numFmtId="0" fontId="34" fillId="17" borderId="1" xfId="0" applyFont="true" applyFill="true" applyBorder="true" applyAlignment="true">
      <alignment horizontal="center" vertical="center" shrinkToFit="true"/>
    </xf>
    <xf numFmtId="0" fontId="1" fillId="0" borderId="11" xfId="0" applyFont="true" applyBorder="true" applyAlignment="true">
      <alignment horizontal="center" vertical="center"/>
    </xf>
    <xf numFmtId="0" fontId="1" fillId="28" borderId="1" xfId="0" applyFont="true" applyFill="true" applyBorder="true" applyAlignment="true">
      <alignment horizontal="center" vertical="center"/>
    </xf>
    <xf numFmtId="0" fontId="0" fillId="0" borderId="11" xfId="0" applyBorder="true" applyAlignment="true">
      <alignment horizontal="center" vertical="center"/>
    </xf>
    <xf numFmtId="0" fontId="0" fillId="0" borderId="0" xfId="0" applyAlignment="true">
      <alignment horizontal="center" vertical="center"/>
    </xf>
    <xf numFmtId="0" fontId="9" fillId="28" borderId="2" xfId="0" applyFont="true" applyFill="true" applyBorder="true" applyAlignment="true">
      <alignment horizontal="center" vertical="center"/>
    </xf>
    <xf numFmtId="0" fontId="12" fillId="28" borderId="4" xfId="0" applyFont="true" applyFill="true" applyBorder="true" applyAlignment="true">
      <alignment horizontal="center" vertical="center"/>
    </xf>
    <xf numFmtId="0" fontId="34" fillId="23" borderId="2" xfId="0" applyFont="true" applyFill="true" applyBorder="true" applyAlignment="true" applyProtection="true">
      <alignment horizontal="center" vertical="center"/>
    </xf>
    <xf numFmtId="0" fontId="34" fillId="24" borderId="2" xfId="0" applyFont="true" applyFill="true" applyBorder="true" applyAlignment="true" applyProtection="true">
      <alignment horizontal="center" vertical="center"/>
    </xf>
    <xf numFmtId="2" fontId="1" fillId="28" borderId="2" xfId="0" applyNumberFormat="true" applyFont="true" applyFill="true" applyBorder="true" applyAlignment="true" applyProtection="true">
      <alignment horizontal="center" vertical="center"/>
    </xf>
    <xf numFmtId="0" fontId="12" fillId="0" borderId="1" xfId="0" applyFont="true" applyBorder="true" applyAlignment="true">
      <alignment horizontal="center" vertical="center"/>
    </xf>
    <xf numFmtId="0" fontId="9" fillId="0" borderId="1" xfId="0" applyFont="true" applyBorder="true" applyAlignment="true">
      <alignment horizontal="center" vertical="center"/>
    </xf>
    <xf numFmtId="0" fontId="9" fillId="0" borderId="1" xfId="0" applyFont="true" applyBorder="true" applyAlignment="true">
      <alignment horizontal="center" vertical="center"/>
    </xf>
    <xf numFmtId="0" fontId="1" fillId="0" borderId="13" xfId="0" applyFont="true" applyBorder="true" applyAlignment="true">
      <alignment horizontal="center" vertical="center"/>
    </xf>
    <xf numFmtId="0" fontId="1" fillId="0" borderId="5" xfId="0" applyFont="true" applyBorder="true" applyAlignment="true">
      <alignment horizontal="center" vertical="center"/>
    </xf>
    <xf numFmtId="0" fontId="1" fillId="0" borderId="6" xfId="0" applyFont="true" applyBorder="true" applyAlignment="true">
      <alignment horizontal="center" vertical="center"/>
    </xf>
    <xf numFmtId="0" fontId="1" fillId="0" borderId="11" xfId="0" applyFont="true" applyBorder="true" applyAlignment="true">
      <alignment horizontal="center" vertical="center"/>
    </xf>
    <xf numFmtId="0" fontId="1" fillId="0" borderId="0" xfId="0" applyFont="true" applyAlignment="true">
      <alignment horizontal="center" vertical="center"/>
    </xf>
    <xf numFmtId="0" fontId="1" fillId="0" borderId="12" xfId="0" applyFont="true" applyBorder="true" applyAlignment="true">
      <alignment horizontal="center" vertical="center"/>
    </xf>
    <xf numFmtId="0" fontId="1" fillId="0" borderId="7" xfId="0" applyFont="true" applyBorder="true" applyAlignment="true">
      <alignment horizontal="center" vertical="center"/>
    </xf>
    <xf numFmtId="0" fontId="1" fillId="0" borderId="8" xfId="0" applyFont="true" applyBorder="true" applyAlignment="true">
      <alignment horizontal="center" vertical="center"/>
    </xf>
    <xf numFmtId="0" fontId="1" fillId="0" borderId="9" xfId="0" applyFont="true" applyBorder="true" applyAlignment="true">
      <alignment horizontal="center" vertical="center"/>
    </xf>
    <xf numFmtId="0" fontId="1" fillId="0" borderId="13" xfId="0" applyFont="true" applyBorder="true" applyAlignment="true">
      <alignment horizontal="left" vertical="center" wrapText="true"/>
    </xf>
    <xf numFmtId="0" fontId="27" fillId="0" borderId="5" xfId="0" applyFont="true" applyBorder="true" applyAlignment="true">
      <alignment horizontal="left" vertical="center" wrapText="true"/>
    </xf>
    <xf numFmtId="0" fontId="27" fillId="0" borderId="6" xfId="0" applyFont="true" applyBorder="true" applyAlignment="true">
      <alignment horizontal="left" vertical="center" wrapText="true"/>
    </xf>
    <xf numFmtId="0" fontId="27" fillId="0" borderId="11" xfId="0" applyFont="true" applyBorder="true" applyAlignment="true">
      <alignment horizontal="left" vertical="center" wrapText="true"/>
    </xf>
    <xf numFmtId="0" fontId="27" fillId="0" borderId="0" xfId="0" applyFont="true" applyAlignment="true">
      <alignment horizontal="left" vertical="center" wrapText="true"/>
    </xf>
    <xf numFmtId="0" fontId="27" fillId="0" borderId="12" xfId="0" applyFont="true" applyBorder="true" applyAlignment="true">
      <alignment horizontal="left" vertical="center" wrapText="true"/>
    </xf>
    <xf numFmtId="0" fontId="27" fillId="0" borderId="7" xfId="0" applyFont="true" applyBorder="true" applyAlignment="true">
      <alignment horizontal="left" vertical="center" wrapText="true"/>
    </xf>
    <xf numFmtId="0" fontId="27" fillId="0" borderId="8" xfId="0" applyFont="true" applyBorder="true" applyAlignment="true">
      <alignment horizontal="left" vertical="center" wrapText="true"/>
    </xf>
    <xf numFmtId="0" fontId="27" fillId="0" borderId="9" xfId="0" applyFont="true" applyBorder="true" applyAlignment="true">
      <alignment horizontal="left" vertical="center" wrapText="true"/>
    </xf>
    <xf numFmtId="0" fontId="11" fillId="11" borderId="1" xfId="15" applyFont="true" applyFill="true" applyBorder="true" applyAlignment="true">
      <alignment horizontal="center" vertical="center"/>
    </xf>
    <xf numFmtId="0" fontId="1" fillId="11" borderId="1" xfId="0" applyFont="true" applyFill="true" applyBorder="true" applyAlignment="true">
      <alignment horizontal="center" vertical="center" wrapText="true"/>
    </xf>
    <xf numFmtId="0" fontId="1" fillId="0" borderId="1" xfId="0" applyFont="true" applyBorder="true" applyAlignment="true">
      <alignment horizontal="center" vertical="center"/>
    </xf>
    <xf numFmtId="0" fontId="10" fillId="10" borderId="13" xfId="0" applyFont="true" applyFill="true" applyBorder="true" applyAlignment="true">
      <alignment horizontal="center" vertical="center" wrapText="true"/>
    </xf>
    <xf numFmtId="0" fontId="10" fillId="10" borderId="5" xfId="0" applyFont="true" applyFill="true" applyBorder="true" applyAlignment="true">
      <alignment horizontal="center" vertical="center" wrapText="true"/>
    </xf>
    <xf numFmtId="0" fontId="10" fillId="10" borderId="14" xfId="0" applyFont="true" applyFill="true" applyBorder="true" applyAlignment="true">
      <alignment horizontal="center" vertical="center" wrapText="true"/>
    </xf>
    <xf numFmtId="0" fontId="10" fillId="10" borderId="11" xfId="0" applyFont="true" applyFill="true" applyBorder="true" applyAlignment="true">
      <alignment horizontal="center" vertical="center" wrapText="true"/>
    </xf>
    <xf numFmtId="0" fontId="10" fillId="10" borderId="0" xfId="0" applyFont="true" applyFill="true" applyAlignment="true">
      <alignment horizontal="center" vertical="center" wrapText="true"/>
    </xf>
    <xf numFmtId="0" fontId="10" fillId="10" borderId="15" xfId="0" applyFont="true" applyFill="true" applyBorder="true" applyAlignment="true">
      <alignment horizontal="center" vertical="center" wrapText="true"/>
    </xf>
    <xf numFmtId="0" fontId="10" fillId="10" borderId="16" xfId="0" applyFont="true" applyFill="true" applyBorder="true" applyAlignment="true">
      <alignment horizontal="center" vertical="center" wrapText="true"/>
    </xf>
    <xf numFmtId="0" fontId="10" fillId="10" borderId="17" xfId="0" applyFont="true" applyFill="true" applyBorder="true" applyAlignment="true">
      <alignment horizontal="center" vertical="center" wrapText="true"/>
    </xf>
    <xf numFmtId="0" fontId="10" fillId="10" borderId="18" xfId="0" applyFont="true" applyFill="true" applyBorder="true" applyAlignment="true">
      <alignment horizontal="center" vertical="center" wrapText="true"/>
    </xf>
    <xf numFmtId="0" fontId="11" fillId="0" borderId="0" xfId="15" applyFont="true" applyAlignment="true">
      <alignment horizontal="center" vertical="center"/>
    </xf>
    <xf numFmtId="0" fontId="12" fillId="0" borderId="19" xfId="0" applyFont="true" applyBorder="true" applyAlignment="true">
      <alignment horizontal="center" vertical="center" wrapText="true"/>
    </xf>
    <xf numFmtId="0" fontId="12" fillId="0" borderId="20" xfId="0" applyFont="true" applyBorder="true" applyAlignment="true">
      <alignment horizontal="center" vertical="center" wrapText="true"/>
    </xf>
    <xf numFmtId="0" fontId="12" fillId="0" borderId="21" xfId="0" applyFont="true" applyBorder="true" applyAlignment="true">
      <alignment horizontal="center" vertical="center" wrapText="true"/>
    </xf>
    <xf numFmtId="0" fontId="12" fillId="0" borderId="11" xfId="0" applyFont="true" applyBorder="true" applyAlignment="true">
      <alignment horizontal="center" vertical="center" wrapText="true"/>
    </xf>
    <xf numFmtId="0" fontId="12" fillId="0" borderId="0" xfId="0" applyFont="true" applyAlignment="true">
      <alignment horizontal="center" vertical="center" wrapText="true"/>
    </xf>
    <xf numFmtId="0" fontId="12" fillId="0" borderId="12" xfId="0" applyFont="true" applyBorder="true" applyAlignment="true">
      <alignment horizontal="center" vertical="center" wrapText="true"/>
    </xf>
    <xf numFmtId="0" fontId="12" fillId="0" borderId="7" xfId="0" applyFont="true" applyBorder="true" applyAlignment="true">
      <alignment horizontal="center" vertical="center" wrapText="true"/>
    </xf>
    <xf numFmtId="0" fontId="12" fillId="0" borderId="8" xfId="0" applyFont="true" applyBorder="true" applyAlignment="true">
      <alignment horizontal="center" vertical="center" wrapText="true"/>
    </xf>
    <xf numFmtId="0" fontId="12" fillId="0" borderId="9" xfId="0" applyFont="true" applyBorder="true" applyAlignment="true">
      <alignment horizontal="center" vertical="center" wrapText="true"/>
    </xf>
    <xf numFmtId="0" fontId="16" fillId="15" borderId="13" xfId="15" applyFont="true" applyFill="true" applyBorder="true" applyAlignment="true">
      <alignment horizontal="center" vertical="center" wrapText="true"/>
    </xf>
    <xf numFmtId="0" fontId="17" fillId="15" borderId="5" xfId="15" applyFont="true" applyFill="true" applyBorder="true" applyAlignment="true">
      <alignment horizontal="center" vertical="center" wrapText="true"/>
    </xf>
    <xf numFmtId="0" fontId="17" fillId="15" borderId="6" xfId="15" applyFont="true" applyFill="true" applyBorder="true" applyAlignment="true">
      <alignment horizontal="center" vertical="center" wrapText="true"/>
    </xf>
    <xf numFmtId="0" fontId="17" fillId="15" borderId="7" xfId="15" applyFont="true" applyFill="true" applyBorder="true" applyAlignment="true">
      <alignment horizontal="center" vertical="center" wrapText="true"/>
    </xf>
    <xf numFmtId="0" fontId="17" fillId="15" borderId="8" xfId="15" applyFont="true" applyFill="true" applyBorder="true" applyAlignment="true">
      <alignment horizontal="center" vertical="center" wrapText="true"/>
    </xf>
    <xf numFmtId="0" fontId="17" fillId="15" borderId="9" xfId="15" applyFont="true" applyFill="true" applyBorder="true" applyAlignment="true">
      <alignment horizontal="center" vertical="center" wrapText="true"/>
    </xf>
    <xf numFmtId="0" fontId="1" fillId="0" borderId="13" xfId="0" applyFont="true" applyBorder="true" applyAlignment="true">
      <alignment horizontal="center" vertical="center" wrapText="true"/>
    </xf>
    <xf numFmtId="0" fontId="1" fillId="0" borderId="5" xfId="0" applyFont="true" applyBorder="true" applyAlignment="true">
      <alignment horizontal="center" vertical="center" wrapText="true"/>
    </xf>
    <xf numFmtId="0" fontId="1" fillId="0" borderId="6" xfId="0" applyFont="true" applyBorder="true" applyAlignment="true">
      <alignment horizontal="center" vertical="center" wrapText="true"/>
    </xf>
    <xf numFmtId="0" fontId="1" fillId="0" borderId="11" xfId="0" applyFont="true" applyBorder="true" applyAlignment="true">
      <alignment horizontal="center" vertical="center" wrapText="true"/>
    </xf>
    <xf numFmtId="0" fontId="1" fillId="0" borderId="0" xfId="0" applyFont="true" applyAlignment="true">
      <alignment horizontal="center" vertical="center" wrapText="true"/>
    </xf>
    <xf numFmtId="0" fontId="1" fillId="0" borderId="12" xfId="0" applyFont="true" applyBorder="true" applyAlignment="true">
      <alignment horizontal="center" vertical="center" wrapText="true"/>
    </xf>
    <xf numFmtId="0" fontId="1" fillId="0" borderId="7" xfId="0" applyFont="true" applyBorder="true" applyAlignment="true">
      <alignment horizontal="center" vertical="center" wrapText="true"/>
    </xf>
    <xf numFmtId="0" fontId="1" fillId="0" borderId="8" xfId="0" applyFont="true" applyBorder="true" applyAlignment="true">
      <alignment horizontal="center" vertical="center" wrapText="true"/>
    </xf>
    <xf numFmtId="0" fontId="1" fillId="0" borderId="9" xfId="0" applyFont="true" applyBorder="true" applyAlignment="true">
      <alignment horizontal="center" vertical="center" wrapText="true"/>
    </xf>
    <xf numFmtId="0" fontId="38" fillId="12" borderId="13" xfId="15" applyFont="true" applyFill="true" applyBorder="true" applyAlignment="true">
      <alignment horizontal="center" vertical="center" wrapText="true"/>
    </xf>
    <xf numFmtId="0" fontId="38" fillId="12" borderId="5" xfId="15" applyFont="true" applyFill="true" applyBorder="true" applyAlignment="true">
      <alignment horizontal="center" vertical="center" wrapText="true"/>
    </xf>
    <xf numFmtId="0" fontId="38" fillId="12" borderId="6" xfId="15" applyFont="true" applyFill="true" applyBorder="true" applyAlignment="true">
      <alignment horizontal="center" vertical="center" wrapText="true"/>
    </xf>
    <xf numFmtId="0" fontId="38" fillId="12" borderId="11" xfId="15" applyFont="true" applyFill="true" applyBorder="true" applyAlignment="true">
      <alignment horizontal="center" vertical="center" wrapText="true"/>
    </xf>
    <xf numFmtId="0" fontId="38" fillId="12" borderId="0" xfId="15" applyFont="true" applyFill="true" applyAlignment="true">
      <alignment horizontal="center" vertical="center" wrapText="true"/>
    </xf>
    <xf numFmtId="0" fontId="38" fillId="12" borderId="12" xfId="15" applyFont="true" applyFill="true" applyBorder="true" applyAlignment="true">
      <alignment horizontal="center" vertical="center" wrapText="true"/>
    </xf>
    <xf numFmtId="0" fontId="38" fillId="12" borderId="7" xfId="15" applyFont="true" applyFill="true" applyBorder="true" applyAlignment="true">
      <alignment horizontal="center" vertical="center" wrapText="true"/>
    </xf>
    <xf numFmtId="0" fontId="38" fillId="12" borderId="8" xfId="15" applyFont="true" applyFill="true" applyBorder="true" applyAlignment="true">
      <alignment horizontal="center" vertical="center" wrapText="true"/>
    </xf>
    <xf numFmtId="0" fontId="38" fillId="12" borderId="9" xfId="15" applyFont="true" applyFill="true" applyBorder="true" applyAlignment="true">
      <alignment horizontal="center" vertical="center" wrapText="true"/>
    </xf>
    <xf numFmtId="0" fontId="1" fillId="12" borderId="13" xfId="0" applyFont="true" applyFill="true" applyBorder="true" applyAlignment="true">
      <alignment horizontal="center" vertical="center" wrapText="true" shrinkToFit="true"/>
    </xf>
    <xf numFmtId="0" fontId="1" fillId="12" borderId="5" xfId="0" applyFont="true" applyFill="true" applyBorder="true" applyAlignment="true">
      <alignment horizontal="center" vertical="center" wrapText="true" shrinkToFit="true"/>
    </xf>
    <xf numFmtId="0" fontId="1" fillId="12" borderId="6" xfId="0" applyFont="true" applyFill="true" applyBorder="true" applyAlignment="true">
      <alignment horizontal="center" vertical="center" wrapText="true" shrinkToFit="true"/>
    </xf>
    <xf numFmtId="0" fontId="1" fillId="12" borderId="11" xfId="0" applyFont="true" applyFill="true" applyBorder="true" applyAlignment="true">
      <alignment horizontal="center" vertical="center" wrapText="true" shrinkToFit="true"/>
    </xf>
    <xf numFmtId="0" fontId="1" fillId="12" borderId="0" xfId="0" applyFont="true" applyFill="true" applyAlignment="true">
      <alignment horizontal="center" vertical="center" wrapText="true" shrinkToFit="true"/>
    </xf>
    <xf numFmtId="0" fontId="1" fillId="12" borderId="12" xfId="0" applyFont="true" applyFill="true" applyBorder="true" applyAlignment="true">
      <alignment horizontal="center" vertical="center" wrapText="true" shrinkToFit="true"/>
    </xf>
    <xf numFmtId="0" fontId="1" fillId="12" borderId="7" xfId="0" applyFont="true" applyFill="true" applyBorder="true" applyAlignment="true">
      <alignment horizontal="center" vertical="center" wrapText="true" shrinkToFit="true"/>
    </xf>
    <xf numFmtId="0" fontId="1" fillId="12" borderId="8" xfId="0" applyFont="true" applyFill="true" applyBorder="true" applyAlignment="true">
      <alignment horizontal="center" vertical="center" wrapText="true" shrinkToFit="true"/>
    </xf>
    <xf numFmtId="0" fontId="1" fillId="12" borderId="9" xfId="0" applyFont="true" applyFill="true" applyBorder="true" applyAlignment="true">
      <alignment horizontal="center" vertical="center" wrapText="true" shrinkToFit="true"/>
    </xf>
    <xf numFmtId="0" fontId="11" fillId="14" borderId="1" xfId="15" applyFont="true" applyFill="true" applyBorder="true" applyAlignment="true">
      <alignment horizontal="center" vertical="center"/>
    </xf>
    <xf numFmtId="0" fontId="1" fillId="14" borderId="1" xfId="0" applyFont="true" applyFill="true" applyBorder="true" applyAlignment="true">
      <alignment horizontal="center" vertical="center"/>
    </xf>
    <xf numFmtId="0" fontId="14" fillId="13" borderId="1" xfId="15" applyFont="true" applyFill="true" applyBorder="true" applyAlignment="true">
      <alignment horizontal="center" vertical="center"/>
    </xf>
    <xf numFmtId="0" fontId="15" fillId="13" borderId="1" xfId="0" applyFont="true" applyFill="true" applyBorder="true" applyAlignment="true">
      <alignment horizontal="center" vertical="center" wrapText="true"/>
    </xf>
    <xf numFmtId="0" fontId="14" fillId="16" borderId="13" xfId="15" applyFont="true" applyFill="true" applyBorder="true" applyAlignment="true">
      <alignment horizontal="center" vertical="center"/>
    </xf>
    <xf numFmtId="0" fontId="14" fillId="16" borderId="5" xfId="15" applyFont="true" applyFill="true" applyBorder="true" applyAlignment="true">
      <alignment horizontal="center" vertical="center"/>
    </xf>
    <xf numFmtId="0" fontId="14" fillId="16" borderId="11" xfId="15" applyFont="true" applyFill="true" applyBorder="true" applyAlignment="true">
      <alignment horizontal="center" vertical="center"/>
    </xf>
    <xf numFmtId="0" fontId="14" fillId="16" borderId="0" xfId="15" applyFont="true" applyFill="true" applyAlignment="true">
      <alignment horizontal="center" vertical="center"/>
    </xf>
    <xf numFmtId="0" fontId="14" fillId="16" borderId="7" xfId="15" applyFont="true" applyFill="true" applyBorder="true" applyAlignment="true">
      <alignment horizontal="center" vertical="center"/>
    </xf>
    <xf numFmtId="0" fontId="14" fillId="16" borderId="8" xfId="15" applyFont="true" applyFill="true" applyBorder="true" applyAlignment="true">
      <alignment horizontal="center" vertical="center"/>
    </xf>
    <xf numFmtId="0" fontId="15" fillId="16" borderId="13" xfId="0" applyFont="true" applyFill="true" applyBorder="true" applyAlignment="true">
      <alignment horizontal="center" vertical="center" wrapText="true"/>
    </xf>
    <xf numFmtId="0" fontId="15" fillId="16" borderId="5" xfId="0" applyFont="true" applyFill="true" applyBorder="true" applyAlignment="true">
      <alignment horizontal="center" vertical="center" wrapText="true"/>
    </xf>
    <xf numFmtId="0" fontId="15" fillId="16" borderId="6" xfId="0" applyFont="true" applyFill="true" applyBorder="true" applyAlignment="true">
      <alignment horizontal="center" vertical="center" wrapText="true"/>
    </xf>
    <xf numFmtId="0" fontId="15" fillId="16" borderId="11" xfId="0" applyFont="true" applyFill="true" applyBorder="true" applyAlignment="true">
      <alignment horizontal="center" vertical="center" wrapText="true"/>
    </xf>
    <xf numFmtId="0" fontId="15" fillId="16" borderId="0" xfId="0" applyFont="true" applyFill="true" applyAlignment="true">
      <alignment horizontal="center" vertical="center" wrapText="true"/>
    </xf>
    <xf numFmtId="0" fontId="15" fillId="16" borderId="12" xfId="0" applyFont="true" applyFill="true" applyBorder="true" applyAlignment="true">
      <alignment horizontal="center" vertical="center" wrapText="true"/>
    </xf>
    <xf numFmtId="0" fontId="15" fillId="16" borderId="7" xfId="0" applyFont="true" applyFill="true" applyBorder="true" applyAlignment="true">
      <alignment horizontal="center" vertical="center" wrapText="true"/>
    </xf>
    <xf numFmtId="0" fontId="15" fillId="16" borderId="8" xfId="0" applyFont="true" applyFill="true" applyBorder="true" applyAlignment="true">
      <alignment horizontal="center" vertical="center" wrapText="true"/>
    </xf>
    <xf numFmtId="0" fontId="15" fillId="16" borderId="9" xfId="0" applyFont="true" applyFill="true" applyBorder="true" applyAlignment="true">
      <alignment horizontal="center" vertical="center" wrapText="true"/>
    </xf>
    <xf numFmtId="0" fontId="1" fillId="0" borderId="1" xfId="0" applyFont="true" applyBorder="true" applyAlignment="true">
      <alignment horizontal="center" vertical="center" wrapText="true"/>
    </xf>
    <xf numFmtId="0" fontId="4" fillId="4" borderId="1" xfId="0" applyFont="true" applyFill="true" applyBorder="true" applyAlignment="true">
      <alignment horizontal="center" vertical="center"/>
    </xf>
    <xf numFmtId="0" fontId="3" fillId="5" borderId="1" xfId="0" applyFont="true" applyFill="true" applyBorder="true" applyAlignment="true">
      <alignment horizontal="center" vertical="center"/>
    </xf>
    <xf numFmtId="0" fontId="1" fillId="0" borderId="1" xfId="0" applyFont="true" applyBorder="true" applyAlignment="true">
      <alignment horizontal="left" vertical="center" wrapText="true"/>
    </xf>
    <xf numFmtId="0" fontId="3" fillId="5" borderId="13" xfId="0" applyFont="true" applyFill="true" applyBorder="true" applyAlignment="true">
      <alignment horizontal="center" vertical="center"/>
    </xf>
    <xf numFmtId="0" fontId="3" fillId="5" borderId="5" xfId="0" applyFont="true" applyFill="true" applyBorder="true" applyAlignment="true">
      <alignment horizontal="center" vertical="center"/>
    </xf>
    <xf numFmtId="0" fontId="3" fillId="5" borderId="6" xfId="0" applyFont="true" applyFill="true" applyBorder="true" applyAlignment="true">
      <alignment horizontal="center" vertical="center"/>
    </xf>
    <xf numFmtId="0" fontId="3" fillId="5" borderId="7" xfId="0" applyFont="true" applyFill="true" applyBorder="true" applyAlignment="true">
      <alignment horizontal="center" vertical="center"/>
    </xf>
    <xf numFmtId="0" fontId="3" fillId="5" borderId="8" xfId="0" applyFont="true" applyFill="true" applyBorder="true" applyAlignment="true">
      <alignment horizontal="center" vertical="center"/>
    </xf>
    <xf numFmtId="0" fontId="3" fillId="5" borderId="9" xfId="0" applyFont="true" applyFill="true" applyBorder="true" applyAlignment="true">
      <alignment horizontal="center" vertical="center"/>
    </xf>
    <xf numFmtId="0" fontId="1" fillId="0" borderId="5" xfId="0" applyFont="true" applyBorder="true" applyAlignment="true">
      <alignment horizontal="left" vertical="center" wrapText="true"/>
    </xf>
    <xf numFmtId="0" fontId="1" fillId="0" borderId="6" xfId="0" applyFont="true" applyBorder="true" applyAlignment="true">
      <alignment horizontal="left" vertical="center" wrapText="true"/>
    </xf>
    <xf numFmtId="0" fontId="1" fillId="0" borderId="7" xfId="0" applyFont="true" applyBorder="true" applyAlignment="true">
      <alignment horizontal="left" vertical="center" wrapText="true"/>
    </xf>
    <xf numFmtId="0" fontId="1" fillId="0" borderId="8" xfId="0" applyFont="true" applyBorder="true" applyAlignment="true">
      <alignment horizontal="left" vertical="center" wrapText="true"/>
    </xf>
    <xf numFmtId="0" fontId="1" fillId="0" borderId="9" xfId="0" applyFont="true" applyBorder="true" applyAlignment="true">
      <alignment horizontal="left" vertical="center" wrapText="true"/>
    </xf>
    <xf numFmtId="0" fontId="48" fillId="5" borderId="1" xfId="15" applyFont="true" applyFill="true" applyBorder="true" applyAlignment="true">
      <alignment horizontal="center" vertical="center"/>
    </xf>
    <xf numFmtId="0" fontId="7" fillId="6" borderId="2" xfId="0" applyFont="true" applyFill="true" applyBorder="true" applyAlignment="true">
      <alignment horizontal="center" vertical="center"/>
    </xf>
    <xf numFmtId="0" fontId="7" fillId="6" borderId="3" xfId="0" applyFont="true" applyFill="true" applyBorder="true" applyAlignment="true">
      <alignment horizontal="center" vertical="center"/>
    </xf>
    <xf numFmtId="0" fontId="7" fillId="6" borderId="4" xfId="0" applyFont="true" applyFill="true" applyBorder="true" applyAlignment="true">
      <alignment horizontal="center" vertical="center"/>
    </xf>
    <xf numFmtId="0" fontId="12" fillId="0" borderId="13" xfId="0" applyFont="true" applyBorder="true" applyAlignment="true">
      <alignment horizontal="center" vertical="center" wrapText="true"/>
    </xf>
    <xf numFmtId="0" fontId="12" fillId="0" borderId="5" xfId="0" applyFont="true" applyBorder="true" applyAlignment="true">
      <alignment horizontal="center" vertical="center" wrapText="true"/>
    </xf>
    <xf numFmtId="0" fontId="12" fillId="0" borderId="14" xfId="0" applyFont="true" applyBorder="true" applyAlignment="true">
      <alignment horizontal="center" vertical="center" wrapText="true"/>
    </xf>
    <xf numFmtId="0" fontId="12" fillId="0" borderId="15" xfId="0" applyFont="true" applyBorder="true" applyAlignment="true">
      <alignment horizontal="center" vertical="center" wrapText="true"/>
    </xf>
    <xf numFmtId="0" fontId="3" fillId="2" borderId="1" xfId="0" applyFont="true" applyFill="true" applyBorder="true" applyAlignment="true">
      <alignment horizontal="center" vertical="center"/>
    </xf>
    <xf numFmtId="0" fontId="3" fillId="2" borderId="13" xfId="0" applyFont="true" applyFill="true" applyBorder="true" applyAlignment="true">
      <alignment horizontal="center" vertical="center"/>
    </xf>
    <xf numFmtId="0" fontId="3" fillId="2" borderId="5" xfId="0" applyFont="true" applyFill="true" applyBorder="true" applyAlignment="true">
      <alignment horizontal="center" vertical="center"/>
    </xf>
    <xf numFmtId="0" fontId="3" fillId="2" borderId="6" xfId="0" applyFont="true" applyFill="true" applyBorder="true" applyAlignment="true">
      <alignment horizontal="center" vertical="center"/>
    </xf>
    <xf numFmtId="0" fontId="3" fillId="2" borderId="7" xfId="0" applyFont="true" applyFill="true" applyBorder="true" applyAlignment="true">
      <alignment horizontal="center" vertical="center"/>
    </xf>
    <xf numFmtId="0" fontId="3" fillId="2" borderId="8" xfId="0" applyFont="true" applyFill="true" applyBorder="true" applyAlignment="true">
      <alignment horizontal="center" vertical="center"/>
    </xf>
    <xf numFmtId="0" fontId="3" fillId="2" borderId="9" xfId="0" applyFont="true" applyFill="true" applyBorder="true" applyAlignment="true">
      <alignment horizontal="center" vertical="center"/>
    </xf>
    <xf numFmtId="0" fontId="3" fillId="2" borderId="11" xfId="0" applyFont="true" applyFill="true" applyBorder="true" applyAlignment="true">
      <alignment horizontal="center" vertical="center"/>
    </xf>
    <xf numFmtId="0" fontId="3" fillId="2" borderId="0" xfId="0" applyFont="true" applyFill="true" applyAlignment="true">
      <alignment horizontal="center" vertical="center"/>
    </xf>
    <xf numFmtId="0" fontId="3" fillId="2" borderId="12" xfId="0" applyFont="true" applyFill="true" applyBorder="true" applyAlignment="true">
      <alignment horizontal="center" vertical="center"/>
    </xf>
    <xf numFmtId="0" fontId="1" fillId="0" borderId="11" xfId="0" applyFont="true" applyBorder="true" applyAlignment="true">
      <alignment horizontal="left" vertical="center" wrapText="true"/>
    </xf>
    <xf numFmtId="0" fontId="1" fillId="0" borderId="0" xfId="0" applyFont="true" applyAlignment="true">
      <alignment horizontal="left" vertical="center" wrapText="true"/>
    </xf>
    <xf numFmtId="0" fontId="1" fillId="0" borderId="12" xfId="0" applyFont="true" applyBorder="true" applyAlignment="true">
      <alignment horizontal="left" vertical="center" wrapText="true"/>
    </xf>
    <xf numFmtId="0" fontId="19" fillId="0" borderId="13" xfId="0" applyFont="true" applyBorder="true" applyAlignment="true">
      <alignment horizontal="center" vertical="center" wrapText="true"/>
    </xf>
    <xf numFmtId="0" fontId="19" fillId="0" borderId="5" xfId="0" applyFont="true" applyBorder="true" applyAlignment="true">
      <alignment horizontal="center" vertical="center" wrapText="true"/>
    </xf>
    <xf numFmtId="0" fontId="19" fillId="0" borderId="6" xfId="0" applyFont="true" applyBorder="true" applyAlignment="true">
      <alignment horizontal="center" vertical="center" wrapText="true"/>
    </xf>
    <xf numFmtId="0" fontId="19" fillId="0" borderId="11" xfId="0" applyFont="true" applyBorder="true" applyAlignment="true">
      <alignment horizontal="center" vertical="center" wrapText="true"/>
    </xf>
    <xf numFmtId="0" fontId="19" fillId="0" borderId="0" xfId="0" applyFont="true" applyAlignment="true">
      <alignment horizontal="center" vertical="center" wrapText="true"/>
    </xf>
    <xf numFmtId="0" fontId="19" fillId="0" borderId="12" xfId="0" applyFont="true" applyBorder="true" applyAlignment="true">
      <alignment horizontal="center" vertical="center" wrapText="true"/>
    </xf>
    <xf numFmtId="0" fontId="19" fillId="0" borderId="7" xfId="0" applyFont="true" applyBorder="true" applyAlignment="true">
      <alignment horizontal="center" vertical="center" wrapText="true"/>
    </xf>
    <xf numFmtId="0" fontId="19" fillId="0" borderId="8" xfId="0" applyFont="true" applyBorder="true" applyAlignment="true">
      <alignment horizontal="center" vertical="center" wrapText="true"/>
    </xf>
    <xf numFmtId="0" fontId="19" fillId="0" borderId="9" xfId="0" applyFont="true" applyBorder="true" applyAlignment="true">
      <alignment horizontal="center" vertical="center" wrapText="true"/>
    </xf>
    <xf numFmtId="0" fontId="8" fillId="0" borderId="1" xfId="0" applyFont="true" applyBorder="true" applyAlignment="true">
      <alignment horizontal="center" vertical="center"/>
    </xf>
    <xf numFmtId="0" fontId="9" fillId="2" borderId="1" xfId="15" applyFont="true" applyFill="true" applyBorder="true" applyAlignment="true">
      <alignment horizontal="left" vertical="center"/>
    </xf>
    <xf numFmtId="0" fontId="9" fillId="0" borderId="2" xfId="0" applyFont="true" applyBorder="true" applyAlignment="true">
      <alignment horizontal="center" vertical="center"/>
    </xf>
    <xf numFmtId="0" fontId="9" fillId="0" borderId="3" xfId="0" applyFont="true" applyBorder="true" applyAlignment="true">
      <alignment horizontal="center" vertical="center"/>
    </xf>
    <xf numFmtId="0" fontId="9" fillId="0" borderId="4" xfId="0" applyFont="true" applyBorder="true" applyAlignment="true">
      <alignment horizontal="center" vertical="center"/>
    </xf>
    <xf numFmtId="0" fontId="47" fillId="22" borderId="11" xfId="15" applyFont="true" applyFill="true" applyBorder="true" applyAlignment="true">
      <alignment horizontal="center" vertical="center"/>
    </xf>
    <xf numFmtId="0" fontId="47" fillId="22" borderId="0" xfId="15" applyFont="true" applyFill="true" applyBorder="true" applyAlignment="true">
      <alignment horizontal="center" vertical="center"/>
    </xf>
    <xf numFmtId="0" fontId="47" fillId="22" borderId="6" xfId="15" applyFont="true" applyFill="true" applyBorder="true" applyAlignment="true">
      <alignment horizontal="center" vertical="center"/>
    </xf>
    <xf numFmtId="0" fontId="47" fillId="22" borderId="7" xfId="15" applyFont="true" applyFill="true" applyBorder="true" applyAlignment="true">
      <alignment horizontal="center" vertical="center"/>
    </xf>
    <xf numFmtId="0" fontId="47" fillId="22" borderId="8" xfId="15" applyFont="true" applyFill="true" applyBorder="true" applyAlignment="true">
      <alignment horizontal="center" vertical="center"/>
    </xf>
    <xf numFmtId="0" fontId="47" fillId="22" borderId="9" xfId="15" applyFont="true" applyFill="true" applyBorder="true" applyAlignment="true">
      <alignment horizontal="center" vertical="center"/>
    </xf>
    <xf numFmtId="0" fontId="3" fillId="0" borderId="2" xfId="0" applyFont="true" applyBorder="true" applyAlignment="true">
      <alignment horizontal="center" vertical="center"/>
    </xf>
    <xf numFmtId="0" fontId="3" fillId="0" borderId="3" xfId="0" applyFont="true" applyBorder="true" applyAlignment="true">
      <alignment horizontal="center" vertical="center"/>
    </xf>
    <xf numFmtId="0" fontId="3" fillId="0" borderId="4" xfId="0" applyFont="true" applyBorder="true" applyAlignment="true">
      <alignment horizontal="center" vertical="center"/>
    </xf>
    <xf numFmtId="0" fontId="1" fillId="0" borderId="3" xfId="0" applyFont="true" applyBorder="true" applyAlignment="true">
      <alignment horizontal="center" vertical="center"/>
    </xf>
    <xf numFmtId="0" fontId="1" fillId="0" borderId="4" xfId="0" applyFont="true" applyBorder="true" applyAlignment="true">
      <alignment horizontal="center" vertical="center"/>
    </xf>
    <xf numFmtId="0" fontId="1" fillId="0" borderId="2" xfId="0" applyFont="true" applyBorder="true" applyAlignment="true">
      <alignment horizontal="center" vertical="center"/>
    </xf>
    <xf numFmtId="0" fontId="27" fillId="0" borderId="2" xfId="0" applyFont="true" applyBorder="true" applyAlignment="true">
      <alignment horizontal="center" vertical="center"/>
    </xf>
    <xf numFmtId="0" fontId="27" fillId="0" borderId="3" xfId="0" applyFont="true" applyBorder="true" applyAlignment="true">
      <alignment horizontal="center" vertical="center"/>
    </xf>
    <xf numFmtId="0" fontId="27" fillId="0" borderId="4" xfId="0" applyFont="true" applyBorder="true" applyAlignment="true">
      <alignment horizontal="center" vertical="center"/>
    </xf>
    <xf numFmtId="0" fontId="31" fillId="9" borderId="5" xfId="0" applyFont="true" applyFill="true" applyBorder="true" applyAlignment="true">
      <alignment horizontal="center" vertical="center"/>
    </xf>
    <xf numFmtId="0" fontId="31" fillId="9" borderId="0" xfId="0" applyFont="true" applyFill="true" applyBorder="true" applyAlignment="true">
      <alignment horizontal="center" vertical="center"/>
    </xf>
    <xf numFmtId="0" fontId="3" fillId="0" borderId="13" xfId="0" applyFont="true" applyBorder="true" applyAlignment="true">
      <alignment horizontal="center" vertical="center"/>
    </xf>
    <xf numFmtId="0" fontId="31" fillId="9" borderId="8" xfId="0" applyFont="true" applyFill="true" applyBorder="true" applyAlignment="true">
      <alignment horizontal="center" vertical="center"/>
    </xf>
    <xf numFmtId="0" fontId="0" fillId="0" borderId="5" xfId="0" applyBorder="true" applyAlignment="true">
      <alignment horizontal="center" vertical="center"/>
    </xf>
    <xf numFmtId="0" fontId="0" fillId="0" borderId="0" xfId="0" applyBorder="true" applyAlignment="true">
      <alignment horizontal="center" vertical="center"/>
    </xf>
    <xf numFmtId="0" fontId="1" fillId="0" borderId="27" xfId="0" applyFont="true" applyBorder="true" applyAlignment="true">
      <alignment horizontal="center" vertical="center"/>
    </xf>
    <xf numFmtId="0" fontId="1" fillId="0" borderId="24" xfId="0" applyFont="true" applyBorder="true" applyAlignment="true">
      <alignment horizontal="center" vertical="center"/>
    </xf>
    <xf numFmtId="0" fontId="1" fillId="0" borderId="25" xfId="0" applyFont="true" applyBorder="true" applyAlignment="true">
      <alignment horizontal="center" vertical="center"/>
    </xf>
    <xf numFmtId="0" fontId="1" fillId="0" borderId="26" xfId="0" applyFont="true" applyBorder="true" applyAlignment="true">
      <alignment horizontal="center" vertical="center"/>
    </xf>
    <xf numFmtId="0" fontId="1" fillId="0" borderId="0" xfId="0" applyFont="true" applyBorder="true" applyAlignment="true">
      <alignment horizontal="center" vertical="center"/>
    </xf>
    <xf numFmtId="0" fontId="9" fillId="5" borderId="2" xfId="15" applyFont="true" applyFill="true" applyBorder="true" applyAlignment="true">
      <alignment horizontal="left" vertical="center"/>
    </xf>
    <xf numFmtId="0" fontId="9" fillId="5" borderId="3" xfId="15" applyFont="true" applyFill="true" applyBorder="true" applyAlignment="true">
      <alignment horizontal="left" vertical="center"/>
    </xf>
    <xf numFmtId="0" fontId="9" fillId="5" borderId="4" xfId="15" applyFont="true" applyFill="true" applyBorder="true" applyAlignment="true">
      <alignment horizontal="left" vertical="center"/>
    </xf>
    <xf numFmtId="0" fontId="9" fillId="8" borderId="1" xfId="15" applyFont="true" applyFill="true" applyBorder="true" applyAlignment="true">
      <alignment horizontal="left" vertical="center"/>
    </xf>
    <xf numFmtId="0" fontId="8" fillId="5" borderId="1" xfId="0" applyFont="true" applyFill="true" applyBorder="true" applyAlignment="true">
      <alignment horizontal="center" vertical="center"/>
    </xf>
    <xf numFmtId="0" fontId="9" fillId="5" borderId="1" xfId="0" applyFont="true" applyFill="true" applyBorder="true" applyAlignment="true">
      <alignment horizontal="center" vertical="center"/>
    </xf>
    <xf numFmtId="0" fontId="8" fillId="2" borderId="1" xfId="0" applyFont="true" applyFill="true" applyBorder="true" applyAlignment="true">
      <alignment horizontal="center" vertical="center"/>
    </xf>
    <xf numFmtId="0" fontId="9" fillId="2" borderId="1" xfId="0" applyFont="true" applyFill="true" applyBorder="true" applyAlignment="true">
      <alignment horizontal="center" vertical="center"/>
    </xf>
    <xf numFmtId="0" fontId="8" fillId="8" borderId="1" xfId="0" applyFont="true" applyFill="true" applyBorder="true" applyAlignment="true">
      <alignment horizontal="center" vertical="center"/>
    </xf>
    <xf numFmtId="0" fontId="9" fillId="7" borderId="1" xfId="15" applyFont="true" applyFill="true" applyBorder="true" applyAlignment="true">
      <alignment horizontal="left" vertical="center"/>
    </xf>
    <xf numFmtId="0" fontId="20" fillId="5" borderId="2" xfId="15" applyFont="true" applyFill="true" applyBorder="true" applyAlignment="true">
      <alignment horizontal="left" vertical="center"/>
    </xf>
    <xf numFmtId="0" fontId="20" fillId="5" borderId="3" xfId="15" applyFont="true" applyFill="true" applyBorder="true" applyAlignment="true">
      <alignment horizontal="left" vertical="center"/>
    </xf>
    <xf numFmtId="0" fontId="20" fillId="5" borderId="4" xfId="15" applyFont="true" applyFill="true" applyBorder="true" applyAlignment="true">
      <alignment horizontal="left" vertical="center"/>
    </xf>
    <xf numFmtId="0" fontId="8" fillId="7" borderId="1" xfId="0" applyFont="true" applyFill="true" applyBorder="true" applyAlignment="true">
      <alignment horizontal="center" vertical="center"/>
    </xf>
    <xf numFmtId="0" fontId="0" fillId="0" borderId="8" xfId="0" applyBorder="true" applyAlignment="true">
      <alignment horizontal="center" vertical="center"/>
    </xf>
    <xf numFmtId="0" fontId="1" fillId="0" borderId="0" xfId="0" applyFont="true" applyBorder="true" applyAlignment="true">
      <alignment horizontal="center" vertical="center" wrapText="true"/>
    </xf>
    <xf numFmtId="2" fontId="1" fillId="28" borderId="2" xfId="0" applyNumberFormat="true" applyFont="true" applyFill="true" applyBorder="true" applyAlignment="true">
      <alignment horizontal="center" vertical="center"/>
    </xf>
    <xf numFmtId="2" fontId="1" fillId="28" borderId="4" xfId="0" applyNumberFormat="true" applyFont="true" applyFill="true" applyBorder="true" applyAlignment="true">
      <alignment horizontal="center" vertical="center"/>
    </xf>
    <xf numFmtId="0" fontId="31" fillId="9" borderId="13" xfId="0" applyFont="true" applyFill="true" applyBorder="true" applyAlignment="true">
      <alignment horizontal="center" vertical="center"/>
    </xf>
    <xf numFmtId="0" fontId="31" fillId="9" borderId="11" xfId="0" applyFont="true" applyFill="true" applyBorder="true" applyAlignment="true">
      <alignment horizontal="center" vertical="center"/>
    </xf>
    <xf numFmtId="0" fontId="31" fillId="9" borderId="3" xfId="0" applyFont="true" applyFill="true" applyBorder="true" applyAlignment="true">
      <alignment horizontal="center" vertical="center"/>
    </xf>
    <xf numFmtId="0" fontId="1" fillId="28" borderId="1" xfId="0" applyFont="true" applyFill="true" applyBorder="true" applyAlignment="true">
      <alignment horizontal="center" vertical="center"/>
    </xf>
    <xf numFmtId="0" fontId="3" fillId="0" borderId="1" xfId="0" applyFont="true" applyBorder="true" applyAlignment="true">
      <alignment horizontal="center" vertical="center"/>
    </xf>
    <xf numFmtId="0" fontId="23" fillId="2" borderId="2" xfId="15" applyFont="true" applyFill="true" applyBorder="true" applyAlignment="true">
      <alignment horizontal="left" vertical="center"/>
    </xf>
    <xf numFmtId="0" fontId="23" fillId="2" borderId="3" xfId="15" applyFont="true" applyFill="true" applyBorder="true" applyAlignment="true">
      <alignment horizontal="left" vertical="center"/>
    </xf>
    <xf numFmtId="0" fontId="23" fillId="2" borderId="4" xfId="15" applyFont="true" applyFill="true" applyBorder="true" applyAlignment="true">
      <alignment horizontal="left" vertical="center"/>
    </xf>
    <xf numFmtId="0" fontId="23" fillId="2" borderId="1" xfId="15" applyFont="true" applyFill="true" applyBorder="true" applyAlignment="true">
      <alignment horizontal="left" vertical="center"/>
    </xf>
    <xf numFmtId="0" fontId="41" fillId="5" borderId="1" xfId="15" applyFont="true" applyFill="true" applyBorder="true" applyAlignment="true">
      <alignment horizontal="left" vertical="center"/>
    </xf>
    <xf numFmtId="0" fontId="21" fillId="5" borderId="1" xfId="15" applyFont="true" applyFill="true" applyBorder="true" applyAlignment="true">
      <alignment horizontal="left" vertical="center"/>
    </xf>
    <xf numFmtId="0" fontId="0" fillId="0" borderId="13" xfId="0" applyBorder="true" applyAlignment="true">
      <alignment horizontal="center" vertical="center"/>
    </xf>
    <xf numFmtId="0" fontId="0" fillId="0" borderId="6" xfId="0" applyBorder="true" applyAlignment="true">
      <alignment horizontal="center" vertical="center"/>
    </xf>
    <xf numFmtId="0" fontId="0" fillId="0" borderId="11" xfId="0" applyBorder="true" applyAlignment="true">
      <alignment horizontal="center" vertical="center"/>
    </xf>
    <xf numFmtId="0" fontId="0" fillId="0" borderId="0" xfId="0" applyAlignment="true">
      <alignment horizontal="center" vertical="center"/>
    </xf>
    <xf numFmtId="0" fontId="0" fillId="0" borderId="12" xfId="0" applyBorder="true" applyAlignment="true">
      <alignment horizontal="center" vertical="center"/>
    </xf>
    <xf numFmtId="0" fontId="0" fillId="0" borderId="7" xfId="0" applyBorder="true" applyAlignment="true">
      <alignment horizontal="center" vertical="center"/>
    </xf>
    <xf numFmtId="0" fontId="0" fillId="0" borderId="9" xfId="0" applyBorder="true" applyAlignment="true">
      <alignment horizontal="center" vertical="center"/>
    </xf>
    <xf numFmtId="0" fontId="33" fillId="21" borderId="2" xfId="54" applyFont="true" applyFill="true" applyBorder="true" applyAlignment="true">
      <alignment horizontal="center" vertical="center"/>
    </xf>
    <xf numFmtId="0" fontId="33" fillId="21" borderId="3" xfId="54" applyFont="true" applyFill="true" applyBorder="true" applyAlignment="true">
      <alignment horizontal="center" vertical="center"/>
    </xf>
    <xf numFmtId="0" fontId="33" fillId="21" borderId="4" xfId="54" applyFont="true" applyFill="true" applyBorder="true" applyAlignment="true">
      <alignment horizontal="center" vertical="center"/>
    </xf>
    <xf numFmtId="0" fontId="39" fillId="28" borderId="13" xfId="0" applyFont="true" applyFill="true" applyBorder="true" applyAlignment="true">
      <alignment horizontal="center" vertical="center"/>
    </xf>
    <xf numFmtId="0" fontId="39" fillId="28" borderId="5" xfId="0" applyFont="true" applyFill="true" applyBorder="true" applyAlignment="true">
      <alignment horizontal="center" vertical="center"/>
    </xf>
    <xf numFmtId="0" fontId="39" fillId="28" borderId="6" xfId="0" applyFont="true" applyFill="true" applyBorder="true" applyAlignment="true">
      <alignment horizontal="center" vertical="center"/>
    </xf>
    <xf numFmtId="0" fontId="39" fillId="28" borderId="7" xfId="0" applyFont="true" applyFill="true" applyBorder="true" applyAlignment="true">
      <alignment horizontal="center" vertical="center"/>
    </xf>
    <xf numFmtId="0" fontId="39" fillId="28" borderId="8" xfId="0" applyFont="true" applyFill="true" applyBorder="true" applyAlignment="true">
      <alignment horizontal="center" vertical="center"/>
    </xf>
    <xf numFmtId="0" fontId="39" fillId="28" borderId="9" xfId="0" applyFont="true" applyFill="true" applyBorder="true" applyAlignment="true">
      <alignment horizontal="center" vertical="center"/>
    </xf>
    <xf numFmtId="0" fontId="4" fillId="22" borderId="13" xfId="0" applyFont="true" applyFill="true" applyBorder="true" applyAlignment="true">
      <alignment horizontal="center" vertical="center"/>
    </xf>
    <xf numFmtId="0" fontId="31" fillId="22" borderId="5" xfId="0" applyFont="true" applyFill="true" applyBorder="true" applyAlignment="true">
      <alignment horizontal="center" vertical="center"/>
    </xf>
    <xf numFmtId="0" fontId="31" fillId="22" borderId="6" xfId="0" applyFont="true" applyFill="true" applyBorder="true" applyAlignment="true">
      <alignment horizontal="center" vertical="center"/>
    </xf>
    <xf numFmtId="0" fontId="31" fillId="22" borderId="7" xfId="0" applyFont="true" applyFill="true" applyBorder="true" applyAlignment="true">
      <alignment horizontal="center" vertical="center"/>
    </xf>
    <xf numFmtId="0" fontId="31" fillId="22" borderId="8" xfId="0" applyFont="true" applyFill="true" applyBorder="true" applyAlignment="true">
      <alignment horizontal="center" vertical="center"/>
    </xf>
    <xf numFmtId="0" fontId="31" fillId="22" borderId="9" xfId="0" applyFont="true" applyFill="true" applyBorder="true" applyAlignment="true">
      <alignment horizontal="center" vertical="center"/>
    </xf>
    <xf numFmtId="14" fontId="9" fillId="28" borderId="2" xfId="0" applyNumberFormat="true" applyFont="true" applyFill="true" applyBorder="true" applyAlignment="true">
      <alignment horizontal="center" vertical="center"/>
    </xf>
    <xf numFmtId="14" fontId="9" fillId="28" borderId="4" xfId="0" applyNumberFormat="true" applyFont="true" applyFill="true" applyBorder="true" applyAlignment="true">
      <alignment horizontal="center" vertical="center"/>
    </xf>
    <xf numFmtId="0" fontId="9" fillId="28" borderId="2" xfId="0" applyFont="true" applyFill="true" applyBorder="true" applyAlignment="true">
      <alignment horizontal="center" vertical="center"/>
    </xf>
    <xf numFmtId="0" fontId="9" fillId="28" borderId="3" xfId="0" applyFont="true" applyFill="true" applyBorder="true" applyAlignment="true">
      <alignment horizontal="center" vertical="center"/>
    </xf>
    <xf numFmtId="0" fontId="9" fillId="28" borderId="4" xfId="0" applyFont="true" applyFill="true" applyBorder="true" applyAlignment="true">
      <alignment horizontal="center" vertical="center"/>
    </xf>
    <xf numFmtId="0" fontId="1" fillId="0" borderId="2" xfId="0" applyFont="true" applyBorder="true" applyAlignment="true">
      <alignment horizontal="center" vertical="center" shrinkToFit="true"/>
    </xf>
    <xf numFmtId="0" fontId="1" fillId="0" borderId="3" xfId="0" applyFont="true" applyBorder="true" applyAlignment="true">
      <alignment horizontal="center" vertical="center" shrinkToFit="true"/>
    </xf>
    <xf numFmtId="0" fontId="1" fillId="0" borderId="4" xfId="0" applyFont="true" applyBorder="true" applyAlignment="true">
      <alignment horizontal="center" vertical="center" shrinkToFit="true"/>
    </xf>
    <xf numFmtId="0" fontId="34" fillId="17" borderId="1" xfId="0" applyFont="true" applyFill="true" applyBorder="true" applyAlignment="true">
      <alignment horizontal="center" vertical="center" wrapText="true"/>
    </xf>
    <xf numFmtId="0" fontId="12" fillId="0" borderId="1" xfId="0" applyFont="true" applyBorder="true" applyAlignment="true">
      <alignment horizontal="center" vertical="center"/>
    </xf>
    <xf numFmtId="0" fontId="1" fillId="27" borderId="23" xfId="0" applyFont="true" applyFill="true" applyBorder="true" applyAlignment="true">
      <alignment horizontal="center" vertical="center"/>
    </xf>
    <xf numFmtId="0" fontId="34" fillId="17" borderId="13" xfId="0" applyFont="true" applyFill="true" applyBorder="true" applyAlignment="true" applyProtection="true">
      <alignment horizontal="center" vertical="center"/>
    </xf>
    <xf numFmtId="0" fontId="34" fillId="17" borderId="5" xfId="0" applyFont="true" applyFill="true" applyBorder="true" applyAlignment="true" applyProtection="true">
      <alignment horizontal="center" vertical="center"/>
    </xf>
    <xf numFmtId="0" fontId="34" fillId="17" borderId="6" xfId="0" applyFont="true" applyFill="true" applyBorder="true" applyAlignment="true" applyProtection="true">
      <alignment horizontal="center" vertical="center"/>
    </xf>
    <xf numFmtId="1" fontId="1" fillId="28" borderId="7" xfId="0" applyNumberFormat="true" applyFont="true" applyFill="true" applyBorder="true" applyAlignment="true" applyProtection="true">
      <alignment horizontal="center" vertical="center"/>
    </xf>
    <xf numFmtId="1" fontId="1" fillId="28" borderId="8" xfId="0" applyNumberFormat="true" applyFont="true" applyFill="true" applyBorder="true" applyAlignment="true" applyProtection="true">
      <alignment horizontal="center" vertical="center"/>
    </xf>
    <xf numFmtId="1" fontId="1" fillId="28" borderId="9" xfId="0" applyNumberFormat="true" applyFont="true" applyFill="true" applyBorder="true" applyAlignment="true" applyProtection="true">
      <alignment horizontal="center" vertical="center"/>
    </xf>
    <xf numFmtId="0" fontId="3" fillId="7" borderId="1" xfId="0" applyFont="true" applyFill="true" applyBorder="true" applyAlignment="true">
      <alignment horizontal="center" vertical="center" wrapText="true"/>
    </xf>
    <xf numFmtId="0" fontId="34" fillId="17" borderId="10" xfId="0" applyFont="true" applyFill="true" applyBorder="true" applyAlignment="true">
      <alignment horizontal="center" vertical="center"/>
    </xf>
    <xf numFmtId="0" fontId="34" fillId="17" borderId="22" xfId="0" applyFont="true" applyFill="true" applyBorder="true" applyAlignment="true">
      <alignment horizontal="center" vertical="center"/>
    </xf>
    <xf numFmtId="0" fontId="34" fillId="5" borderId="2" xfId="0" applyFont="true" applyFill="true" applyBorder="true" applyAlignment="true" applyProtection="true">
      <alignment horizontal="center" vertical="center" shrinkToFit="true"/>
    </xf>
    <xf numFmtId="0" fontId="34" fillId="5" borderId="4" xfId="0" applyFont="true" applyFill="true" applyBorder="true" applyAlignment="true" applyProtection="true">
      <alignment horizontal="center" vertical="center" shrinkToFit="true"/>
    </xf>
    <xf numFmtId="2" fontId="1" fillId="28" borderId="2" xfId="0" applyNumberFormat="true" applyFont="true" applyFill="true" applyBorder="true" applyAlignment="true" applyProtection="true">
      <alignment horizontal="center" vertical="center"/>
    </xf>
    <xf numFmtId="2" fontId="1" fillId="28" borderId="4" xfId="0" applyNumberFormat="true" applyFont="true" applyFill="true" applyBorder="true" applyAlignment="true" applyProtection="true">
      <alignment horizontal="center" vertical="center"/>
    </xf>
    <xf numFmtId="0" fontId="34" fillId="17" borderId="4" xfId="0" applyFont="true" applyFill="true" applyBorder="true" applyAlignment="true">
      <alignment horizontal="center" vertical="center" wrapText="true"/>
    </xf>
    <xf numFmtId="0" fontId="34" fillId="17" borderId="1" xfId="0" applyFont="true" applyFill="true" applyBorder="true" applyAlignment="true">
      <alignment horizontal="center" vertical="center" shrinkToFit="true"/>
    </xf>
    <xf numFmtId="0" fontId="4" fillId="12" borderId="13" xfId="0" applyFont="true" applyFill="true" applyBorder="true" applyAlignment="true">
      <alignment horizontal="center" vertical="center"/>
    </xf>
    <xf numFmtId="0" fontId="4" fillId="12" borderId="5" xfId="0" applyFont="true" applyFill="true" applyBorder="true" applyAlignment="true">
      <alignment horizontal="center" vertical="center"/>
    </xf>
    <xf numFmtId="0" fontId="4" fillId="12" borderId="6" xfId="0" applyFont="true" applyFill="true" applyBorder="true" applyAlignment="true">
      <alignment horizontal="center" vertical="center"/>
    </xf>
    <xf numFmtId="0" fontId="4" fillId="12" borderId="7" xfId="0" applyFont="true" applyFill="true" applyBorder="true" applyAlignment="true">
      <alignment horizontal="center" vertical="center"/>
    </xf>
    <xf numFmtId="0" fontId="4" fillId="12" borderId="8" xfId="0" applyFont="true" applyFill="true" applyBorder="true" applyAlignment="true">
      <alignment horizontal="center" vertical="center"/>
    </xf>
    <xf numFmtId="0" fontId="4" fillId="12" borderId="9" xfId="0" applyFont="true" applyFill="true" applyBorder="true" applyAlignment="true">
      <alignment horizontal="center" vertical="center"/>
    </xf>
    <xf numFmtId="0" fontId="3" fillId="5" borderId="1" xfId="0" applyFont="true" applyFill="true" applyBorder="true" applyAlignment="true">
      <alignment horizontal="center" vertical="center" wrapText="true"/>
    </xf>
    <xf numFmtId="0" fontId="25" fillId="8" borderId="1" xfId="0" applyFont="true" applyFill="true" applyBorder="true" applyAlignment="true">
      <alignment horizontal="center" vertical="center" wrapText="true"/>
    </xf>
    <xf numFmtId="0" fontId="3" fillId="17" borderId="1" xfId="0" applyFont="true" applyFill="true" applyBorder="true" applyAlignment="true">
      <alignment horizontal="center" vertical="center"/>
    </xf>
    <xf numFmtId="0" fontId="4" fillId="12" borderId="1" xfId="0" applyFont="true" applyFill="true" applyBorder="true" applyAlignment="true">
      <alignment horizontal="center" vertical="center"/>
    </xf>
    <xf numFmtId="0" fontId="35" fillId="27" borderId="1" xfId="0" applyFont="true" applyFill="true" applyBorder="true" applyAlignment="true">
      <alignment horizontal="center" vertical="center"/>
    </xf>
    <xf numFmtId="0" fontId="37" fillId="28" borderId="1" xfId="0" applyFont="true" applyFill="true" applyBorder="true" applyAlignment="true">
      <alignment horizontal="center" vertical="center"/>
    </xf>
    <xf numFmtId="0" fontId="3" fillId="28" borderId="1" xfId="0" applyFont="true" applyFill="true" applyBorder="true" applyAlignment="true">
      <alignment horizontal="center" vertical="center"/>
    </xf>
    <xf numFmtId="0" fontId="34" fillId="17" borderId="2" xfId="0" applyFont="true" applyFill="true" applyBorder="true" applyAlignment="true">
      <alignment horizontal="center" vertical="center"/>
    </xf>
    <xf numFmtId="0" fontId="34" fillId="17" borderId="3" xfId="0" applyFont="true" applyFill="true" applyBorder="true" applyAlignment="true">
      <alignment horizontal="center" vertical="center"/>
    </xf>
    <xf numFmtId="2" fontId="1" fillId="0" borderId="2" xfId="0" applyNumberFormat="true" applyFont="true" applyBorder="true" applyAlignment="true">
      <alignment horizontal="center" vertical="center"/>
    </xf>
    <xf numFmtId="2" fontId="1" fillId="0" borderId="4" xfId="0" applyNumberFormat="true" applyFont="true" applyBorder="true" applyAlignment="true">
      <alignment horizontal="center" vertical="center"/>
    </xf>
    <xf numFmtId="0" fontId="1" fillId="18" borderId="1" xfId="0" applyFont="true" applyFill="true" applyBorder="true" applyAlignment="true">
      <alignment horizontal="center" vertical="center"/>
    </xf>
    <xf numFmtId="0" fontId="1" fillId="3" borderId="10" xfId="0" applyFont="true" applyFill="true" applyBorder="true" applyAlignment="true">
      <alignment horizontal="center" vertical="center"/>
    </xf>
    <xf numFmtId="0" fontId="1" fillId="3" borderId="23" xfId="0" applyFont="true" applyFill="true" applyBorder="true" applyAlignment="true">
      <alignment horizontal="center" vertical="center"/>
    </xf>
    <xf numFmtId="0" fontId="1" fillId="3" borderId="22" xfId="0" applyFont="true" applyFill="true" applyBorder="true" applyAlignment="true">
      <alignment horizontal="center" vertical="center"/>
    </xf>
    <xf numFmtId="0" fontId="3" fillId="17" borderId="10" xfId="0" applyFont="true" applyFill="true" applyBorder="true" applyAlignment="true">
      <alignment horizontal="center" vertical="center"/>
    </xf>
    <xf numFmtId="0" fontId="3" fillId="17" borderId="22" xfId="0" applyFont="true" applyFill="true" applyBorder="true" applyAlignment="true">
      <alignment horizontal="center" vertical="center"/>
    </xf>
    <xf numFmtId="0" fontId="1" fillId="17" borderId="1" xfId="0" applyFont="true" applyFill="true" applyBorder="true" applyAlignment="true">
      <alignment horizontal="center" vertical="center"/>
    </xf>
    <xf numFmtId="0" fontId="3" fillId="17" borderId="13" xfId="0" applyFont="true" applyFill="true" applyBorder="true" applyAlignment="true">
      <alignment horizontal="center" vertical="center"/>
    </xf>
    <xf numFmtId="0" fontId="3" fillId="17" borderId="6" xfId="0" applyFont="true" applyFill="true" applyBorder="true" applyAlignment="true">
      <alignment horizontal="center" vertical="center"/>
    </xf>
    <xf numFmtId="0" fontId="3" fillId="17" borderId="7" xfId="0" applyFont="true" applyFill="true" applyBorder="true" applyAlignment="true">
      <alignment horizontal="center" vertical="center"/>
    </xf>
    <xf numFmtId="0" fontId="3" fillId="17" borderId="9" xfId="0" applyFont="true" applyFill="true" applyBorder="true" applyAlignment="true">
      <alignment horizontal="center" vertical="center"/>
    </xf>
    <xf numFmtId="0" fontId="0" fillId="0" borderId="1" xfId="0" applyBorder="true" applyAlignment="true">
      <alignment horizontal="center" vertical="center"/>
    </xf>
    <xf numFmtId="0" fontId="4" fillId="14" borderId="1" xfId="0" applyFont="true" applyFill="true" applyBorder="true" applyAlignment="true">
      <alignment horizontal="center" vertical="center"/>
    </xf>
    <xf numFmtId="0" fontId="3" fillId="17" borderId="3" xfId="0" applyFont="true" applyFill="true" applyBorder="true" applyAlignment="true">
      <alignment horizontal="center" vertical="center"/>
    </xf>
    <xf numFmtId="0" fontId="3" fillId="17" borderId="2" xfId="0" applyFont="true" applyFill="true" applyBorder="true" applyAlignment="true">
      <alignment horizontal="center" vertical="center"/>
    </xf>
    <xf numFmtId="0" fontId="1" fillId="18" borderId="2" xfId="0" applyFont="true" applyFill="true" applyBorder="true" applyAlignment="true">
      <alignment horizontal="center" vertical="center"/>
    </xf>
    <xf numFmtId="0" fontId="1" fillId="18" borderId="3" xfId="0" applyFont="true" applyFill="true" applyBorder="true" applyAlignment="true">
      <alignment horizontal="center" vertical="center"/>
    </xf>
    <xf numFmtId="0" fontId="1" fillId="18" borderId="4" xfId="0" applyFont="true" applyFill="true" applyBorder="true" applyAlignment="true">
      <alignment horizontal="center" vertical="center"/>
    </xf>
    <xf numFmtId="0" fontId="3" fillId="17" borderId="2" xfId="0" applyFont="true" applyFill="true" applyBorder="true" applyAlignment="true">
      <alignment horizontal="center" vertical="center" wrapText="true"/>
    </xf>
    <xf numFmtId="0" fontId="3" fillId="17" borderId="3" xfId="0" applyFont="true" applyFill="true" applyBorder="true" applyAlignment="true">
      <alignment horizontal="center" vertical="center" wrapText="true"/>
    </xf>
    <xf numFmtId="0" fontId="3" fillId="17" borderId="4" xfId="0" applyFont="true" applyFill="true" applyBorder="true" applyAlignment="true">
      <alignment horizontal="center" vertical="center" wrapText="true"/>
    </xf>
    <xf numFmtId="0" fontId="2" fillId="19" borderId="13" xfId="0" applyFont="true" applyFill="true" applyBorder="true" applyAlignment="true">
      <alignment horizontal="center" vertical="center" wrapText="true"/>
    </xf>
    <xf numFmtId="0" fontId="2" fillId="19" borderId="5" xfId="0" applyFont="true" applyFill="true" applyBorder="true" applyAlignment="true">
      <alignment horizontal="center" vertical="center" wrapText="true"/>
    </xf>
    <xf numFmtId="0" fontId="2" fillId="19" borderId="6" xfId="0" applyFont="true" applyFill="true" applyBorder="true" applyAlignment="true">
      <alignment horizontal="center" vertical="center" wrapText="true"/>
    </xf>
    <xf numFmtId="0" fontId="2" fillId="19" borderId="7" xfId="0" applyFont="true" applyFill="true" applyBorder="true" applyAlignment="true">
      <alignment horizontal="center" vertical="center" wrapText="true"/>
    </xf>
    <xf numFmtId="0" fontId="2" fillId="19" borderId="8" xfId="0" applyFont="true" applyFill="true" applyBorder="true" applyAlignment="true">
      <alignment horizontal="center" vertical="center" wrapText="true"/>
    </xf>
    <xf numFmtId="0" fontId="2" fillId="19" borderId="9" xfId="0" applyFont="true" applyFill="true" applyBorder="true" applyAlignment="true">
      <alignment horizontal="center" vertical="center" wrapText="true"/>
    </xf>
    <xf numFmtId="0" fontId="25" fillId="17" borderId="2" xfId="0" applyFont="true" applyFill="true" applyBorder="true" applyAlignment="true">
      <alignment horizontal="center" vertical="center" wrapText="true"/>
    </xf>
    <xf numFmtId="0" fontId="25" fillId="17" borderId="3" xfId="0" applyFont="true" applyFill="true" applyBorder="true" applyAlignment="true">
      <alignment horizontal="center" vertical="center" wrapText="true"/>
    </xf>
    <xf numFmtId="0" fontId="25" fillId="17" borderId="4" xfId="0" applyFont="true" applyFill="true" applyBorder="true" applyAlignment="true">
      <alignment horizontal="center" vertical="center" wrapText="true"/>
    </xf>
    <xf numFmtId="0" fontId="3" fillId="17" borderId="4" xfId="0" applyFont="true" applyFill="true" applyBorder="true" applyAlignment="true">
      <alignment horizontal="center" vertical="center"/>
    </xf>
    <xf numFmtId="0" fontId="2" fillId="16" borderId="13" xfId="0" applyFont="true" applyFill="true" applyBorder="true" applyAlignment="true">
      <alignment horizontal="center" vertical="center"/>
    </xf>
    <xf numFmtId="0" fontId="2" fillId="16" borderId="5" xfId="0" applyFont="true" applyFill="true" applyBorder="true" applyAlignment="true">
      <alignment horizontal="center" vertical="center"/>
    </xf>
    <xf numFmtId="0" fontId="2" fillId="16" borderId="6" xfId="0" applyFont="true" applyFill="true" applyBorder="true" applyAlignment="true">
      <alignment horizontal="center" vertical="center"/>
    </xf>
    <xf numFmtId="0" fontId="2" fillId="16" borderId="7" xfId="0" applyFont="true" applyFill="true" applyBorder="true" applyAlignment="true">
      <alignment horizontal="center" vertical="center"/>
    </xf>
    <xf numFmtId="0" fontId="2" fillId="16" borderId="8" xfId="0" applyFont="true" applyFill="true" applyBorder="true" applyAlignment="true">
      <alignment horizontal="center" vertical="center"/>
    </xf>
    <xf numFmtId="0" fontId="2" fillId="16" borderId="9" xfId="0" applyFont="true" applyFill="true" applyBorder="true" applyAlignment="true">
      <alignment horizontal="center" vertical="center"/>
    </xf>
    <xf fontId="50" fillId="29" borderId="28" applyFont="true" applyFill="true" applyAlignment="true">
      <alignment vertical="center"/>
    </xf>
  </cellXfs>
  <cellStyles count="68">
    <cellStyle name="Followed Hyperlink" xfId="2" builtinId="9" hidden="true"/>
    <cellStyle name="Followed Hyperlink" xfId="4" builtinId="9" hidden="true"/>
    <cellStyle name="Followed Hyperlink" xfId="6" builtinId="9" hidden="true"/>
    <cellStyle name="Followed Hyperlink" xfId="8" builtinId="9" hidden="true"/>
    <cellStyle name="Followed Hyperlink" xfId="10" builtinId="9" hidden="true"/>
    <cellStyle name="Followed Hyperlink" xfId="12" builtinId="9" hidden="true"/>
    <cellStyle name="Followed Hyperlink" xfId="14" builtinId="9" hidden="true"/>
    <cellStyle name="Followed Hyperlink" xfId="16" builtinId="9" hidden="true"/>
    <cellStyle name="Followed Hyperlink" xfId="17" builtinId="9" hidden="true"/>
    <cellStyle name="Followed Hyperlink" xfId="18" builtinId="9" hidden="true"/>
    <cellStyle name="Followed Hyperlink" xfId="19" builtinId="9" hidden="true"/>
    <cellStyle name="Followed Hyperlink" xfId="20" builtinId="9" hidden="true"/>
    <cellStyle name="Followed Hyperlink" xfId="21" builtinId="9" hidden="true"/>
    <cellStyle name="Followed Hyperlink" xfId="22" builtinId="9" hidden="true"/>
    <cellStyle name="Followed Hyperlink" xfId="23" builtinId="9" hidden="true"/>
    <cellStyle name="Followed Hyperlink" xfId="24" builtinId="9" hidden="true"/>
    <cellStyle name="Followed Hyperlink" xfId="25" builtinId="9" hidden="true"/>
    <cellStyle name="Followed Hyperlink" xfId="26" builtinId="9" hidden="true"/>
    <cellStyle name="Followed Hyperlink" xfId="27" builtinId="9" hidden="true"/>
    <cellStyle name="Followed Hyperlink" xfId="28" builtinId="9" hidden="true"/>
    <cellStyle name="Followed Hyperlink" xfId="29" builtinId="9" hidden="true"/>
    <cellStyle name="Followed Hyperlink" xfId="30" builtinId="9" hidden="true"/>
    <cellStyle name="Followed Hyperlink" xfId="31" builtinId="9" hidden="true"/>
    <cellStyle name="Followed Hyperlink" xfId="32" builtinId="9" hidden="true"/>
    <cellStyle name="Followed Hyperlink" xfId="33" builtinId="9" hidden="true"/>
    <cellStyle name="Followed Hyperlink" xfId="34" builtinId="9" hidden="true"/>
    <cellStyle name="Followed Hyperlink" xfId="35" builtinId="9" hidden="true"/>
    <cellStyle name="Followed Hyperlink" xfId="36" builtinId="9" hidden="true"/>
    <cellStyle name="Followed Hyperlink" xfId="37" builtinId="9" hidden="true"/>
    <cellStyle name="Followed Hyperlink" xfId="38" builtinId="9" hidden="true"/>
    <cellStyle name="Followed Hyperlink" xfId="39" builtinId="9" hidden="true"/>
    <cellStyle name="Followed Hyperlink" xfId="40" builtinId="9" hidden="true"/>
    <cellStyle name="Followed Hyperlink" xfId="41" builtinId="9" hidden="true"/>
    <cellStyle name="Followed Hyperlink" xfId="42" builtinId="9" hidden="true"/>
    <cellStyle name="Followed Hyperlink" xfId="43" builtinId="9" hidden="true"/>
    <cellStyle name="Followed Hyperlink" xfId="44" builtinId="9" hidden="true"/>
    <cellStyle name="Followed Hyperlink" xfId="45" builtinId="9" hidden="true"/>
    <cellStyle name="Followed Hyperlink" xfId="46" builtinId="9" hidden="true"/>
    <cellStyle name="Followed Hyperlink" xfId="47" builtinId="9" hidden="true"/>
    <cellStyle name="Followed Hyperlink" xfId="48" builtinId="9" hidden="true"/>
    <cellStyle name="Followed Hyperlink" xfId="49" builtinId="9" hidden="true"/>
    <cellStyle name="Followed Hyperlink" xfId="50" builtinId="9" hidden="true"/>
    <cellStyle name="Followed Hyperlink" xfId="51" builtinId="9" hidden="true"/>
    <cellStyle name="Followed Hyperlink" xfId="52" builtinId="9" hidden="true"/>
    <cellStyle name="Followed Hyperlink" xfId="53" builtinId="9" hidden="true"/>
    <cellStyle name="Followed Hyperlink" xfId="55" builtinId="9" hidden="true"/>
    <cellStyle name="Followed Hyperlink" xfId="56" builtinId="9" hidden="true"/>
    <cellStyle name="Followed Hyperlink" xfId="57" builtinId="9" hidden="true"/>
    <cellStyle name="Followed Hyperlink" xfId="58" builtinId="9" hidden="true"/>
    <cellStyle name="Followed Hyperlink" xfId="59" builtinId="9" hidden="true"/>
    <cellStyle name="Followed Hyperlink" xfId="60" builtinId="9" hidden="true"/>
    <cellStyle name="Followed Hyperlink" xfId="61" builtinId="9" hidden="true"/>
    <cellStyle name="Followed Hyperlink" xfId="62" builtinId="9" hidden="true"/>
    <cellStyle name="Followed Hyperlink" xfId="63" builtinId="9" hidden="true"/>
    <cellStyle name="Followed Hyperlink" xfId="64" builtinId="9" hidden="true"/>
    <cellStyle name="Followed Hyperlink" xfId="65" builtinId="9" hidden="true"/>
    <cellStyle name="Followed Hyperlink" xfId="66" builtinId="9" hidden="true"/>
    <cellStyle name="Followed Hyperlink" xfId="67" builtinId="9" hidden="true"/>
    <cellStyle name="Good" xfId="54" builtinId="26"/>
    <cellStyle name="Hyperlink" xfId="1" builtinId="8" hidden="true"/>
    <cellStyle name="Hyperlink" xfId="3" builtinId="8" hidden="true"/>
    <cellStyle name="Hyperlink" xfId="5" builtinId="8" hidden="true"/>
    <cellStyle name="Hyperlink" xfId="7" builtinId="8" hidden="true"/>
    <cellStyle name="Hyperlink" xfId="9" builtinId="8" hidden="true"/>
    <cellStyle name="Hyperlink" xfId="11" builtinId="8" hidden="true"/>
    <cellStyle name="Hyperlink" xfId="13" builtinId="8" hidden="true"/>
    <cellStyle name="Hyperlink" xfId="15" builtinId="8"/>
    <cellStyle name="Normal" xfId="0" builtinId="0"/>
  </cellStyles>
  <dxfs count="0"/>
  <tableStyles count="0" defaultTableStyle="TableStyleMedium9" defaultPivotStyle="PivotStyleMedium4"/>
  <colors>
    <mruColors>
      <color rgb="FFFFFF99"/>
      <color rgb="FFFFFF00"/>
      <color rgb="FF5C5F3F"/>
      <color rgb="FFE3B305"/>
      <color rgb="FFFFCC00"/>
      <color rgb="FFE9E404"/>
      <color rgb="FFE7E200"/>
      <color rgb="FFB2B2B2"/>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1.png" Type="http://schemas.openxmlformats.org/officeDocument/2006/relationships/image"/></Relationships>
</file>

<file path=xl/drawings/_rels/drawing3.xml.rels><?xml version="1.0" encoding="UTF-8" standalone="yes"?><Relationships xmlns="http://schemas.openxmlformats.org/package/2006/relationships"><Relationship Id="rId1" Target="../media/image1.png" Type="http://schemas.openxmlformats.org/officeDocument/2006/relationships/image"/></Relationships>
</file>

<file path=xl/drawings/_rels/drawing4.xml.rels><?xml version="1.0" encoding="UTF-8" standalone="yes"?><Relationships xmlns="http://schemas.openxmlformats.org/package/2006/relationships"><Relationship Id="rId1" Target="../media/image1.png" Type="http://schemas.openxmlformats.org/officeDocument/2006/relationships/image"/></Relationships>
</file>

<file path=xl/drawings/_rels/drawing5.xml.rels><?xml version="1.0" encoding="UTF-8" standalone="yes"?><Relationships xmlns="http://schemas.openxmlformats.org/package/2006/relationships"><Relationship Id="rId1" Target="../media/image1.png" Type="http://schemas.openxmlformats.org/officeDocument/2006/relationships/image"/></Relationships>
</file>

<file path=xl/drawings/_rels/drawing6.xml.rels><?xml version="1.0" encoding="UTF-8" standalone="yes"?><Relationships xmlns="http://schemas.openxmlformats.org/package/2006/relationships"><Relationship Id="rId1" Target="../media/image1.png" Type="http://schemas.openxmlformats.org/officeDocument/2006/relationships/image"/></Relationships>
</file>

<file path=xl/drawings/_rels/drawing7.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15240</xdr:colOff>
      <xdr:row>1</xdr:row>
      <xdr:rowOff>80949</xdr:rowOff>
    </xdr:from>
    <xdr:to>
      <xdr:col>13</xdr:col>
      <xdr:colOff>838200</xdr:colOff>
      <xdr:row>9</xdr:row>
      <xdr:rowOff>125460</xdr:rowOff>
    </xdr:to>
    <xdr:pic>
      <xdr:nvPicPr>
        <xdr:cNvPr id="4" name="Picture 3">
          <a:extLst>
            <a:ext xmlns:a16="http://schemas.microsoft.com/office/drawing/2014/main" uri="{FF2B5EF4-FFF2-40B4-BE49-F238E27FC236}">
              <a16:creationId id="{D15BCD63-EF05-42FD-BC66-4C15408E4066}"/>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15240" y="214299"/>
          <a:ext cx="11843385" cy="1111311"/>
        </a:xfrm>
        <a:prstGeom prst="rect">
          <a:avLst/>
        </a:prstGeom>
      </xdr:spPr>
    </xdr:pic>
    <xdr:clientData/>
  </xdr:twoCellAnchor>
</xdr:wsDr>
</file>

<file path=xl/drawings/drawing2.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0</xdr:colOff>
      <xdr:row>1</xdr:row>
      <xdr:rowOff>66675</xdr:rowOff>
    </xdr:from>
    <xdr:to>
      <xdr:col>13</xdr:col>
      <xdr:colOff>822960</xdr:colOff>
      <xdr:row>9</xdr:row>
      <xdr:rowOff>120711</xdr:rowOff>
    </xdr:to>
    <xdr:pic>
      <xdr:nvPicPr>
        <xdr:cNvPr id="3" name="Picture 2">
          <a:extLst>
            <a:ext xmlns:a16="http://schemas.microsoft.com/office/drawing/2014/main" uri="{FF2B5EF4-FFF2-40B4-BE49-F238E27FC236}">
              <a16:creationId id="{0E83EB54-EAF2-4F91-83F7-A25369A9C9C9}"/>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0" y="200025"/>
          <a:ext cx="11843385" cy="1111311"/>
        </a:xfrm>
        <a:prstGeom prst="rect">
          <a:avLst/>
        </a:prstGeom>
      </xdr:spPr>
    </xdr:pic>
    <xdr:clientData/>
  </xdr:twoCellAnchor>
</xdr:wsDr>
</file>

<file path=xl/drawings/drawing3.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1</xdr:row>
      <xdr:rowOff>7151</xdr:rowOff>
    </xdr:from>
    <xdr:to>
      <xdr:col>26</xdr:col>
      <xdr:colOff>266700</xdr:colOff>
      <xdr:row>9</xdr:row>
      <xdr:rowOff>120712</xdr:rowOff>
    </xdr:to>
    <xdr:pic>
      <xdr:nvPicPr>
        <xdr:cNvPr id="4" name="Picture 3">
          <a:extLst>
            <a:ext xmlns:a16="http://schemas.microsoft.com/office/drawing/2014/main" uri="{FF2B5EF4-FFF2-40B4-BE49-F238E27FC236}">
              <a16:creationId id="{0FE63FC6-1011-4EC0-A01E-BE89189B5D5F}"/>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140501"/>
          <a:ext cx="12477750" cy="1170836"/>
        </a:xfrm>
        <a:prstGeom prst="rect">
          <a:avLst/>
        </a:prstGeom>
      </xdr:spPr>
    </xdr:pic>
    <xdr:clientData/>
  </xdr:twoCellAnchor>
</xdr:wsDr>
</file>

<file path=xl/drawings/drawing4.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0</xdr:row>
      <xdr:rowOff>68513</xdr:rowOff>
    </xdr:from>
    <xdr:to>
      <xdr:col>14</xdr:col>
      <xdr:colOff>628650</xdr:colOff>
      <xdr:row>4</xdr:row>
      <xdr:rowOff>6411</xdr:rowOff>
    </xdr:to>
    <xdr:pic>
      <xdr:nvPicPr>
        <xdr:cNvPr id="4" name="Picture 3">
          <a:extLst>
            <a:ext xmlns:a16="http://schemas.microsoft.com/office/drawing/2014/main" uri="{FF2B5EF4-FFF2-40B4-BE49-F238E27FC236}">
              <a16:creationId id="{6E8E88E5-F4E0-489F-86BC-26F0E002FF00}"/>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68513"/>
          <a:ext cx="15478125" cy="1452373"/>
        </a:xfrm>
        <a:prstGeom prst="rect">
          <a:avLst/>
        </a:prstGeom>
      </xdr:spPr>
    </xdr:pic>
    <xdr:clientData/>
  </xdr:twoCellAnchor>
</xdr:wsDr>
</file>

<file path=xl/drawings/drawing5.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1</xdr:row>
      <xdr:rowOff>91751</xdr:rowOff>
    </xdr:from>
    <xdr:to>
      <xdr:col>13</xdr:col>
      <xdr:colOff>809624</xdr:colOff>
      <xdr:row>9</xdr:row>
      <xdr:rowOff>120710</xdr:rowOff>
    </xdr:to>
    <xdr:pic>
      <xdr:nvPicPr>
        <xdr:cNvPr id="3" name="Picture 2">
          <a:extLst>
            <a:ext xmlns:a16="http://schemas.microsoft.com/office/drawing/2014/main" uri="{FF2B5EF4-FFF2-40B4-BE49-F238E27FC236}">
              <a16:creationId id="{317DF603-B82B-44C3-8C3F-74CCFDB15464}"/>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225101"/>
          <a:ext cx="11677649" cy="1095759"/>
        </a:xfrm>
        <a:prstGeom prst="rect">
          <a:avLst/>
        </a:prstGeom>
      </xdr:spPr>
    </xdr:pic>
    <xdr:clientData/>
  </xdr:twoCellAnchor>
</xdr:wsDr>
</file>

<file path=xl/drawings/drawing6.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1</xdr:row>
      <xdr:rowOff>90858</xdr:rowOff>
    </xdr:from>
    <xdr:to>
      <xdr:col>13</xdr:col>
      <xdr:colOff>819150</xdr:colOff>
      <xdr:row>9</xdr:row>
      <xdr:rowOff>120711</xdr:rowOff>
    </xdr:to>
    <xdr:pic>
      <xdr:nvPicPr>
        <xdr:cNvPr id="3" name="Picture 2">
          <a:extLst>
            <a:ext xmlns:a16="http://schemas.microsoft.com/office/drawing/2014/main" uri="{FF2B5EF4-FFF2-40B4-BE49-F238E27FC236}">
              <a16:creationId id="{663826C3-6043-4282-A02D-B2A7A959927A}"/>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224208"/>
          <a:ext cx="11687175" cy="1096653"/>
        </a:xfrm>
        <a:prstGeom prst="rect">
          <a:avLst/>
        </a:prstGeom>
      </xdr:spPr>
    </xdr:pic>
    <xdr:clientData/>
  </xdr:twoCellAnchor>
</xdr:wsDr>
</file>

<file path=xl/drawings/drawing7.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19051</xdr:colOff>
      <xdr:row>1</xdr:row>
      <xdr:rowOff>82227</xdr:rowOff>
    </xdr:from>
    <xdr:to>
      <xdr:col>13</xdr:col>
      <xdr:colOff>800100</xdr:colOff>
      <xdr:row>9</xdr:row>
      <xdr:rowOff>111186</xdr:rowOff>
    </xdr:to>
    <xdr:pic>
      <xdr:nvPicPr>
        <xdr:cNvPr id="3" name="Picture 2">
          <a:extLst>
            <a:ext xmlns:a16="http://schemas.microsoft.com/office/drawing/2014/main" uri="{FF2B5EF4-FFF2-40B4-BE49-F238E27FC236}">
              <a16:creationId id="{8210FD88-CF64-4D32-B411-52BCA616A5A0}"/>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19051" y="215577"/>
          <a:ext cx="11677649" cy="1095759"/>
        </a:xfrm>
        <a:prstGeom prst="rect">
          <a:avLst/>
        </a:prstGeom>
      </xdr:spPr>
    </xdr:pic>
    <xdr:clientData/>
  </xdr:twoCellAnchor>
</xdr:wsDr>
</file>

<file path=xl/theme/theme1.xml><?xml version="1.0" encoding="utf-8"?>
<a:theme xmlns:r="http://schemas.openxmlformats.org/officeDocument/2006/relationships"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tint val="100000"/>
                <a:shade val="100000"/>
                <a:satMod val="130000"/>
              </a:schemeClr>
            </a:gs>
            <a:gs pos="100000">
              <a:schemeClr val="phClr">
                <a:tint val="50000"/>
                <a:shade val="100000"/>
                <a:satMod val="350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1" Target="http://resources.cnhcirclek.org/secretary/" TargetMode="External" Type="http://schemas.openxmlformats.org/officeDocument/2006/relationships/hyperlink"/><Relationship Id="rId2" Target="https://www.circlek.org/about/service-initiatives/" TargetMode="External" Type="http://schemas.openxmlformats.org/officeDocument/2006/relationships/hyperlink"/><Relationship Id="rId3" Target="../printerSettings/printerSettings2.bin" Type="http://schemas.openxmlformats.org/officeDocument/2006/relationships/printerSettings"/><Relationship Id="rId4"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drawing3.xml" Type="http://schemas.openxmlformats.org/officeDocument/2006/relationships/drawing"/><Relationship Id="rId3" Target="../drawings/vmlDrawing1.vml" Type="http://schemas.openxmlformats.org/officeDocument/2006/relationships/vmlDrawing"/><Relationship Id="rId4" Target="../comments1.xml" Type="http://schemas.openxmlformats.org/officeDocument/2006/relationships/comments"/></Relationships>
</file>

<file path=xl/worksheets/_rels/sheet5.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drawing4.xml" Type="http://schemas.openxmlformats.org/officeDocument/2006/relationships/drawing"/><Relationship Id="rId3" Target="../drawings/vmlDrawing2.vml" Type="http://schemas.openxmlformats.org/officeDocument/2006/relationships/vmlDrawing"/><Relationship Id="rId4" Target="../comments2.xml" Type="http://schemas.openxmlformats.org/officeDocument/2006/relationships/comments"/></Relationships>
</file>

<file path=xl/worksheets/_rels/sheet6.xml.rels><?xml version="1.0" encoding="UTF-8" standalone="yes"?><Relationships xmlns="http://schemas.openxmlformats.org/package/2006/relationships"><Relationship Id="rId1" Target="../printerSettings/printerSettings5.bin" Type="http://schemas.openxmlformats.org/officeDocument/2006/relationships/printerSettings"/><Relationship Id="rId2" Target="../drawings/drawing5.xml" Type="http://schemas.openxmlformats.org/officeDocument/2006/relationships/drawing"/><Relationship Id="rId3" Target="../drawings/vmlDrawing3.vml" Type="http://schemas.openxmlformats.org/officeDocument/2006/relationships/vmlDrawing"/><Relationship Id="rId4" Target="../comments3.xml" Type="http://schemas.openxmlformats.org/officeDocument/2006/relationships/comments"/></Relationships>
</file>

<file path=xl/worksheets/_rels/sheet7.xml.rels><?xml version="1.0" encoding="UTF-8" standalone="yes"?><Relationships xmlns="http://schemas.openxmlformats.org/package/2006/relationships"><Relationship Id="rId1" Target="../printerSettings/printerSettings6.bin" Type="http://schemas.openxmlformats.org/officeDocument/2006/relationships/printerSettings"/><Relationship Id="rId2" Target="../drawings/drawing6.xml" Type="http://schemas.openxmlformats.org/officeDocument/2006/relationships/drawing"/><Relationship Id="rId3" Target="../drawings/vmlDrawing4.vml" Type="http://schemas.openxmlformats.org/officeDocument/2006/relationships/vmlDrawing"/><Relationship Id="rId4" Target="../comments4.xml" Type="http://schemas.openxmlformats.org/officeDocument/2006/relationships/comments"/></Relationships>
</file>

<file path=xl/worksheets/_rels/sheet8.xml.rels><?xml version="1.0" encoding="UTF-8" standalone="yes"?><Relationships xmlns="http://schemas.openxmlformats.org/package/2006/relationships"><Relationship Id="rId1" Target="../printerSettings/printerSettings7.bin" Type="http://schemas.openxmlformats.org/officeDocument/2006/relationships/printerSettings"/><Relationship Id="rId2" Target="../drawings/drawing7.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IV28"/>
  <sheetViews>
    <sheetView tabSelected="true" view="pageBreakPreview" zoomScaleNormal="100" zoomScaleSheetLayoutView="100" workbookViewId="0">
      <selection activeCell="F31" sqref="F31"/>
    </sheetView>
  </sheetViews>
  <sheetFormatPr baseColWidth="10" defaultColWidth="8.6640625" defaultRowHeight="16" x14ac:dyDescent="0.2"/>
  <cols>
    <col min="1" max="14" customWidth="true" width="11.1640625"/>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65"/>
      <c r="B2" s="66"/>
      <c r="C2" s="66"/>
      <c r="D2" s="66"/>
      <c r="E2" s="66"/>
      <c r="F2" s="66"/>
      <c r="G2" s="66"/>
      <c r="H2" s="66"/>
      <c r="I2" s="66"/>
      <c r="J2" s="66"/>
      <c r="K2" s="66"/>
      <c r="L2" s="66"/>
      <c r="M2" s="66"/>
      <c r="N2" s="67"/>
    </row>
    <row r="3" ht="11" customHeight="true" x14ac:dyDescent="0.2">
      <c r="A3" s="65"/>
      <c r="B3" s="66"/>
      <c r="C3" s="66"/>
      <c r="D3" s="66"/>
      <c r="E3" s="66"/>
      <c r="F3" s="66"/>
      <c r="G3" s="66"/>
      <c r="H3" s="66"/>
      <c r="I3" s="66"/>
      <c r="J3" s="66"/>
      <c r="K3" s="66"/>
      <c r="L3" s="66"/>
      <c r="M3" s="66"/>
      <c r="N3" s="67"/>
    </row>
    <row r="4" ht="11" customHeight="true" x14ac:dyDescent="0.2">
      <c r="A4" s="65"/>
      <c r="B4" s="66"/>
      <c r="C4" s="66"/>
      <c r="D4" s="66"/>
      <c r="E4" s="66"/>
      <c r="F4" s="66"/>
      <c r="G4" s="66"/>
      <c r="H4" s="66"/>
      <c r="I4" s="66"/>
      <c r="J4" s="66"/>
      <c r="K4" s="66"/>
      <c r="L4" s="66"/>
      <c r="M4" s="66"/>
      <c r="N4" s="67"/>
    </row>
    <row r="5" ht="11" customHeight="true" x14ac:dyDescent="0.2">
      <c r="A5" s="65"/>
      <c r="B5" s="66"/>
      <c r="C5" s="66"/>
      <c r="D5" s="66"/>
      <c r="E5" s="66"/>
      <c r="F5" s="66"/>
      <c r="G5" s="66"/>
      <c r="H5" s="66"/>
      <c r="I5" s="66"/>
      <c r="J5" s="66"/>
      <c r="K5" s="66"/>
      <c r="L5" s="66"/>
      <c r="M5" s="66"/>
      <c r="N5" s="67"/>
    </row>
    <row r="6" ht="11" customHeight="true" x14ac:dyDescent="0.2">
      <c r="A6" s="65"/>
      <c r="B6" s="66"/>
      <c r="C6" s="66"/>
      <c r="D6" s="66"/>
      <c r="E6" s="66"/>
      <c r="F6" s="66"/>
      <c r="G6" s="66"/>
      <c r="H6" s="66"/>
      <c r="I6" s="66"/>
      <c r="J6" s="66"/>
      <c r="K6" s="66"/>
      <c r="L6" s="66"/>
      <c r="M6" s="66"/>
      <c r="N6" s="67"/>
    </row>
    <row r="7" ht="11" customHeight="true" x14ac:dyDescent="0.2">
      <c r="A7" s="65"/>
      <c r="B7" s="66"/>
      <c r="C7" s="66"/>
      <c r="D7" s="66"/>
      <c r="E7" s="66"/>
      <c r="F7" s="66"/>
      <c r="G7" s="66"/>
      <c r="H7" s="66"/>
      <c r="I7" s="66"/>
      <c r="J7" s="66"/>
      <c r="K7" s="66"/>
      <c r="L7" s="66"/>
      <c r="M7" s="66"/>
      <c r="N7" s="67"/>
    </row>
    <row r="8" ht="11" customHeight="true" x14ac:dyDescent="0.2">
      <c r="A8" s="65"/>
      <c r="B8" s="66"/>
      <c r="C8" s="66"/>
      <c r="D8" s="66"/>
      <c r="E8" s="66"/>
      <c r="F8" s="66"/>
      <c r="G8" s="66"/>
      <c r="H8" s="66"/>
      <c r="I8" s="66"/>
      <c r="J8" s="66"/>
      <c r="K8" s="66"/>
      <c r="L8" s="66"/>
      <c r="M8" s="66"/>
      <c r="N8" s="67"/>
    </row>
    <row r="9" ht="11" customHeight="true" x14ac:dyDescent="0.2">
      <c r="A9" s="65"/>
      <c r="B9" s="66"/>
      <c r="C9" s="66"/>
      <c r="D9" s="66"/>
      <c r="E9" s="66"/>
      <c r="F9" s="66"/>
      <c r="G9" s="66"/>
      <c r="H9" s="66"/>
      <c r="I9" s="66"/>
      <c r="J9" s="66"/>
      <c r="K9" s="66"/>
      <c r="L9" s="66"/>
      <c r="M9" s="66"/>
      <c r="N9" s="67"/>
    </row>
    <row r="10" ht="11" customHeight="true" x14ac:dyDescent="0.2">
      <c r="A10" s="68"/>
      <c r="B10" s="69"/>
      <c r="C10" s="69"/>
      <c r="D10" s="69"/>
      <c r="E10" s="69"/>
      <c r="F10" s="69"/>
      <c r="G10" s="69"/>
      <c r="H10" s="69"/>
      <c r="I10" s="69"/>
      <c r="J10" s="69"/>
      <c r="K10" s="69"/>
      <c r="L10" s="69"/>
      <c r="M10" s="69"/>
      <c r="N10" s="70"/>
    </row>
    <row r="11" ht="15.5" customHeight="true" x14ac:dyDescent="0.2">
      <c r="A11" s="71" t="s">
        <v>139</v>
      </c>
      <c r="B11" s="72"/>
      <c r="C11" s="72"/>
      <c r="D11" s="72"/>
      <c r="E11" s="72"/>
      <c r="F11" s="72"/>
      <c r="G11" s="72"/>
      <c r="H11" s="72"/>
      <c r="I11" s="72"/>
      <c r="J11" s="72"/>
      <c r="K11" s="72"/>
      <c r="L11" s="72"/>
      <c r="M11" s="72"/>
      <c r="N11" s="73"/>
    </row>
    <row r="12" x14ac:dyDescent="0.2">
      <c r="A12" s="74"/>
      <c r="B12" s="75"/>
      <c r="C12" s="75"/>
      <c r="D12" s="75"/>
      <c r="E12" s="75"/>
      <c r="F12" s="75"/>
      <c r="G12" s="75"/>
      <c r="H12" s="75"/>
      <c r="I12" s="75"/>
      <c r="J12" s="75"/>
      <c r="K12" s="75"/>
      <c r="L12" s="75"/>
      <c r="M12" s="75"/>
      <c r="N12" s="76"/>
    </row>
    <row r="13" x14ac:dyDescent="0.2">
      <c r="A13" s="74"/>
      <c r="B13" s="75"/>
      <c r="C13" s="75"/>
      <c r="D13" s="75"/>
      <c r="E13" s="75"/>
      <c r="F13" s="75"/>
      <c r="G13" s="75"/>
      <c r="H13" s="75"/>
      <c r="I13" s="75"/>
      <c r="J13" s="75"/>
      <c r="K13" s="75"/>
      <c r="L13" s="75"/>
      <c r="M13" s="75"/>
      <c r="N13" s="76"/>
    </row>
    <row r="14" x14ac:dyDescent="0.2">
      <c r="A14" s="74"/>
      <c r="B14" s="75"/>
      <c r="C14" s="75"/>
      <c r="D14" s="75"/>
      <c r="E14" s="75"/>
      <c r="F14" s="75"/>
      <c r="G14" s="75"/>
      <c r="H14" s="75"/>
      <c r="I14" s="75"/>
      <c r="J14" s="75"/>
      <c r="K14" s="75"/>
      <c r="L14" s="75"/>
      <c r="M14" s="75"/>
      <c r="N14" s="76"/>
    </row>
    <row r="15" x14ac:dyDescent="0.2">
      <c r="A15" s="74"/>
      <c r="B15" s="75"/>
      <c r="C15" s="75"/>
      <c r="D15" s="75"/>
      <c r="E15" s="75"/>
      <c r="F15" s="75"/>
      <c r="G15" s="75"/>
      <c r="H15" s="75"/>
      <c r="I15" s="75"/>
      <c r="J15" s="75"/>
      <c r="K15" s="75"/>
      <c r="L15" s="75"/>
      <c r="M15" s="75"/>
      <c r="N15" s="76"/>
    </row>
    <row r="16" x14ac:dyDescent="0.2">
      <c r="A16" s="74"/>
      <c r="B16" s="75"/>
      <c r="C16" s="75"/>
      <c r="D16" s="75"/>
      <c r="E16" s="75"/>
      <c r="F16" s="75"/>
      <c r="G16" s="75"/>
      <c r="H16" s="75"/>
      <c r="I16" s="75"/>
      <c r="J16" s="75"/>
      <c r="K16" s="75"/>
      <c r="L16" s="75"/>
      <c r="M16" s="75"/>
      <c r="N16" s="76"/>
    </row>
    <row r="17" x14ac:dyDescent="0.2">
      <c r="A17" s="74"/>
      <c r="B17" s="75"/>
      <c r="C17" s="75"/>
      <c r="D17" s="75"/>
      <c r="E17" s="75"/>
      <c r="F17" s="75"/>
      <c r="G17" s="75"/>
      <c r="H17" s="75"/>
      <c r="I17" s="75"/>
      <c r="J17" s="75"/>
      <c r="K17" s="75"/>
      <c r="L17" s="75"/>
      <c r="M17" s="75"/>
      <c r="N17" s="76"/>
    </row>
    <row r="18" x14ac:dyDescent="0.2">
      <c r="A18" s="74"/>
      <c r="B18" s="75"/>
      <c r="C18" s="75"/>
      <c r="D18" s="75"/>
      <c r="E18" s="75"/>
      <c r="F18" s="75"/>
      <c r="G18" s="75"/>
      <c r="H18" s="75"/>
      <c r="I18" s="75"/>
      <c r="J18" s="75"/>
      <c r="K18" s="75"/>
      <c r="L18" s="75"/>
      <c r="M18" s="75"/>
      <c r="N18" s="76"/>
    </row>
    <row r="19" x14ac:dyDescent="0.2">
      <c r="A19" s="74"/>
      <c r="B19" s="75"/>
      <c r="C19" s="75"/>
      <c r="D19" s="75"/>
      <c r="E19" s="75"/>
      <c r="F19" s="75"/>
      <c r="G19" s="75"/>
      <c r="H19" s="75"/>
      <c r="I19" s="75"/>
      <c r="J19" s="75"/>
      <c r="K19" s="75"/>
      <c r="L19" s="75"/>
      <c r="M19" s="75"/>
      <c r="N19" s="76"/>
    </row>
    <row r="20" x14ac:dyDescent="0.2">
      <c r="A20" s="74"/>
      <c r="B20" s="75"/>
      <c r="C20" s="75"/>
      <c r="D20" s="75"/>
      <c r="E20" s="75"/>
      <c r="F20" s="75"/>
      <c r="G20" s="75"/>
      <c r="H20" s="75"/>
      <c r="I20" s="75"/>
      <c r="J20" s="75"/>
      <c r="K20" s="75"/>
      <c r="L20" s="75"/>
      <c r="M20" s="75"/>
      <c r="N20" s="76"/>
    </row>
    <row r="21" x14ac:dyDescent="0.2">
      <c r="A21" s="74"/>
      <c r="B21" s="75"/>
      <c r="C21" s="75"/>
      <c r="D21" s="75"/>
      <c r="E21" s="75"/>
      <c r="F21" s="75"/>
      <c r="G21" s="75"/>
      <c r="H21" s="75"/>
      <c r="I21" s="75"/>
      <c r="J21" s="75"/>
      <c r="K21" s="75"/>
      <c r="L21" s="75"/>
      <c r="M21" s="75"/>
      <c r="N21" s="76"/>
    </row>
    <row r="22" x14ac:dyDescent="0.2">
      <c r="A22" s="74"/>
      <c r="B22" s="75"/>
      <c r="C22" s="75"/>
      <c r="D22" s="75"/>
      <c r="E22" s="75"/>
      <c r="F22" s="75"/>
      <c r="G22" s="75"/>
      <c r="H22" s="75"/>
      <c r="I22" s="75"/>
      <c r="J22" s="75"/>
      <c r="K22" s="75"/>
      <c r="L22" s="75"/>
      <c r="M22" s="75"/>
      <c r="N22" s="76"/>
    </row>
    <row r="23" x14ac:dyDescent="0.2">
      <c r="A23" s="74"/>
      <c r="B23" s="75"/>
      <c r="C23" s="75"/>
      <c r="D23" s="75"/>
      <c r="E23" s="75"/>
      <c r="F23" s="75"/>
      <c r="G23" s="75"/>
      <c r="H23" s="75"/>
      <c r="I23" s="75"/>
      <c r="J23" s="75"/>
      <c r="K23" s="75"/>
      <c r="L23" s="75"/>
      <c r="M23" s="75"/>
      <c r="N23" s="76"/>
    </row>
    <row r="24" x14ac:dyDescent="0.2">
      <c r="A24" s="74"/>
      <c r="B24" s="75" t="s">
        <v>143</v>
      </c>
      <c r="C24" s="75"/>
      <c r="D24" s="75"/>
      <c r="E24" s="75"/>
      <c r="F24" s="75"/>
      <c r="G24" s="75"/>
      <c r="H24" s="75"/>
      <c r="I24" s="75"/>
      <c r="J24" s="75"/>
      <c r="K24" s="75"/>
      <c r="L24" s="75"/>
      <c r="M24" s="75"/>
      <c r="N24" s="76"/>
    </row>
    <row r="25" x14ac:dyDescent="0.2">
      <c r="A25" s="74"/>
      <c r="B25" s="75"/>
      <c r="C25" s="75"/>
      <c r="D25" s="75"/>
      <c r="E25" s="75"/>
      <c r="F25" s="75"/>
      <c r="G25" s="75"/>
      <c r="H25" s="75"/>
      <c r="I25" s="75"/>
      <c r="J25" s="75"/>
      <c r="K25" s="75"/>
      <c r="L25" s="75"/>
      <c r="M25" s="75"/>
      <c r="N25" s="76"/>
    </row>
    <row r="26" x14ac:dyDescent="0.2">
      <c r="A26" s="74"/>
      <c r="B26" s="75"/>
      <c r="C26" s="75"/>
      <c r="D26" s="75"/>
      <c r="E26" s="75"/>
      <c r="F26" s="75"/>
      <c r="G26" s="75"/>
      <c r="H26" s="75"/>
      <c r="I26" s="75"/>
      <c r="J26" s="75"/>
      <c r="K26" s="75"/>
      <c r="L26" s="75"/>
      <c r="M26" s="75"/>
      <c r="N26" s="76"/>
    </row>
    <row r="27" x14ac:dyDescent="0.2">
      <c r="A27" s="74"/>
      <c r="B27" s="75"/>
      <c r="C27" s="75"/>
      <c r="D27" s="75"/>
      <c r="E27" s="75"/>
      <c r="F27" s="75"/>
      <c r="G27" s="75"/>
      <c r="H27" s="75"/>
      <c r="I27" s="75"/>
      <c r="J27" s="75"/>
      <c r="K27" s="75"/>
      <c r="L27" s="75"/>
      <c r="M27" s="75"/>
      <c r="N27" s="76"/>
    </row>
    <row r="28" x14ac:dyDescent="0.2">
      <c r="A28" s="77"/>
      <c r="B28" s="78"/>
      <c r="C28" s="78"/>
      <c r="D28" s="78"/>
      <c r="E28" s="78"/>
      <c r="F28" s="78"/>
      <c r="G28" s="78"/>
      <c r="H28" s="78"/>
      <c r="I28" s="78"/>
      <c r="J28" s="78"/>
      <c r="K28" s="78"/>
      <c r="L28" s="78"/>
      <c r="M28" s="78"/>
      <c r="N28" s="79"/>
    </row>
  </sheetData>
  <mergeCells count="2">
    <mergeCell ref="A11:N28"/>
    <mergeCell ref="A1:IV1"/>
  </mergeCells>
  <pageMargins left="0.7" right="0.7" top="0.75" bottom="0.75" header="0.3" footer="0.3"/>
  <pageSetup scale="5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IV92"/>
  <sheetViews>
    <sheetView view="pageBreakPreview" zoomScaleNormal="100" zoomScaleSheetLayoutView="100" workbookViewId="0">
      <selection activeCell="D60" sqref="D60:N60"/>
    </sheetView>
  </sheetViews>
  <sheetFormatPr baseColWidth="10" defaultColWidth="11.1640625" defaultRowHeight="16" x14ac:dyDescent="0.2"/>
  <cols>
    <col min="1" max="14" customWidth="true" width="11.1640625"/>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82"/>
      <c r="B2" s="82"/>
      <c r="C2" s="82"/>
      <c r="D2" s="82"/>
      <c r="E2" s="82"/>
      <c r="F2" s="82"/>
      <c r="G2" s="82"/>
      <c r="H2" s="82"/>
      <c r="I2" s="82"/>
      <c r="J2" s="82"/>
      <c r="K2" s="82"/>
      <c r="L2" s="82"/>
      <c r="M2" s="82"/>
      <c r="N2" s="82"/>
    </row>
    <row r="3" ht="11" customHeight="true" x14ac:dyDescent="0.2">
      <c r="A3" s="82"/>
      <c r="B3" s="82"/>
      <c r="C3" s="82"/>
      <c r="D3" s="82"/>
      <c r="E3" s="82"/>
      <c r="F3" s="82"/>
      <c r="G3" s="82"/>
      <c r="H3" s="82"/>
      <c r="I3" s="82"/>
      <c r="J3" s="82"/>
      <c r="K3" s="82"/>
      <c r="L3" s="82"/>
      <c r="M3" s="82"/>
      <c r="N3" s="82"/>
    </row>
    <row r="4" ht="11" customHeight="true" x14ac:dyDescent="0.2">
      <c r="A4" s="82"/>
      <c r="B4" s="82"/>
      <c r="C4" s="82"/>
      <c r="D4" s="82"/>
      <c r="E4" s="82"/>
      <c r="F4" s="82"/>
      <c r="G4" s="82"/>
      <c r="H4" s="82"/>
      <c r="I4" s="82"/>
      <c r="J4" s="82"/>
      <c r="K4" s="82"/>
      <c r="L4" s="82"/>
      <c r="M4" s="82"/>
      <c r="N4" s="82"/>
    </row>
    <row r="5" ht="11" customHeight="true" x14ac:dyDescent="0.2">
      <c r="A5" s="82"/>
      <c r="B5" s="82"/>
      <c r="C5" s="82"/>
      <c r="D5" s="82"/>
      <c r="E5" s="82"/>
      <c r="F5" s="82"/>
      <c r="G5" s="82"/>
      <c r="H5" s="82"/>
      <c r="I5" s="82"/>
      <c r="J5" s="82"/>
      <c r="K5" s="82"/>
      <c r="L5" s="82"/>
      <c r="M5" s="82"/>
      <c r="N5" s="82"/>
    </row>
    <row r="6" ht="11" customHeight="true" x14ac:dyDescent="0.2">
      <c r="A6" s="82"/>
      <c r="B6" s="82"/>
      <c r="C6" s="82"/>
      <c r="D6" s="82"/>
      <c r="E6" s="82"/>
      <c r="F6" s="82"/>
      <c r="G6" s="82"/>
      <c r="H6" s="82"/>
      <c r="I6" s="82"/>
      <c r="J6" s="82"/>
      <c r="K6" s="82"/>
      <c r="L6" s="82"/>
      <c r="M6" s="82"/>
      <c r="N6" s="82"/>
    </row>
    <row r="7" ht="11" customHeight="true" x14ac:dyDescent="0.2">
      <c r="A7" s="82"/>
      <c r="B7" s="82"/>
      <c r="C7" s="82"/>
      <c r="D7" s="82"/>
      <c r="E7" s="82"/>
      <c r="F7" s="82"/>
      <c r="G7" s="82"/>
      <c r="H7" s="82"/>
      <c r="I7" s="82"/>
      <c r="J7" s="82"/>
      <c r="K7" s="82"/>
      <c r="L7" s="82"/>
      <c r="M7" s="82"/>
      <c r="N7" s="82"/>
    </row>
    <row r="8" ht="11" customHeight="true" x14ac:dyDescent="0.2">
      <c r="A8" s="82"/>
      <c r="B8" s="82"/>
      <c r="C8" s="82"/>
      <c r="D8" s="82"/>
      <c r="E8" s="82"/>
      <c r="F8" s="82"/>
      <c r="G8" s="82"/>
      <c r="H8" s="82"/>
      <c r="I8" s="82"/>
      <c r="J8" s="82"/>
      <c r="K8" s="82"/>
      <c r="L8" s="82"/>
      <c r="M8" s="82"/>
      <c r="N8" s="82"/>
    </row>
    <row r="9" ht="9.75" customHeight="true" x14ac:dyDescent="0.2">
      <c r="A9" s="82"/>
      <c r="B9" s="82"/>
      <c r="C9" s="82"/>
      <c r="D9" s="82"/>
      <c r="E9" s="82"/>
      <c r="F9" s="82"/>
      <c r="G9" s="82"/>
      <c r="H9" s="82"/>
      <c r="I9" s="82"/>
      <c r="J9" s="82"/>
      <c r="K9" s="82"/>
      <c r="L9" s="82"/>
      <c r="M9" s="82"/>
      <c r="N9" s="82"/>
    </row>
    <row r="10" ht="11" customHeight="true" x14ac:dyDescent="0.2">
      <c r="A10" s="82"/>
      <c r="B10" s="82"/>
      <c r="C10" s="82"/>
      <c r="D10" s="82"/>
      <c r="E10" s="82"/>
      <c r="F10" s="82"/>
      <c r="G10" s="82"/>
      <c r="H10" s="82"/>
      <c r="I10" s="82"/>
      <c r="J10" s="82"/>
      <c r="K10" s="82"/>
      <c r="L10" s="82"/>
      <c r="M10" s="82"/>
      <c r="N10" s="82"/>
    </row>
    <row r="11" x14ac:dyDescent="0.2">
      <c r="A11" s="83" t="s">
        <v>140</v>
      </c>
      <c r="B11" s="84"/>
      <c r="C11" s="84"/>
      <c r="D11" s="84"/>
      <c r="E11" s="84"/>
      <c r="F11" s="84"/>
      <c r="G11" s="84"/>
      <c r="H11" s="84"/>
      <c r="I11" s="84"/>
      <c r="J11" s="84"/>
      <c r="K11" s="84"/>
      <c r="L11" s="84"/>
      <c r="M11" s="84"/>
      <c r="N11" s="85"/>
    </row>
    <row r="12" x14ac:dyDescent="0.2">
      <c r="A12" s="86"/>
      <c r="B12" s="87"/>
      <c r="C12" s="87"/>
      <c r="D12" s="87"/>
      <c r="E12" s="87"/>
      <c r="F12" s="87"/>
      <c r="G12" s="87"/>
      <c r="H12" s="87"/>
      <c r="I12" s="87"/>
      <c r="J12" s="87"/>
      <c r="K12" s="87"/>
      <c r="L12" s="87"/>
      <c r="M12" s="87"/>
      <c r="N12" s="88"/>
    </row>
    <row r="13" x14ac:dyDescent="0.2">
      <c r="A13" s="86"/>
      <c r="B13" s="87"/>
      <c r="C13" s="87"/>
      <c r="D13" s="87"/>
      <c r="E13" s="87"/>
      <c r="F13" s="87"/>
      <c r="G13" s="87"/>
      <c r="H13" s="87"/>
      <c r="I13" s="87"/>
      <c r="J13" s="87"/>
      <c r="K13" s="87"/>
      <c r="L13" s="87"/>
      <c r="M13" s="87"/>
      <c r="N13" s="88"/>
    </row>
    <row r="14" x14ac:dyDescent="0.2">
      <c r="A14" s="86"/>
      <c r="B14" s="87"/>
      <c r="C14" s="87"/>
      <c r="D14" s="87"/>
      <c r="E14" s="87"/>
      <c r="F14" s="87"/>
      <c r="G14" s="87"/>
      <c r="H14" s="87"/>
      <c r="I14" s="87"/>
      <c r="J14" s="87"/>
      <c r="K14" s="87"/>
      <c r="L14" s="87"/>
      <c r="M14" s="87"/>
      <c r="N14" s="88"/>
    </row>
    <row r="15" x14ac:dyDescent="0.2">
      <c r="A15" s="86"/>
      <c r="B15" s="87"/>
      <c r="C15" s="87"/>
      <c r="D15" s="87"/>
      <c r="E15" s="87"/>
      <c r="F15" s="87"/>
      <c r="G15" s="87"/>
      <c r="H15" s="87"/>
      <c r="I15" s="87"/>
      <c r="J15" s="87"/>
      <c r="K15" s="87"/>
      <c r="L15" s="87"/>
      <c r="M15" s="87"/>
      <c r="N15" s="88"/>
    </row>
    <row r="16" x14ac:dyDescent="0.2">
      <c r="A16" s="86"/>
      <c r="B16" s="87"/>
      <c r="C16" s="87"/>
      <c r="D16" s="87"/>
      <c r="E16" s="87"/>
      <c r="F16" s="87"/>
      <c r="G16" s="87"/>
      <c r="H16" s="87"/>
      <c r="I16" s="87"/>
      <c r="J16" s="87"/>
      <c r="K16" s="87"/>
      <c r="L16" s="87"/>
      <c r="M16" s="87"/>
      <c r="N16" s="88"/>
    </row>
    <row r="17" x14ac:dyDescent="0.2">
      <c r="A17" s="89"/>
      <c r="B17" s="90"/>
      <c r="C17" s="90"/>
      <c r="D17" s="90"/>
      <c r="E17" s="90"/>
      <c r="F17" s="90"/>
      <c r="G17" s="90"/>
      <c r="H17" s="90"/>
      <c r="I17" s="90"/>
      <c r="J17" s="90"/>
      <c r="K17" s="90"/>
      <c r="L17" s="90"/>
      <c r="M17" s="90"/>
      <c r="N17" s="91"/>
    </row>
    <row r="18" x14ac:dyDescent="0.2">
      <c r="A18" s="92" t="s">
        <v>112</v>
      </c>
      <c r="B18" s="92"/>
      <c r="C18" s="92"/>
      <c r="D18" s="93" t="s">
        <v>113</v>
      </c>
      <c r="E18" s="94"/>
      <c r="F18" s="94"/>
      <c r="G18" s="94"/>
      <c r="H18" s="94"/>
      <c r="I18" s="94"/>
      <c r="J18" s="94"/>
      <c r="K18" s="94"/>
      <c r="L18" s="94"/>
      <c r="M18" s="94"/>
      <c r="N18" s="95"/>
    </row>
    <row r="19" x14ac:dyDescent="0.2">
      <c r="A19" s="92"/>
      <c r="B19" s="92"/>
      <c r="C19" s="92"/>
      <c r="D19" s="96"/>
      <c r="E19" s="97"/>
      <c r="F19" s="97"/>
      <c r="G19" s="97"/>
      <c r="H19" s="97"/>
      <c r="I19" s="97"/>
      <c r="J19" s="97"/>
      <c r="K19" s="97"/>
      <c r="L19" s="97"/>
      <c r="M19" s="97"/>
      <c r="N19" s="98"/>
    </row>
    <row r="20" x14ac:dyDescent="0.2">
      <c r="A20" s="92"/>
      <c r="B20" s="92"/>
      <c r="C20" s="92"/>
      <c r="D20" s="96"/>
      <c r="E20" s="97"/>
      <c r="F20" s="97"/>
      <c r="G20" s="97"/>
      <c r="H20" s="97"/>
      <c r="I20" s="97"/>
      <c r="J20" s="97"/>
      <c r="K20" s="97"/>
      <c r="L20" s="97"/>
      <c r="M20" s="97"/>
      <c r="N20" s="98"/>
    </row>
    <row r="21" x14ac:dyDescent="0.2">
      <c r="A21" s="92"/>
      <c r="B21" s="92"/>
      <c r="C21" s="92"/>
      <c r="D21" s="99"/>
      <c r="E21" s="100"/>
      <c r="F21" s="100"/>
      <c r="G21" s="100"/>
      <c r="H21" s="100"/>
      <c r="I21" s="100"/>
      <c r="J21" s="100"/>
      <c r="K21" s="100"/>
      <c r="L21" s="100"/>
      <c r="M21" s="100"/>
      <c r="N21" s="101"/>
    </row>
    <row r="22" x14ac:dyDescent="0.2">
      <c r="A22" s="102" t="s">
        <v>37</v>
      </c>
      <c r="B22" s="103"/>
      <c r="C22" s="103"/>
      <c r="D22" s="103"/>
      <c r="E22" s="103"/>
      <c r="F22" s="103"/>
      <c r="G22" s="103"/>
      <c r="H22" s="103"/>
      <c r="I22" s="103"/>
      <c r="J22" s="103"/>
      <c r="K22" s="103"/>
      <c r="L22" s="103"/>
      <c r="M22" s="103"/>
      <c r="N22" s="104"/>
    </row>
    <row r="23" x14ac:dyDescent="0.2">
      <c r="A23" s="105"/>
      <c r="B23" s="106"/>
      <c r="C23" s="106"/>
      <c r="D23" s="106"/>
      <c r="E23" s="106"/>
      <c r="F23" s="106"/>
      <c r="G23" s="106"/>
      <c r="H23" s="106"/>
      <c r="I23" s="106"/>
      <c r="J23" s="106"/>
      <c r="K23" s="106"/>
      <c r="L23" s="106"/>
      <c r="M23" s="106"/>
      <c r="N23" s="107"/>
    </row>
    <row r="24" x14ac:dyDescent="0.2">
      <c r="A24" s="80" t="s">
        <v>31</v>
      </c>
      <c r="B24" s="80"/>
      <c r="C24" s="80"/>
      <c r="D24" s="81" t="s">
        <v>32</v>
      </c>
      <c r="E24" s="81"/>
      <c r="F24" s="81"/>
      <c r="G24" s="81"/>
      <c r="H24" s="81"/>
      <c r="I24" s="81"/>
      <c r="J24" s="81"/>
      <c r="K24" s="81"/>
      <c r="L24" s="81"/>
      <c r="M24" s="81"/>
      <c r="N24" s="81"/>
    </row>
    <row r="25" x14ac:dyDescent="0.2">
      <c r="A25" s="80"/>
      <c r="B25" s="80"/>
      <c r="C25" s="80"/>
      <c r="D25" s="81"/>
      <c r="E25" s="81"/>
      <c r="F25" s="81"/>
      <c r="G25" s="81"/>
      <c r="H25" s="81"/>
      <c r="I25" s="81"/>
      <c r="J25" s="81"/>
      <c r="K25" s="81"/>
      <c r="L25" s="81"/>
      <c r="M25" s="81"/>
      <c r="N25" s="81"/>
    </row>
    <row r="26" x14ac:dyDescent="0.2">
      <c r="A26" s="80"/>
      <c r="B26" s="80"/>
      <c r="C26" s="80"/>
      <c r="D26" s="81"/>
      <c r="E26" s="81"/>
      <c r="F26" s="81"/>
      <c r="G26" s="81"/>
      <c r="H26" s="81"/>
      <c r="I26" s="81"/>
      <c r="J26" s="81"/>
      <c r="K26" s="81"/>
      <c r="L26" s="81"/>
      <c r="M26" s="81"/>
      <c r="N26" s="81"/>
    </row>
    <row r="27" x14ac:dyDescent="0.2">
      <c r="A27" s="80"/>
      <c r="B27" s="80"/>
      <c r="C27" s="80"/>
      <c r="D27" s="81"/>
      <c r="E27" s="81"/>
      <c r="F27" s="81"/>
      <c r="G27" s="81"/>
      <c r="H27" s="81"/>
      <c r="I27" s="81"/>
      <c r="J27" s="81"/>
      <c r="K27" s="81"/>
      <c r="L27" s="81"/>
      <c r="M27" s="81"/>
      <c r="N27" s="81"/>
    </row>
    <row r="28" x14ac:dyDescent="0.2">
      <c r="A28" s="117" t="s">
        <v>89</v>
      </c>
      <c r="B28" s="118"/>
      <c r="C28" s="119"/>
      <c r="D28" s="126" t="s">
        <v>90</v>
      </c>
      <c r="E28" s="127"/>
      <c r="F28" s="127"/>
      <c r="G28" s="127"/>
      <c r="H28" s="127"/>
      <c r="I28" s="127"/>
      <c r="J28" s="127"/>
      <c r="K28" s="127"/>
      <c r="L28" s="127"/>
      <c r="M28" s="127"/>
      <c r="N28" s="128"/>
    </row>
    <row r="29" x14ac:dyDescent="0.2">
      <c r="A29" s="120"/>
      <c r="B29" s="121"/>
      <c r="C29" s="122"/>
      <c r="D29" s="129"/>
      <c r="E29" s="130"/>
      <c r="F29" s="130"/>
      <c r="G29" s="130"/>
      <c r="H29" s="130"/>
      <c r="I29" s="130"/>
      <c r="J29" s="130"/>
      <c r="K29" s="130"/>
      <c r="L29" s="130"/>
      <c r="M29" s="130"/>
      <c r="N29" s="131"/>
    </row>
    <row r="30" x14ac:dyDescent="0.2">
      <c r="A30" s="120"/>
      <c r="B30" s="121"/>
      <c r="C30" s="122"/>
      <c r="D30" s="129"/>
      <c r="E30" s="130"/>
      <c r="F30" s="130"/>
      <c r="G30" s="130"/>
      <c r="H30" s="130"/>
      <c r="I30" s="130"/>
      <c r="J30" s="130"/>
      <c r="K30" s="130"/>
      <c r="L30" s="130"/>
      <c r="M30" s="130"/>
      <c r="N30" s="131"/>
    </row>
    <row r="31" x14ac:dyDescent="0.2">
      <c r="A31" s="123"/>
      <c r="B31" s="124"/>
      <c r="C31" s="125"/>
      <c r="D31" s="132"/>
      <c r="E31" s="133"/>
      <c r="F31" s="133"/>
      <c r="G31" s="133"/>
      <c r="H31" s="133"/>
      <c r="I31" s="133"/>
      <c r="J31" s="133"/>
      <c r="K31" s="133"/>
      <c r="L31" s="133"/>
      <c r="M31" s="133"/>
      <c r="N31" s="134"/>
    </row>
    <row r="32" x14ac:dyDescent="0.2">
      <c r="A32" s="135" t="s">
        <v>33</v>
      </c>
      <c r="B32" s="135"/>
      <c r="C32" s="135"/>
      <c r="D32" s="136" t="s">
        <v>34</v>
      </c>
      <c r="E32" s="136"/>
      <c r="F32" s="136"/>
      <c r="G32" s="136"/>
      <c r="H32" s="136"/>
      <c r="I32" s="136"/>
      <c r="J32" s="136"/>
      <c r="K32" s="136"/>
      <c r="L32" s="136"/>
      <c r="M32" s="136"/>
      <c r="N32" s="136"/>
    </row>
    <row r="33" x14ac:dyDescent="0.2">
      <c r="A33" s="135"/>
      <c r="B33" s="135"/>
      <c r="C33" s="135"/>
      <c r="D33" s="136"/>
      <c r="E33" s="136"/>
      <c r="F33" s="136"/>
      <c r="G33" s="136"/>
      <c r="H33" s="136"/>
      <c r="I33" s="136"/>
      <c r="J33" s="136"/>
      <c r="K33" s="136"/>
      <c r="L33" s="136"/>
      <c r="M33" s="136"/>
      <c r="N33" s="136"/>
    </row>
    <row r="34" x14ac:dyDescent="0.2">
      <c r="A34" s="135"/>
      <c r="B34" s="135"/>
      <c r="C34" s="135"/>
      <c r="D34" s="136"/>
      <c r="E34" s="136"/>
      <c r="F34" s="136"/>
      <c r="G34" s="136"/>
      <c r="H34" s="136"/>
      <c r="I34" s="136"/>
      <c r="J34" s="136"/>
      <c r="K34" s="136"/>
      <c r="L34" s="136"/>
      <c r="M34" s="136"/>
      <c r="N34" s="136"/>
    </row>
    <row r="35" x14ac:dyDescent="0.2">
      <c r="A35" s="135"/>
      <c r="B35" s="135"/>
      <c r="C35" s="135"/>
      <c r="D35" s="136"/>
      <c r="E35" s="136"/>
      <c r="F35" s="136"/>
      <c r="G35" s="136"/>
      <c r="H35" s="136"/>
      <c r="I35" s="136"/>
      <c r="J35" s="136"/>
      <c r="K35" s="136"/>
      <c r="L35" s="136"/>
      <c r="M35" s="136"/>
      <c r="N35" s="136"/>
    </row>
    <row r="36" x14ac:dyDescent="0.2">
      <c r="A36" s="137" t="s">
        <v>35</v>
      </c>
      <c r="B36" s="137"/>
      <c r="C36" s="137"/>
      <c r="D36" s="138" t="s">
        <v>36</v>
      </c>
      <c r="E36" s="138"/>
      <c r="F36" s="138"/>
      <c r="G36" s="138"/>
      <c r="H36" s="138"/>
      <c r="I36" s="138"/>
      <c r="J36" s="138"/>
      <c r="K36" s="138"/>
      <c r="L36" s="138"/>
      <c r="M36" s="138"/>
      <c r="N36" s="138"/>
    </row>
    <row r="37" x14ac:dyDescent="0.2">
      <c r="A37" s="137"/>
      <c r="B37" s="137"/>
      <c r="C37" s="137"/>
      <c r="D37" s="138"/>
      <c r="E37" s="138"/>
      <c r="F37" s="138"/>
      <c r="G37" s="138"/>
      <c r="H37" s="138"/>
      <c r="I37" s="138"/>
      <c r="J37" s="138"/>
      <c r="K37" s="138"/>
      <c r="L37" s="138"/>
      <c r="M37" s="138"/>
      <c r="N37" s="138"/>
    </row>
    <row r="38" x14ac:dyDescent="0.2">
      <c r="A38" s="137"/>
      <c r="B38" s="137"/>
      <c r="C38" s="137"/>
      <c r="D38" s="138"/>
      <c r="E38" s="138"/>
      <c r="F38" s="138"/>
      <c r="G38" s="138"/>
      <c r="H38" s="138"/>
      <c r="I38" s="138"/>
      <c r="J38" s="138"/>
      <c r="K38" s="138"/>
      <c r="L38" s="138"/>
      <c r="M38" s="138"/>
      <c r="N38" s="138"/>
    </row>
    <row r="39" x14ac:dyDescent="0.2">
      <c r="A39" s="137"/>
      <c r="B39" s="137"/>
      <c r="C39" s="137"/>
      <c r="D39" s="138"/>
      <c r="E39" s="138"/>
      <c r="F39" s="138"/>
      <c r="G39" s="138"/>
      <c r="H39" s="138"/>
      <c r="I39" s="138"/>
      <c r="J39" s="138"/>
      <c r="K39" s="138"/>
      <c r="L39" s="138"/>
      <c r="M39" s="138"/>
      <c r="N39" s="138"/>
    </row>
    <row r="40" x14ac:dyDescent="0.2">
      <c r="A40" s="139" t="s">
        <v>45</v>
      </c>
      <c r="B40" s="140"/>
      <c r="C40" s="140"/>
      <c r="D40" s="145" t="s">
        <v>47</v>
      </c>
      <c r="E40" s="146"/>
      <c r="F40" s="146"/>
      <c r="G40" s="146"/>
      <c r="H40" s="146"/>
      <c r="I40" s="146"/>
      <c r="J40" s="146"/>
      <c r="K40" s="146"/>
      <c r="L40" s="146"/>
      <c r="M40" s="146"/>
      <c r="N40" s="147"/>
    </row>
    <row r="41" x14ac:dyDescent="0.2">
      <c r="A41" s="141"/>
      <c r="B41" s="142"/>
      <c r="C41" s="142"/>
      <c r="D41" s="148"/>
      <c r="E41" s="149"/>
      <c r="F41" s="149"/>
      <c r="G41" s="149"/>
      <c r="H41" s="149"/>
      <c r="I41" s="149"/>
      <c r="J41" s="149"/>
      <c r="K41" s="149"/>
      <c r="L41" s="149"/>
      <c r="M41" s="149"/>
      <c r="N41" s="150"/>
    </row>
    <row r="42" x14ac:dyDescent="0.2">
      <c r="A42" s="141"/>
      <c r="B42" s="142"/>
      <c r="C42" s="142"/>
      <c r="D42" s="148"/>
      <c r="E42" s="149"/>
      <c r="F42" s="149"/>
      <c r="G42" s="149"/>
      <c r="H42" s="149"/>
      <c r="I42" s="149"/>
      <c r="J42" s="149"/>
      <c r="K42" s="149"/>
      <c r="L42" s="149"/>
      <c r="M42" s="149"/>
      <c r="N42" s="150"/>
    </row>
    <row r="43" x14ac:dyDescent="0.2">
      <c r="A43" s="143"/>
      <c r="B43" s="144"/>
      <c r="C43" s="144"/>
      <c r="D43" s="151"/>
      <c r="E43" s="152"/>
      <c r="F43" s="152"/>
      <c r="G43" s="152"/>
      <c r="H43" s="152"/>
      <c r="I43" s="152"/>
      <c r="J43" s="152"/>
      <c r="K43" s="152"/>
      <c r="L43" s="152"/>
      <c r="M43" s="152"/>
      <c r="N43" s="153"/>
    </row>
    <row r="44" x14ac:dyDescent="0.2">
      <c r="A44" s="102" t="s">
        <v>42</v>
      </c>
      <c r="B44" s="103"/>
      <c r="C44" s="103"/>
      <c r="D44" s="103"/>
      <c r="E44" s="103"/>
      <c r="F44" s="103"/>
      <c r="G44" s="103"/>
      <c r="H44" s="103"/>
      <c r="I44" s="103"/>
      <c r="J44" s="103"/>
      <c r="K44" s="103"/>
      <c r="L44" s="103"/>
      <c r="M44" s="103"/>
      <c r="N44" s="104"/>
    </row>
    <row r="45" x14ac:dyDescent="0.2">
      <c r="A45" s="105"/>
      <c r="B45" s="106"/>
      <c r="C45" s="106"/>
      <c r="D45" s="106"/>
      <c r="E45" s="106"/>
      <c r="F45" s="106"/>
      <c r="G45" s="106"/>
      <c r="H45" s="106"/>
      <c r="I45" s="106"/>
      <c r="J45" s="106"/>
      <c r="K45" s="106"/>
      <c r="L45" s="106"/>
      <c r="M45" s="106"/>
      <c r="N45" s="107"/>
    </row>
    <row r="46" x14ac:dyDescent="0.2">
      <c r="A46" s="154" t="s">
        <v>43</v>
      </c>
      <c r="B46" s="154"/>
      <c r="C46" s="154"/>
      <c r="D46" s="154"/>
      <c r="E46" s="154"/>
      <c r="F46" s="154"/>
      <c r="G46" s="154"/>
      <c r="H46" s="154"/>
      <c r="I46" s="154"/>
      <c r="J46" s="154"/>
      <c r="K46" s="154"/>
      <c r="L46" s="154"/>
      <c r="M46" s="154"/>
      <c r="N46" s="154"/>
    </row>
    <row r="47" x14ac:dyDescent="0.2">
      <c r="A47" s="154"/>
      <c r="B47" s="154"/>
      <c r="C47" s="154"/>
      <c r="D47" s="154"/>
      <c r="E47" s="154"/>
      <c r="F47" s="154"/>
      <c r="G47" s="154"/>
      <c r="H47" s="154"/>
      <c r="I47" s="154"/>
      <c r="J47" s="154"/>
      <c r="K47" s="154"/>
      <c r="L47" s="154"/>
      <c r="M47" s="154"/>
      <c r="N47" s="154"/>
    </row>
    <row r="48" x14ac:dyDescent="0.2">
      <c r="A48" s="154"/>
      <c r="B48" s="154"/>
      <c r="C48" s="154"/>
      <c r="D48" s="154"/>
      <c r="E48" s="154"/>
      <c r="F48" s="154"/>
      <c r="G48" s="154"/>
      <c r="H48" s="154"/>
      <c r="I48" s="154"/>
      <c r="J48" s="154"/>
      <c r="K48" s="154"/>
      <c r="L48" s="154"/>
      <c r="M48" s="154"/>
      <c r="N48" s="154"/>
    </row>
    <row r="49" x14ac:dyDescent="0.2">
      <c r="A49" s="154"/>
      <c r="B49" s="154"/>
      <c r="C49" s="154"/>
      <c r="D49" s="154"/>
      <c r="E49" s="154"/>
      <c r="F49" s="154"/>
      <c r="G49" s="154"/>
      <c r="H49" s="154"/>
      <c r="I49" s="154"/>
      <c r="J49" s="154"/>
      <c r="K49" s="154"/>
      <c r="L49" s="154"/>
      <c r="M49" s="154"/>
      <c r="N49" s="154"/>
    </row>
    <row r="50" ht="18" x14ac:dyDescent="0.2">
      <c r="A50" s="155" t="s">
        <v>38</v>
      </c>
      <c r="B50" s="155"/>
      <c r="C50" s="155"/>
      <c r="D50" s="155"/>
      <c r="E50" s="155"/>
      <c r="F50" s="155"/>
      <c r="G50" s="155"/>
      <c r="H50" s="155"/>
      <c r="I50" s="155"/>
      <c r="J50" s="155"/>
      <c r="K50" s="155"/>
      <c r="L50" s="155"/>
      <c r="M50" s="155"/>
      <c r="N50" s="155"/>
    </row>
    <row r="51" x14ac:dyDescent="0.2">
      <c r="A51" s="108" t="s">
        <v>44</v>
      </c>
      <c r="B51" s="109"/>
      <c r="C51" s="109"/>
      <c r="D51" s="109"/>
      <c r="E51" s="109"/>
      <c r="F51" s="109"/>
      <c r="G51" s="109"/>
      <c r="H51" s="109"/>
      <c r="I51" s="109"/>
      <c r="J51" s="109"/>
      <c r="K51" s="109"/>
      <c r="L51" s="109"/>
      <c r="M51" s="109"/>
      <c r="N51" s="110"/>
    </row>
    <row r="52" x14ac:dyDescent="0.2">
      <c r="A52" s="111"/>
      <c r="B52" s="112"/>
      <c r="C52" s="112"/>
      <c r="D52" s="112"/>
      <c r="E52" s="112"/>
      <c r="F52" s="112"/>
      <c r="G52" s="112"/>
      <c r="H52" s="112"/>
      <c r="I52" s="112"/>
      <c r="J52" s="112"/>
      <c r="K52" s="112"/>
      <c r="L52" s="112"/>
      <c r="M52" s="112"/>
      <c r="N52" s="113"/>
    </row>
    <row r="53" x14ac:dyDescent="0.2">
      <c r="A53" s="114"/>
      <c r="B53" s="115"/>
      <c r="C53" s="115"/>
      <c r="D53" s="115"/>
      <c r="E53" s="115"/>
      <c r="F53" s="115"/>
      <c r="G53" s="115"/>
      <c r="H53" s="115"/>
      <c r="I53" s="115"/>
      <c r="J53" s="115"/>
      <c r="K53" s="115"/>
      <c r="L53" s="115"/>
      <c r="M53" s="115"/>
      <c r="N53" s="116"/>
    </row>
    <row r="54" ht="15.5" customHeight="true" x14ac:dyDescent="0.2">
      <c r="A54" s="156" t="s">
        <v>10</v>
      </c>
      <c r="B54" s="156"/>
      <c r="C54" s="156"/>
      <c r="D54" s="157" t="s">
        <v>102</v>
      </c>
      <c r="E54" s="157"/>
      <c r="F54" s="157"/>
      <c r="G54" s="157"/>
      <c r="H54" s="157"/>
      <c r="I54" s="157"/>
      <c r="J54" s="157"/>
      <c r="K54" s="157"/>
      <c r="L54" s="157"/>
      <c r="M54" s="157"/>
      <c r="N54" s="157"/>
    </row>
    <row r="55" ht="32" customHeight="true" x14ac:dyDescent="0.2">
      <c r="A55" s="156" t="s">
        <v>11</v>
      </c>
      <c r="B55" s="156"/>
      <c r="C55" s="156"/>
      <c r="D55" s="157" t="s">
        <v>103</v>
      </c>
      <c r="E55" s="157"/>
      <c r="F55" s="157"/>
      <c r="G55" s="157"/>
      <c r="H55" s="157"/>
      <c r="I55" s="157"/>
      <c r="J55" s="157"/>
      <c r="K55" s="157"/>
      <c r="L55" s="157"/>
      <c r="M55" s="157"/>
      <c r="N55" s="157"/>
    </row>
    <row r="56" ht="76" customHeight="true" x14ac:dyDescent="0.2">
      <c r="A56" s="156" t="s">
        <v>115</v>
      </c>
      <c r="B56" s="156"/>
      <c r="C56" s="156"/>
      <c r="D56" s="157" t="s">
        <v>132</v>
      </c>
      <c r="E56" s="157"/>
      <c r="F56" s="157"/>
      <c r="G56" s="157"/>
      <c r="H56" s="157"/>
      <c r="I56" s="157"/>
      <c r="J56" s="157"/>
      <c r="K56" s="157"/>
      <c r="L56" s="157"/>
      <c r="M56" s="157"/>
      <c r="N56" s="157"/>
    </row>
    <row r="57" x14ac:dyDescent="0.2">
      <c r="A57" s="158" t="s">
        <v>12</v>
      </c>
      <c r="B57" s="159"/>
      <c r="C57" s="160"/>
      <c r="D57" s="71" t="s">
        <v>104</v>
      </c>
      <c r="E57" s="164"/>
      <c r="F57" s="164"/>
      <c r="G57" s="164"/>
      <c r="H57" s="164"/>
      <c r="I57" s="164"/>
      <c r="J57" s="164"/>
      <c r="K57" s="164"/>
      <c r="L57" s="164"/>
      <c r="M57" s="164"/>
      <c r="N57" s="165"/>
    </row>
    <row r="58" ht="15.5" customHeight="true" x14ac:dyDescent="0.2">
      <c r="A58" s="161"/>
      <c r="B58" s="162"/>
      <c r="C58" s="163"/>
      <c r="D58" s="166"/>
      <c r="E58" s="167"/>
      <c r="F58" s="167"/>
      <c r="G58" s="167"/>
      <c r="H58" s="167"/>
      <c r="I58" s="167"/>
      <c r="J58" s="167"/>
      <c r="K58" s="167"/>
      <c r="L58" s="167"/>
      <c r="M58" s="167"/>
      <c r="N58" s="168"/>
    </row>
    <row r="59" ht="40.5" customHeight="true" x14ac:dyDescent="0.2">
      <c r="A59" s="156" t="s">
        <v>13</v>
      </c>
      <c r="B59" s="156"/>
      <c r="C59" s="156"/>
      <c r="D59" s="157" t="s">
        <v>141</v>
      </c>
      <c r="E59" s="157"/>
      <c r="F59" s="157"/>
      <c r="G59" s="157"/>
      <c r="H59" s="157"/>
      <c r="I59" s="157"/>
      <c r="J59" s="157"/>
      <c r="K59" s="157"/>
      <c r="L59" s="157"/>
      <c r="M59" s="157"/>
      <c r="N59" s="157"/>
    </row>
    <row r="60" x14ac:dyDescent="0.2">
      <c r="A60" s="169" t="s">
        <v>109</v>
      </c>
      <c r="B60" s="169"/>
      <c r="C60" s="169"/>
      <c r="D60" s="157" t="s">
        <v>110</v>
      </c>
      <c r="E60" s="157"/>
      <c r="F60" s="157"/>
      <c r="G60" s="157"/>
      <c r="H60" s="157"/>
      <c r="I60" s="157"/>
      <c r="J60" s="157"/>
      <c r="K60" s="157"/>
      <c r="L60" s="157"/>
      <c r="M60" s="157"/>
      <c r="N60" s="157"/>
    </row>
    <row r="61" ht="18" x14ac:dyDescent="0.2">
      <c r="A61" s="155" t="s">
        <v>39</v>
      </c>
      <c r="B61" s="155"/>
      <c r="C61" s="155"/>
      <c r="D61" s="155"/>
      <c r="E61" s="155"/>
      <c r="F61" s="155"/>
      <c r="G61" s="155"/>
      <c r="H61" s="155"/>
      <c r="I61" s="155"/>
      <c r="J61" s="155"/>
      <c r="K61" s="155"/>
      <c r="L61" s="155"/>
      <c r="M61" s="155"/>
      <c r="N61" s="155"/>
    </row>
    <row r="62" x14ac:dyDescent="0.2">
      <c r="A62" s="108" t="s">
        <v>96</v>
      </c>
      <c r="B62" s="109"/>
      <c r="C62" s="109"/>
      <c r="D62" s="109"/>
      <c r="E62" s="109"/>
      <c r="F62" s="109"/>
      <c r="G62" s="109"/>
      <c r="H62" s="109"/>
      <c r="I62" s="109"/>
      <c r="J62" s="109"/>
      <c r="K62" s="109"/>
      <c r="L62" s="109"/>
      <c r="M62" s="109"/>
      <c r="N62" s="110"/>
    </row>
    <row r="63" x14ac:dyDescent="0.2">
      <c r="A63" s="111"/>
      <c r="B63" s="112"/>
      <c r="C63" s="112"/>
      <c r="D63" s="112"/>
      <c r="E63" s="112"/>
      <c r="F63" s="112"/>
      <c r="G63" s="112"/>
      <c r="H63" s="112"/>
      <c r="I63" s="112"/>
      <c r="J63" s="112"/>
      <c r="K63" s="112"/>
      <c r="L63" s="112"/>
      <c r="M63" s="112"/>
      <c r="N63" s="113"/>
    </row>
    <row r="64" x14ac:dyDescent="0.2">
      <c r="A64" s="114"/>
      <c r="B64" s="115"/>
      <c r="C64" s="115"/>
      <c r="D64" s="115"/>
      <c r="E64" s="115"/>
      <c r="F64" s="115"/>
      <c r="G64" s="115"/>
      <c r="H64" s="115"/>
      <c r="I64" s="115"/>
      <c r="J64" s="115"/>
      <c r="K64" s="115"/>
      <c r="L64" s="115"/>
      <c r="M64" s="115"/>
      <c r="N64" s="116"/>
    </row>
    <row r="65" ht="15.5" customHeight="true" x14ac:dyDescent="0.2">
      <c r="A65" s="155" t="s">
        <v>40</v>
      </c>
      <c r="B65" s="155"/>
      <c r="C65" s="155"/>
      <c r="D65" s="155"/>
      <c r="E65" s="155"/>
      <c r="F65" s="155"/>
      <c r="G65" s="155"/>
      <c r="H65" s="155"/>
      <c r="I65" s="155"/>
      <c r="J65" s="155"/>
      <c r="K65" s="155"/>
      <c r="L65" s="155"/>
      <c r="M65" s="155"/>
      <c r="N65" s="155"/>
    </row>
    <row r="66" x14ac:dyDescent="0.2">
      <c r="A66" s="108" t="s">
        <v>133</v>
      </c>
      <c r="B66" s="109"/>
      <c r="C66" s="109"/>
      <c r="D66" s="109"/>
      <c r="E66" s="109"/>
      <c r="F66" s="109"/>
      <c r="G66" s="109"/>
      <c r="H66" s="109"/>
      <c r="I66" s="109"/>
      <c r="J66" s="109"/>
      <c r="K66" s="109"/>
      <c r="L66" s="109"/>
      <c r="M66" s="109"/>
      <c r="N66" s="110"/>
    </row>
    <row r="67" x14ac:dyDescent="0.2">
      <c r="A67" s="111"/>
      <c r="B67" s="112"/>
      <c r="C67" s="112"/>
      <c r="D67" s="112"/>
      <c r="E67" s="112"/>
      <c r="F67" s="112"/>
      <c r="G67" s="112"/>
      <c r="H67" s="112"/>
      <c r="I67" s="112"/>
      <c r="J67" s="112"/>
      <c r="K67" s="112"/>
      <c r="L67" s="112"/>
      <c r="M67" s="112"/>
      <c r="N67" s="113"/>
    </row>
    <row r="68" x14ac:dyDescent="0.2">
      <c r="A68" s="114"/>
      <c r="B68" s="115"/>
      <c r="C68" s="115"/>
      <c r="D68" s="115"/>
      <c r="E68" s="115"/>
      <c r="F68" s="115"/>
      <c r="G68" s="115"/>
      <c r="H68" s="115"/>
      <c r="I68" s="115"/>
      <c r="J68" s="115"/>
      <c r="K68" s="115"/>
      <c r="L68" s="115"/>
      <c r="M68" s="115"/>
      <c r="N68" s="116"/>
    </row>
    <row r="69" ht="18" x14ac:dyDescent="0.2">
      <c r="A69" s="170" t="s">
        <v>41</v>
      </c>
      <c r="B69" s="171"/>
      <c r="C69" s="171"/>
      <c r="D69" s="171"/>
      <c r="E69" s="171"/>
      <c r="F69" s="171"/>
      <c r="G69" s="171"/>
      <c r="H69" s="171"/>
      <c r="I69" s="171"/>
      <c r="J69" s="171"/>
      <c r="K69" s="171"/>
      <c r="L69" s="171"/>
      <c r="M69" s="171"/>
      <c r="N69" s="172"/>
    </row>
    <row r="70" ht="22.5" customHeight="true" x14ac:dyDescent="0.2">
      <c r="A70" s="173" t="s">
        <v>127</v>
      </c>
      <c r="B70" s="174"/>
      <c r="C70" s="174"/>
      <c r="D70" s="174"/>
      <c r="E70" s="174"/>
      <c r="F70" s="174"/>
      <c r="G70" s="174"/>
      <c r="H70" s="174"/>
      <c r="I70" s="174"/>
      <c r="J70" s="174"/>
      <c r="K70" s="174"/>
      <c r="L70" s="174"/>
      <c r="M70" s="174"/>
      <c r="N70" s="175"/>
    </row>
    <row r="71" ht="19.5" customHeight="true" x14ac:dyDescent="0.2">
      <c r="A71" s="96"/>
      <c r="B71" s="97"/>
      <c r="C71" s="97"/>
      <c r="D71" s="97"/>
      <c r="E71" s="97"/>
      <c r="F71" s="97"/>
      <c r="G71" s="97"/>
      <c r="H71" s="97"/>
      <c r="I71" s="97"/>
      <c r="J71" s="97"/>
      <c r="K71" s="97"/>
      <c r="L71" s="97"/>
      <c r="M71" s="97"/>
      <c r="N71" s="176"/>
    </row>
    <row r="72" ht="46" customHeight="true" x14ac:dyDescent="0.2">
      <c r="A72" s="177" t="s">
        <v>16</v>
      </c>
      <c r="B72" s="177"/>
      <c r="C72" s="177"/>
      <c r="D72" s="157" t="s">
        <v>118</v>
      </c>
      <c r="E72" s="157"/>
      <c r="F72" s="157"/>
      <c r="G72" s="157"/>
      <c r="H72" s="157"/>
      <c r="I72" s="157"/>
      <c r="J72" s="157"/>
      <c r="K72" s="157"/>
      <c r="L72" s="157"/>
      <c r="M72" s="157"/>
      <c r="N72" s="157"/>
    </row>
    <row r="73" ht="74" customHeight="true" x14ac:dyDescent="0.2">
      <c r="A73" s="177" t="s">
        <v>17</v>
      </c>
      <c r="B73" s="177"/>
      <c r="C73" s="177"/>
      <c r="D73" s="157" t="s">
        <v>117</v>
      </c>
      <c r="E73" s="157"/>
      <c r="F73" s="157"/>
      <c r="G73" s="157"/>
      <c r="H73" s="157"/>
      <c r="I73" s="157"/>
      <c r="J73" s="157"/>
      <c r="K73" s="157"/>
      <c r="L73" s="157"/>
      <c r="M73" s="157"/>
      <c r="N73" s="157"/>
    </row>
    <row r="74" ht="23.25" customHeight="true" x14ac:dyDescent="0.2">
      <c r="A74" s="178" t="s">
        <v>105</v>
      </c>
      <c r="B74" s="179"/>
      <c r="C74" s="180"/>
      <c r="D74" s="71" t="s">
        <v>123</v>
      </c>
      <c r="E74" s="164"/>
      <c r="F74" s="164"/>
      <c r="G74" s="164"/>
      <c r="H74" s="164"/>
      <c r="I74" s="164"/>
      <c r="J74" s="164"/>
      <c r="K74" s="164"/>
      <c r="L74" s="164"/>
      <c r="M74" s="164"/>
      <c r="N74" s="165"/>
    </row>
    <row r="75" ht="15.5" customHeight="true" x14ac:dyDescent="0.2">
      <c r="A75" s="181"/>
      <c r="B75" s="182"/>
      <c r="C75" s="183"/>
      <c r="D75" s="166"/>
      <c r="E75" s="167"/>
      <c r="F75" s="167"/>
      <c r="G75" s="167"/>
      <c r="H75" s="167"/>
      <c r="I75" s="167"/>
      <c r="J75" s="167"/>
      <c r="K75" s="167"/>
      <c r="L75" s="167"/>
      <c r="M75" s="167"/>
      <c r="N75" s="168"/>
    </row>
    <row r="76" ht="38" customHeight="true" x14ac:dyDescent="0.2">
      <c r="A76" s="178" t="s">
        <v>18</v>
      </c>
      <c r="B76" s="179"/>
      <c r="C76" s="180"/>
      <c r="D76" s="71" t="s">
        <v>134</v>
      </c>
      <c r="E76" s="164"/>
      <c r="F76" s="164"/>
      <c r="G76" s="164"/>
      <c r="H76" s="164"/>
      <c r="I76" s="164"/>
      <c r="J76" s="164"/>
      <c r="K76" s="164"/>
      <c r="L76" s="164"/>
      <c r="M76" s="164"/>
      <c r="N76" s="165"/>
    </row>
    <row r="77" ht="15.5" customHeight="true" x14ac:dyDescent="0.2">
      <c r="A77" s="181"/>
      <c r="B77" s="182"/>
      <c r="C77" s="183"/>
      <c r="D77" s="166"/>
      <c r="E77" s="167"/>
      <c r="F77" s="167"/>
      <c r="G77" s="167"/>
      <c r="H77" s="167"/>
      <c r="I77" s="167"/>
      <c r="J77" s="167"/>
      <c r="K77" s="167"/>
      <c r="L77" s="167"/>
      <c r="M77" s="167"/>
      <c r="N77" s="168"/>
    </row>
    <row r="78" x14ac:dyDescent="0.2">
      <c r="A78" s="178" t="s">
        <v>19</v>
      </c>
      <c r="B78" s="179"/>
      <c r="C78" s="180"/>
      <c r="D78" s="71" t="s">
        <v>114</v>
      </c>
      <c r="E78" s="164"/>
      <c r="F78" s="164"/>
      <c r="G78" s="164"/>
      <c r="H78" s="164"/>
      <c r="I78" s="164"/>
      <c r="J78" s="164"/>
      <c r="K78" s="164"/>
      <c r="L78" s="164"/>
      <c r="M78" s="164"/>
      <c r="N78" s="165"/>
    </row>
    <row r="79" x14ac:dyDescent="0.2">
      <c r="A79" s="184"/>
      <c r="B79" s="185"/>
      <c r="C79" s="186"/>
      <c r="D79" s="187"/>
      <c r="E79" s="188"/>
      <c r="F79" s="188"/>
      <c r="G79" s="188"/>
      <c r="H79" s="188"/>
      <c r="I79" s="188"/>
      <c r="J79" s="188"/>
      <c r="K79" s="188"/>
      <c r="L79" s="188"/>
      <c r="M79" s="188"/>
      <c r="N79" s="189"/>
    </row>
    <row r="80" x14ac:dyDescent="0.2">
      <c r="A80" s="184"/>
      <c r="B80" s="185"/>
      <c r="C80" s="186"/>
      <c r="D80" s="187"/>
      <c r="E80" s="188"/>
      <c r="F80" s="188"/>
      <c r="G80" s="188"/>
      <c r="H80" s="188"/>
      <c r="I80" s="188"/>
      <c r="J80" s="188"/>
      <c r="K80" s="188"/>
      <c r="L80" s="188"/>
      <c r="M80" s="188"/>
      <c r="N80" s="189"/>
    </row>
    <row r="81" ht="34.5" customHeight="true" x14ac:dyDescent="0.2">
      <c r="A81" s="184"/>
      <c r="B81" s="185"/>
      <c r="C81" s="186"/>
      <c r="D81" s="187"/>
      <c r="E81" s="188"/>
      <c r="F81" s="188"/>
      <c r="G81" s="188"/>
      <c r="H81" s="188"/>
      <c r="I81" s="188"/>
      <c r="J81" s="188"/>
      <c r="K81" s="188"/>
      <c r="L81" s="188"/>
      <c r="M81" s="188"/>
      <c r="N81" s="189"/>
    </row>
    <row r="82" x14ac:dyDescent="0.2">
      <c r="A82" s="184"/>
      <c r="B82" s="185"/>
      <c r="C82" s="186"/>
      <c r="D82" s="187"/>
      <c r="E82" s="188"/>
      <c r="F82" s="188"/>
      <c r="G82" s="188"/>
      <c r="H82" s="188"/>
      <c r="I82" s="188"/>
      <c r="J82" s="188"/>
      <c r="K82" s="188"/>
      <c r="L82" s="188"/>
      <c r="M82" s="188"/>
      <c r="N82" s="189"/>
    </row>
    <row r="83" x14ac:dyDescent="0.2">
      <c r="A83" s="178" t="s">
        <v>20</v>
      </c>
      <c r="B83" s="179"/>
      <c r="C83" s="180"/>
      <c r="D83" s="71" t="s">
        <v>106</v>
      </c>
      <c r="E83" s="164"/>
      <c r="F83" s="164"/>
      <c r="G83" s="164"/>
      <c r="H83" s="164"/>
      <c r="I83" s="164"/>
      <c r="J83" s="164"/>
      <c r="K83" s="164"/>
      <c r="L83" s="164"/>
      <c r="M83" s="164"/>
      <c r="N83" s="165"/>
    </row>
    <row r="84" ht="15.5" customHeight="true" x14ac:dyDescent="0.2">
      <c r="A84" s="181"/>
      <c r="B84" s="182"/>
      <c r="C84" s="183"/>
      <c r="D84" s="166"/>
      <c r="E84" s="167"/>
      <c r="F84" s="167"/>
      <c r="G84" s="167"/>
      <c r="H84" s="167"/>
      <c r="I84" s="167"/>
      <c r="J84" s="167"/>
      <c r="K84" s="167"/>
      <c r="L84" s="167"/>
      <c r="M84" s="167"/>
      <c r="N84" s="168"/>
    </row>
    <row r="85" ht="22.5" customHeight="true" x14ac:dyDescent="0.2">
      <c r="A85" s="178" t="s">
        <v>21</v>
      </c>
      <c r="B85" s="179"/>
      <c r="C85" s="180"/>
      <c r="D85" s="71" t="s">
        <v>131</v>
      </c>
      <c r="E85" s="164"/>
      <c r="F85" s="164"/>
      <c r="G85" s="164"/>
      <c r="H85" s="164"/>
      <c r="I85" s="164"/>
      <c r="J85" s="164"/>
      <c r="K85" s="164"/>
      <c r="L85" s="164"/>
      <c r="M85" s="164"/>
      <c r="N85" s="165"/>
    </row>
    <row r="86" ht="15.5" customHeight="true" x14ac:dyDescent="0.2">
      <c r="A86" s="181"/>
      <c r="B86" s="182"/>
      <c r="C86" s="183"/>
      <c r="D86" s="166"/>
      <c r="E86" s="167"/>
      <c r="F86" s="167"/>
      <c r="G86" s="167"/>
      <c r="H86" s="167"/>
      <c r="I86" s="167"/>
      <c r="J86" s="167"/>
      <c r="K86" s="167"/>
      <c r="L86" s="167"/>
      <c r="M86" s="167"/>
      <c r="N86" s="168"/>
    </row>
    <row r="87" ht="15.5" customHeight="true" x14ac:dyDescent="0.2">
      <c r="A87" s="177" t="s">
        <v>22</v>
      </c>
      <c r="B87" s="177"/>
      <c r="C87" s="177"/>
      <c r="D87" s="157" t="s">
        <v>130</v>
      </c>
      <c r="E87" s="157"/>
      <c r="F87" s="157"/>
      <c r="G87" s="157"/>
      <c r="H87" s="157"/>
      <c r="I87" s="157"/>
      <c r="J87" s="157"/>
      <c r="K87" s="157"/>
      <c r="L87" s="157"/>
      <c r="M87" s="157"/>
      <c r="N87" s="157"/>
    </row>
    <row r="88" ht="15.5" customHeight="true" x14ac:dyDescent="0.2">
      <c r="A88" s="177" t="s">
        <v>23</v>
      </c>
      <c r="B88" s="177"/>
      <c r="C88" s="177"/>
      <c r="D88" s="157" t="s">
        <v>100</v>
      </c>
      <c r="E88" s="157"/>
      <c r="F88" s="157"/>
      <c r="G88" s="157"/>
      <c r="H88" s="157"/>
      <c r="I88" s="157"/>
      <c r="J88" s="157"/>
      <c r="K88" s="157"/>
      <c r="L88" s="157"/>
      <c r="M88" s="157"/>
      <c r="N88" s="157"/>
    </row>
    <row r="89" x14ac:dyDescent="0.2">
      <c r="A89" s="177" t="s">
        <v>30</v>
      </c>
      <c r="B89" s="177"/>
      <c r="C89" s="177"/>
      <c r="D89" s="157" t="s">
        <v>101</v>
      </c>
      <c r="E89" s="157"/>
      <c r="F89" s="157"/>
      <c r="G89" s="157"/>
      <c r="H89" s="157"/>
      <c r="I89" s="157"/>
      <c r="J89" s="157"/>
      <c r="K89" s="157"/>
      <c r="L89" s="157"/>
      <c r="M89" s="157"/>
      <c r="N89" s="157"/>
    </row>
    <row r="90" x14ac:dyDescent="0.2">
      <c r="A90" s="190" t="s">
        <v>46</v>
      </c>
      <c r="B90" s="191"/>
      <c r="C90" s="191"/>
      <c r="D90" s="191"/>
      <c r="E90" s="191"/>
      <c r="F90" s="191"/>
      <c r="G90" s="191"/>
      <c r="H90" s="191"/>
      <c r="I90" s="191"/>
      <c r="J90" s="191"/>
      <c r="K90" s="191"/>
      <c r="L90" s="191"/>
      <c r="M90" s="191"/>
      <c r="N90" s="192"/>
    </row>
    <row r="91" x14ac:dyDescent="0.2">
      <c r="A91" s="193"/>
      <c r="B91" s="194"/>
      <c r="C91" s="194"/>
      <c r="D91" s="194"/>
      <c r="E91" s="194"/>
      <c r="F91" s="194"/>
      <c r="G91" s="194"/>
      <c r="H91" s="194"/>
      <c r="I91" s="194"/>
      <c r="J91" s="194"/>
      <c r="K91" s="194"/>
      <c r="L91" s="194"/>
      <c r="M91" s="194"/>
      <c r="N91" s="195"/>
    </row>
    <row r="92" x14ac:dyDescent="0.2">
      <c r="A92" s="196"/>
      <c r="B92" s="197"/>
      <c r="C92" s="197"/>
      <c r="D92" s="197"/>
      <c r="E92" s="197"/>
      <c r="F92" s="197"/>
      <c r="G92" s="197"/>
      <c r="H92" s="197"/>
      <c r="I92" s="197"/>
      <c r="J92" s="197"/>
      <c r="K92" s="197"/>
      <c r="L92" s="197"/>
      <c r="M92" s="197"/>
      <c r="N92" s="198"/>
    </row>
  </sheetData>
  <mergeCells count="58">
    <mergeCell ref="A90:N92"/>
    <mergeCell ref="A87:C87"/>
    <mergeCell ref="D87:N87"/>
    <mergeCell ref="A88:C88"/>
    <mergeCell ref="D88:N88"/>
    <mergeCell ref="A89:C89"/>
    <mergeCell ref="D89:N89"/>
    <mergeCell ref="A78:C82"/>
    <mergeCell ref="D78:N82"/>
    <mergeCell ref="A83:C84"/>
    <mergeCell ref="D83:N84"/>
    <mergeCell ref="A85:C86"/>
    <mergeCell ref="D85:N86"/>
    <mergeCell ref="A73:C73"/>
    <mergeCell ref="D73:N73"/>
    <mergeCell ref="A74:C75"/>
    <mergeCell ref="D74:N75"/>
    <mergeCell ref="A76:C77"/>
    <mergeCell ref="D76:N77"/>
    <mergeCell ref="A65:N65"/>
    <mergeCell ref="A66:N68"/>
    <mergeCell ref="A69:N69"/>
    <mergeCell ref="A70:N71"/>
    <mergeCell ref="A72:C72"/>
    <mergeCell ref="D72:N72"/>
    <mergeCell ref="A62:N64"/>
    <mergeCell ref="A54:C54"/>
    <mergeCell ref="D54:N54"/>
    <mergeCell ref="A56:C56"/>
    <mergeCell ref="D56:N56"/>
    <mergeCell ref="A57:C58"/>
    <mergeCell ref="D57:N58"/>
    <mergeCell ref="A59:C59"/>
    <mergeCell ref="D59:N59"/>
    <mergeCell ref="A60:C60"/>
    <mergeCell ref="D60:N60"/>
    <mergeCell ref="A61:N61"/>
    <mergeCell ref="A55:C55"/>
    <mergeCell ref="D55:N55"/>
    <mergeCell ref="A51:N53"/>
    <mergeCell ref="A28:C31"/>
    <mergeCell ref="D28:N31"/>
    <mergeCell ref="A32:C35"/>
    <mergeCell ref="D32:N35"/>
    <mergeCell ref="A36:C39"/>
    <mergeCell ref="D36:N39"/>
    <mergeCell ref="A40:C43"/>
    <mergeCell ref="D40:N43"/>
    <mergeCell ref="A44:N45"/>
    <mergeCell ref="A46:N49"/>
    <mergeCell ref="A50:N50"/>
    <mergeCell ref="A24:C27"/>
    <mergeCell ref="D24:N27"/>
    <mergeCell ref="A11:N17"/>
    <mergeCell ref="A18:C21"/>
    <mergeCell ref="D18:N21"/>
    <mergeCell ref="A22:N23"/>
    <mergeCell ref="A1:IV1"/>
  </mergeCells>
  <hyperlinks>
    <hyperlink ref="A24" location="'Event Information'!A11" display="Event Information"/>
    <hyperlink ref="A28" location="'Attendance Lists'!A11" display="Attendance Lists"/>
    <hyperlink ref="B28" location="'Attendance Lists'!A11" display="'Attendance Lists'!A11"/>
    <hyperlink ref="C28" location="'Attendance Lists'!A11" display="'Attendance Lists'!A11"/>
    <hyperlink ref="A29" location="'Attendance Lists'!A11" display="'Attendance Lists'!A11"/>
    <hyperlink ref="B29" location="'Attendance Lists'!A11" display="'Attendance Lists'!A11"/>
    <hyperlink ref="C29" location="'Attendance Lists'!A11" display="'Attendance Lists'!A11"/>
    <hyperlink ref="A30" location="'Attendance Lists'!A11" display="'Attendance Lists'!A11"/>
    <hyperlink ref="B30" location="'Attendance Lists'!A11" display="'Attendance Lists'!A11"/>
    <hyperlink ref="C30" location="'Attendance Lists'!A11" display="'Attendance Lists'!A11"/>
    <hyperlink ref="A31" location="'Attendance Lists'!A11" display="'Attendance Lists'!A11"/>
    <hyperlink ref="B31" location="'Attendance Lists'!A11" display="'Attendance Lists'!A11"/>
    <hyperlink ref="C31" location="'Attendance Lists'!A11" display="'Attendance Lists'!A11"/>
    <hyperlink ref="A32" location="'Driving Info'!A11" display="Driving Info"/>
    <hyperlink ref="B32" location="'Driving Info'!A11" display="'Driving Info'!A11"/>
    <hyperlink ref="C32" location="'Driving Info'!A11" display="'Driving Info'!A11"/>
    <hyperlink ref="A33" location="'Driving Info'!A11" display="'Driving Info'!A11"/>
    <hyperlink ref="B33" location="'Driving Info'!A11" display="'Driving Info'!A11"/>
    <hyperlink ref="C33" location="'Driving Info'!A11" display="'Driving Info'!A11"/>
    <hyperlink ref="A34" location="'Driving Info'!A11" display="'Driving Info'!A11"/>
    <hyperlink ref="B34" location="'Driving Info'!A11" display="'Driving Info'!A11"/>
    <hyperlink ref="C34" location="'Driving Info'!A11" display="'Driving Info'!A11"/>
    <hyperlink ref="A35" location="'Driving Info'!A11" display="'Driving Info'!A11"/>
    <hyperlink ref="B35" location="'Driving Info'!A11" display="'Driving Info'!A11"/>
    <hyperlink ref="C35" location="'Driving Info'!A11" display="'Driving Info'!A11"/>
    <hyperlink ref="A36" location="'Fundraising'!A11" display="Fundraising"/>
    <hyperlink ref="B36" location="'Fundraising'!A11" display="'Fundraising'!A11"/>
    <hyperlink ref="C36" location="'Fundraising'!A11" display="'Fundraising'!A11"/>
    <hyperlink ref="A37" location="'Fundraising'!A11" display="'Fundraising'!A11"/>
    <hyperlink ref="B37" location="'Fundraising'!A11" display="'Fundraising'!A11"/>
    <hyperlink ref="C37" location="'Fundraising'!A11" display="'Fundraising'!A11"/>
    <hyperlink ref="A38" location="'Fundraising'!A11" display="'Fundraising'!A11"/>
    <hyperlink ref="B38" location="'Fundraising'!A11" display="'Fundraising'!A11"/>
    <hyperlink ref="C38" location="'Fundraising'!A11" display="'Fundraising'!A11"/>
    <hyperlink ref="A39" location="'Fundraising'!A11" display="'Fundraising'!A11"/>
    <hyperlink ref="B39" location="'Fundraising'!A11" display="'Fundraising'!A11"/>
    <hyperlink ref="C39" location="'Fundraising'!A11" display="'Fundraising'!A11"/>
    <hyperlink ref="A40" location="'Commentary'!A11" display="Commentary"/>
    <hyperlink ref="B40" location="'Commentary'!A11" display="'Commentary'!A11"/>
    <hyperlink ref="C40" location="'Commentary'!A11" display="'Commentary'!A11"/>
    <hyperlink ref="A41" location="'Commentary'!A11" display="'Commentary'!A11"/>
    <hyperlink ref="B41" location="'Commentary'!A11" display="'Commentary'!A11"/>
    <hyperlink ref="C41" location="'Commentary'!A11" display="'Commentary'!A11"/>
    <hyperlink ref="A42" location="'Commentary'!A11" display="'Commentary'!A11"/>
    <hyperlink ref="B42" location="'Commentary'!A11" display="'Commentary'!A11"/>
    <hyperlink ref="C42" location="'Commentary'!A11" display="'Commentary'!A11"/>
    <hyperlink ref="A43" location="'Commentary'!A11" display="'Commentary'!A11"/>
    <hyperlink ref="B43" location="'Commentary'!A11" display="'Commentary'!A11"/>
    <hyperlink ref="C43" location="'Commentary'!A11" display="'Commentary'!A11"/>
    <hyperlink ref="B24" location="'Event Information'!A11" display="'Event Information'!A11"/>
    <hyperlink ref="C24" location="'Event Information'!A11" display="'Event Information'!A11"/>
    <hyperlink ref="A25" location="'Event Information'!A11" display="'Event Information'!A11"/>
    <hyperlink ref="B25" location="'Event Information'!A11" display="'Event Information'!A11"/>
    <hyperlink ref="C25" location="'Event Information'!A11" display="'Event Information'!A11"/>
    <hyperlink ref="A26" location="'Event Information'!A11" display="'Event Information'!A11"/>
    <hyperlink ref="B26" location="'Event Information'!A11" display="'Event Information'!A11"/>
    <hyperlink ref="C26" location="'Event Information'!A11" display="'Event Information'!A11"/>
    <hyperlink ref="A27" location="'Event Information'!A11" display="'Event Information'!A11"/>
    <hyperlink ref="B27" location="'Event Information'!A11" display="'Event Information'!A11"/>
    <hyperlink ref="C27" location="'Event Information'!A11" display="'Event Information'!A11"/>
    <hyperlink ref="A28:C31" location="Attendance!A1" display="Home Club and Kiwanis Family Attendance"/>
    <hyperlink ref="A18:C21" r:id="rId1" display="CERF Manual"/>
    <hyperlink ref="A60:C60" r:id="rId2" display="ISP"/>
  </hyperlinks>
  <pageMargins left="0.7" right="0.7" top="0.75" bottom="0.75" header="0.3" footer="0.3"/>
  <pageSetup scale="41" orientation="portrait" horizontalDpi="1200" verticalDpi="1200" r:id="rId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IV52"/>
  <sheetViews>
    <sheetView showZeros="false" view="pageBreakPreview" zoomScaleNormal="100" zoomScaleSheetLayoutView="100" workbookViewId="0">
      <selection activeCell="AC9" sqref="AC9"/>
    </sheetView>
  </sheetViews>
  <sheetFormatPr baseColWidth="10" defaultColWidth="11" defaultRowHeight="16" x14ac:dyDescent="0.2"/>
  <cols>
    <col min="1" max="1" style="13" width="11.0"/>
    <col min="2" max="9" style="1" width="11.0"/>
    <col min="10" max="26" customWidth="true" style="1" width="3.6640625"/>
    <col min="27" max="27" customWidth="true" style="34" width="3.6640625"/>
    <col min="28" max="28" style="41" width="11.0"/>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261"/>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3"/>
    </row>
    <row r="3" ht="11" customHeight="true" x14ac:dyDescent="0.2">
      <c r="A3" s="261"/>
      <c r="B3" s="262"/>
      <c r="C3" s="262"/>
      <c r="D3" s="262"/>
      <c r="E3" s="262"/>
      <c r="F3" s="262"/>
      <c r="G3" s="262"/>
      <c r="H3" s="262"/>
      <c r="I3" s="262"/>
      <c r="J3" s="262"/>
      <c r="K3" s="262"/>
      <c r="L3" s="262"/>
      <c r="M3" s="262"/>
      <c r="N3" s="262"/>
      <c r="O3" s="262"/>
      <c r="P3" s="262"/>
      <c r="Q3" s="262"/>
      <c r="R3" s="262"/>
      <c r="S3" s="262"/>
      <c r="T3" s="262"/>
      <c r="U3" s="262"/>
      <c r="V3" s="262"/>
      <c r="W3" s="262"/>
      <c r="X3" s="262"/>
      <c r="Y3" s="262"/>
      <c r="Z3" s="262"/>
      <c r="AA3" s="263"/>
    </row>
    <row r="4" ht="11" customHeight="true" x14ac:dyDescent="0.2">
      <c r="A4" s="261"/>
      <c r="B4" s="262"/>
      <c r="C4" s="262"/>
      <c r="D4" s="262"/>
      <c r="E4" s="262"/>
      <c r="F4" s="262"/>
      <c r="G4" s="262"/>
      <c r="H4" s="262"/>
      <c r="I4" s="262"/>
      <c r="J4" s="262"/>
      <c r="K4" s="262"/>
      <c r="L4" s="262"/>
      <c r="M4" s="262"/>
      <c r="N4" s="262"/>
      <c r="O4" s="262"/>
      <c r="P4" s="262"/>
      <c r="Q4" s="262"/>
      <c r="R4" s="262"/>
      <c r="S4" s="262"/>
      <c r="T4" s="262"/>
      <c r="U4" s="262"/>
      <c r="V4" s="262"/>
      <c r="W4" s="262"/>
      <c r="X4" s="262"/>
      <c r="Y4" s="262"/>
      <c r="Z4" s="262"/>
      <c r="AA4" s="263"/>
    </row>
    <row r="5" ht="11" customHeight="true" x14ac:dyDescent="0.2">
      <c r="A5" s="261"/>
      <c r="B5" s="262"/>
      <c r="C5" s="262"/>
      <c r="D5" s="262"/>
      <c r="E5" s="262"/>
      <c r="F5" s="262"/>
      <c r="G5" s="262"/>
      <c r="H5" s="262"/>
      <c r="I5" s="262"/>
      <c r="J5" s="262"/>
      <c r="K5" s="262"/>
      <c r="L5" s="262"/>
      <c r="M5" s="262"/>
      <c r="N5" s="262"/>
      <c r="O5" s="262"/>
      <c r="P5" s="262"/>
      <c r="Q5" s="262"/>
      <c r="R5" s="262"/>
      <c r="S5" s="262"/>
      <c r="T5" s="262"/>
      <c r="U5" s="262"/>
      <c r="V5" s="262"/>
      <c r="W5" s="262"/>
      <c r="X5" s="262"/>
      <c r="Y5" s="262"/>
      <c r="Z5" s="262"/>
      <c r="AA5" s="263"/>
    </row>
    <row r="6" ht="11" customHeight="true" x14ac:dyDescent="0.2">
      <c r="A6" s="261"/>
      <c r="B6" s="262"/>
      <c r="C6" s="262"/>
      <c r="D6" s="262"/>
      <c r="E6" s="262"/>
      <c r="F6" s="262"/>
      <c r="G6" s="262"/>
      <c r="H6" s="262"/>
      <c r="I6" s="262"/>
      <c r="J6" s="262"/>
      <c r="K6" s="262"/>
      <c r="L6" s="262"/>
      <c r="M6" s="262"/>
      <c r="N6" s="262"/>
      <c r="O6" s="262"/>
      <c r="P6" s="262"/>
      <c r="Q6" s="262"/>
      <c r="R6" s="262"/>
      <c r="S6" s="262"/>
      <c r="T6" s="262"/>
      <c r="U6" s="262"/>
      <c r="V6" s="262"/>
      <c r="W6" s="262"/>
      <c r="X6" s="262"/>
      <c r="Y6" s="262"/>
      <c r="Z6" s="262"/>
      <c r="AA6" s="263"/>
    </row>
    <row r="7" ht="11" customHeight="true" x14ac:dyDescent="0.2">
      <c r="A7" s="261"/>
      <c r="B7" s="262"/>
      <c r="C7" s="262"/>
      <c r="D7" s="262"/>
      <c r="E7" s="262"/>
      <c r="F7" s="262"/>
      <c r="G7" s="262"/>
      <c r="H7" s="262"/>
      <c r="I7" s="262"/>
      <c r="J7" s="262"/>
      <c r="K7" s="262"/>
      <c r="L7" s="262"/>
      <c r="M7" s="262"/>
      <c r="N7" s="262"/>
      <c r="O7" s="262"/>
      <c r="P7" s="262"/>
      <c r="Q7" s="262"/>
      <c r="R7" s="262"/>
      <c r="S7" s="262"/>
      <c r="T7" s="262"/>
      <c r="U7" s="262"/>
      <c r="V7" s="262"/>
      <c r="W7" s="262"/>
      <c r="X7" s="262"/>
      <c r="Y7" s="262"/>
      <c r="Z7" s="262"/>
      <c r="AA7" s="263"/>
    </row>
    <row r="8" ht="11.25" customHeight="true" x14ac:dyDescent="0.2">
      <c r="A8" s="261"/>
      <c r="B8" s="262"/>
      <c r="C8" s="262"/>
      <c r="D8" s="262"/>
      <c r="E8" s="262"/>
      <c r="F8" s="262"/>
      <c r="G8" s="262"/>
      <c r="H8" s="262"/>
      <c r="I8" s="262"/>
      <c r="J8" s="262"/>
      <c r="K8" s="262"/>
      <c r="L8" s="262"/>
      <c r="M8" s="262"/>
      <c r="N8" s="262"/>
      <c r="O8" s="262"/>
      <c r="P8" s="262"/>
      <c r="Q8" s="262"/>
      <c r="R8" s="262"/>
      <c r="S8" s="262"/>
      <c r="T8" s="262"/>
      <c r="U8" s="262"/>
      <c r="V8" s="262"/>
      <c r="W8" s="262"/>
      <c r="X8" s="262"/>
      <c r="Y8" s="262"/>
      <c r="Z8" s="262"/>
      <c r="AA8" s="263"/>
    </row>
    <row r="9" ht="9" customHeight="true" x14ac:dyDescent="0.2">
      <c r="A9" s="261"/>
      <c r="B9" s="262"/>
      <c r="C9" s="262"/>
      <c r="D9" s="262"/>
      <c r="E9" s="262"/>
      <c r="F9" s="262"/>
      <c r="G9" s="262"/>
      <c r="H9" s="262"/>
      <c r="I9" s="262"/>
      <c r="J9" s="262"/>
      <c r="K9" s="262"/>
      <c r="L9" s="262"/>
      <c r="M9" s="262"/>
      <c r="N9" s="262"/>
      <c r="O9" s="262"/>
      <c r="P9" s="262"/>
      <c r="Q9" s="262"/>
      <c r="R9" s="262"/>
      <c r="S9" s="262"/>
      <c r="T9" s="262"/>
      <c r="U9" s="262"/>
      <c r="V9" s="262"/>
      <c r="W9" s="262"/>
      <c r="X9" s="262"/>
      <c r="Y9" s="262"/>
      <c r="Z9" s="262"/>
      <c r="AA9" s="263"/>
    </row>
    <row r="10" ht="11" customHeight="true" x14ac:dyDescent="0.2">
      <c r="A10" s="264"/>
      <c r="B10" s="244"/>
      <c r="C10" s="244"/>
      <c r="D10" s="244"/>
      <c r="E10" s="244"/>
      <c r="F10" s="244"/>
      <c r="G10" s="244"/>
      <c r="H10" s="244"/>
      <c r="I10" s="244"/>
      <c r="J10" s="244"/>
      <c r="K10" s="244"/>
      <c r="L10" s="244"/>
      <c r="M10" s="244"/>
      <c r="N10" s="244"/>
      <c r="O10" s="244"/>
      <c r="P10" s="244"/>
      <c r="Q10" s="244"/>
      <c r="R10" s="244"/>
      <c r="S10" s="244"/>
      <c r="T10" s="244"/>
      <c r="U10" s="244"/>
      <c r="V10" s="244"/>
      <c r="W10" s="244"/>
      <c r="X10" s="244"/>
      <c r="Y10" s="244"/>
      <c r="Z10" s="244"/>
      <c r="AA10" s="265"/>
    </row>
    <row r="11" ht="15" customHeight="true" x14ac:dyDescent="0.2">
      <c r="A11" s="266" t="s">
        <v>0</v>
      </c>
      <c r="B11" s="267"/>
      <c r="C11" s="267"/>
      <c r="D11" s="267"/>
      <c r="E11" s="267"/>
      <c r="F11" s="267"/>
      <c r="G11" s="267"/>
      <c r="H11" s="267"/>
      <c r="I11" s="267"/>
      <c r="J11" s="267"/>
      <c r="K11" s="267"/>
      <c r="L11" s="267"/>
      <c r="M11" s="267"/>
      <c r="N11" s="267"/>
      <c r="O11" s="267"/>
      <c r="P11" s="267"/>
      <c r="Q11" s="267"/>
      <c r="R11" s="267"/>
      <c r="S11" s="267"/>
      <c r="T11" s="267"/>
      <c r="U11" s="267"/>
      <c r="V11" s="267"/>
      <c r="W11" s="267"/>
      <c r="X11" s="267"/>
      <c r="Y11" s="267"/>
      <c r="Z11" s="267"/>
      <c r="AA11" s="268"/>
    </row>
    <row r="12" ht="15" customHeight="true" x14ac:dyDescent="0.2">
      <c r="A12" s="269">
        <f>B24</f>
        <v>0</v>
      </c>
      <c r="B12" s="270"/>
      <c r="C12" s="270"/>
      <c r="D12" s="270"/>
      <c r="E12" s="270"/>
      <c r="F12" s="270"/>
      <c r="G12" s="270"/>
      <c r="H12" s="270"/>
      <c r="I12" s="270"/>
      <c r="J12" s="270"/>
      <c r="K12" s="270"/>
      <c r="L12" s="270"/>
      <c r="M12" s="270"/>
      <c r="N12" s="270"/>
      <c r="O12" s="270"/>
      <c r="P12" s="270"/>
      <c r="Q12" s="270"/>
      <c r="R12" s="270"/>
      <c r="S12" s="270"/>
      <c r="T12" s="270"/>
      <c r="U12" s="270"/>
      <c r="V12" s="270"/>
      <c r="W12" s="270"/>
      <c r="X12" s="270"/>
      <c r="Y12" s="270"/>
      <c r="Z12" s="270"/>
      <c r="AA12" s="271"/>
    </row>
    <row r="13" ht="16.25" customHeight="true" x14ac:dyDescent="0.2">
      <c r="A13" s="272"/>
      <c r="B13" s="273"/>
      <c r="C13" s="273"/>
      <c r="D13" s="273"/>
      <c r="E13" s="273"/>
      <c r="F13" s="273"/>
      <c r="G13" s="273"/>
      <c r="H13" s="273"/>
      <c r="I13" s="273"/>
      <c r="J13" s="273"/>
      <c r="K13" s="273"/>
      <c r="L13" s="273"/>
      <c r="M13" s="273"/>
      <c r="N13" s="273"/>
      <c r="O13" s="273"/>
      <c r="P13" s="273"/>
      <c r="Q13" s="273"/>
      <c r="R13" s="273"/>
      <c r="S13" s="273"/>
      <c r="T13" s="273"/>
      <c r="U13" s="273"/>
      <c r="V13" s="273"/>
      <c r="W13" s="273"/>
      <c r="X13" s="273"/>
      <c r="Y13" s="273"/>
      <c r="Z13" s="273"/>
      <c r="AA13" s="274"/>
    </row>
    <row r="14" ht="16.25" customHeight="true" x14ac:dyDescent="0.2">
      <c r="A14" s="259"/>
      <c r="B14" s="223"/>
      <c r="C14" s="223"/>
      <c r="D14" s="223"/>
      <c r="E14" s="223"/>
      <c r="F14" s="223"/>
      <c r="G14" s="223"/>
      <c r="H14" s="223"/>
      <c r="I14" s="223"/>
      <c r="J14" s="223"/>
      <c r="K14" s="223"/>
      <c r="L14" s="223"/>
      <c r="M14" s="223"/>
      <c r="N14" s="223"/>
      <c r="O14" s="223"/>
      <c r="P14" s="223"/>
      <c r="Q14" s="223"/>
      <c r="R14" s="223"/>
      <c r="S14" s="223"/>
      <c r="T14" s="223"/>
      <c r="U14" s="223"/>
      <c r="V14" s="223"/>
      <c r="W14" s="223"/>
      <c r="X14" s="223"/>
      <c r="Y14" s="223"/>
      <c r="Z14" s="223"/>
      <c r="AA14" s="260"/>
    </row>
    <row r="15" ht="16.25" customHeight="true" x14ac:dyDescent="0.2">
      <c r="A15" s="275" t="s">
        <v>4</v>
      </c>
      <c r="B15" s="276"/>
      <c r="C15" s="276"/>
      <c r="D15" s="276"/>
      <c r="E15" s="276"/>
      <c r="F15" s="276"/>
      <c r="G15" s="276"/>
      <c r="H15" s="276"/>
      <c r="I15" s="276"/>
      <c r="J15" s="276"/>
      <c r="K15" s="276"/>
      <c r="L15" s="276"/>
      <c r="M15" s="276"/>
      <c r="N15" s="276"/>
      <c r="O15" s="276"/>
      <c r="P15" s="276"/>
      <c r="Q15" s="276"/>
      <c r="R15" s="276"/>
      <c r="S15" s="276"/>
      <c r="T15" s="276"/>
      <c r="U15" s="276"/>
      <c r="V15" s="276"/>
      <c r="W15" s="276"/>
      <c r="X15" s="276"/>
      <c r="Y15" s="276"/>
      <c r="Z15" s="276"/>
      <c r="AA15" s="277"/>
    </row>
    <row r="16" ht="16.25" customHeight="true" x14ac:dyDescent="0.2">
      <c r="A16" s="278"/>
      <c r="B16" s="279"/>
      <c r="C16" s="279"/>
      <c r="D16" s="279"/>
      <c r="E16" s="279"/>
      <c r="F16" s="279"/>
      <c r="G16" s="279"/>
      <c r="H16" s="279"/>
      <c r="I16" s="279"/>
      <c r="J16" s="279"/>
      <c r="K16" s="279"/>
      <c r="L16" s="279"/>
      <c r="M16" s="279"/>
      <c r="N16" s="279"/>
      <c r="O16" s="279"/>
      <c r="P16" s="279"/>
      <c r="Q16" s="279"/>
      <c r="R16" s="279"/>
      <c r="S16" s="279"/>
      <c r="T16" s="279"/>
      <c r="U16" s="279"/>
      <c r="V16" s="279"/>
      <c r="W16" s="279"/>
      <c r="X16" s="279"/>
      <c r="Y16" s="279"/>
      <c r="Z16" s="279"/>
      <c r="AA16" s="280"/>
    </row>
    <row r="17" ht="25.5" customHeight="true" x14ac:dyDescent="0.2">
      <c r="A17" s="215" t="s">
        <v>5</v>
      </c>
      <c r="B17" s="214"/>
      <c r="C17" s="215" t="s">
        <v>2</v>
      </c>
      <c r="D17" s="213"/>
      <c r="E17" s="214"/>
      <c r="F17" s="39" t="s">
        <v>6</v>
      </c>
      <c r="G17" s="14" t="s">
        <v>7</v>
      </c>
      <c r="H17" s="16" t="s">
        <v>8</v>
      </c>
      <c r="I17" s="15" t="s">
        <v>9</v>
      </c>
      <c r="J17" s="14" t="s">
        <v>10</v>
      </c>
      <c r="K17" s="14" t="s">
        <v>11</v>
      </c>
      <c r="L17" s="14" t="s">
        <v>115</v>
      </c>
      <c r="M17" s="14" t="s">
        <v>12</v>
      </c>
      <c r="N17" s="14" t="s">
        <v>13</v>
      </c>
      <c r="O17" s="14" t="s">
        <v>109</v>
      </c>
      <c r="P17" s="16" t="s">
        <v>14</v>
      </c>
      <c r="Q17" s="15" t="s">
        <v>15</v>
      </c>
      <c r="R17" s="17" t="s">
        <v>16</v>
      </c>
      <c r="S17" s="17" t="s">
        <v>17</v>
      </c>
      <c r="T17" s="17" t="s">
        <v>105</v>
      </c>
      <c r="U17" s="17" t="s">
        <v>18</v>
      </c>
      <c r="V17" s="17" t="s">
        <v>19</v>
      </c>
      <c r="W17" s="17" t="s">
        <v>20</v>
      </c>
      <c r="X17" s="17" t="s">
        <v>21</v>
      </c>
      <c r="Y17" s="17" t="s">
        <v>22</v>
      </c>
      <c r="Z17" s="17" t="s">
        <v>23</v>
      </c>
      <c r="AA17" s="42" t="s">
        <v>30</v>
      </c>
    </row>
    <row r="18" ht="16.25" customHeight="true" x14ac:dyDescent="0.2">
      <c r="A18" s="281" t="str">
        <f>F24</f>
        <v>MM/DD/YY</v>
      </c>
      <c r="B18" s="282"/>
      <c r="C18" s="283">
        <f>B24</f>
        <v>0</v>
      </c>
      <c r="D18" s="284"/>
      <c r="E18" s="285"/>
      <c r="F18" s="37">
        <f>Attendance!A8</f>
        <v>0</v>
      </c>
      <c r="G18" s="37">
        <f>IF(ISBLANK(Attendance!D8),"",Attendance!D8)</f>
        <v>0</v>
      </c>
      <c r="H18" s="37">
        <f>IF(ISBLANK(Attendance!F8),"",Attendance!F8)</f>
        <v>0</v>
      </c>
      <c r="I18" s="37">
        <f>IF(ISBLANK(Attendance!G8),"",Attendance!G8)</f>
        <v>0</v>
      </c>
      <c r="J18" s="38" t="str">
        <f>IF(ISBLANK(G37),"",G37)</f>
        <v/>
      </c>
      <c r="K18" s="38" t="str">
        <f>IF(ISBLANK(G38),"",G38)</f>
        <v/>
      </c>
      <c r="L18" s="38" t="str">
        <f>IF(ISBLANK(G39),"",G39)</f>
        <v/>
      </c>
      <c r="M18" s="38" t="str">
        <f>IF(ISBLANK(G40),"",G40)</f>
        <v/>
      </c>
      <c r="N18" s="38" t="str">
        <f>IF(ISBLANK(G41),"",G41)</f>
        <v/>
      </c>
      <c r="O18" s="38" t="str">
        <f>IF(ISBLANK(G42),"",G42)</f>
        <v/>
      </c>
      <c r="P18" s="38" t="str">
        <f>IF(ISBLANK(G45),"",G45)</f>
        <v/>
      </c>
      <c r="Q18" s="38" t="str">
        <f>IF(ISBLANK(G49), "", G49)</f>
        <v/>
      </c>
      <c r="R18" s="38" t="str">
        <f>IF(ISBLANK(Y37), "", Y37)</f>
        <v/>
      </c>
      <c r="S18" s="38" t="str">
        <f>IF(ISBLANK(Y38), "", Y38)</f>
        <v/>
      </c>
      <c r="T18" s="38" t="str">
        <f>IF(ISBLANK(Y39), "", Y39)</f>
        <v/>
      </c>
      <c r="U18" s="38" t="str">
        <f>IF(ISBLANK(Y40), "", Y40)</f>
        <v/>
      </c>
      <c r="V18" s="38" t="str">
        <f>IF(ISBLANK(Y41), "", Y41)</f>
        <v/>
      </c>
      <c r="W18" s="38" t="str">
        <f>IF(ISBLANK(Y42), "", Y42)</f>
        <v/>
      </c>
      <c r="X18" s="38" t="str">
        <f>IF(ISBLANK(Y43), "", Y43)</f>
        <v/>
      </c>
      <c r="Y18" s="38" t="str">
        <f>IF(ISBLANK(Y44), "", Y44)</f>
        <v/>
      </c>
      <c r="Z18" s="38" t="str">
        <f>IF(ISBLANK(Y45), "", Y45)</f>
        <v/>
      </c>
      <c r="AA18" s="54" t="str">
        <f>IF(ISBLANK(Y46), "", Y46)</f>
        <v/>
      </c>
    </row>
    <row r="19" ht="16.25" customHeight="true" x14ac:dyDescent="0.2">
      <c r="A19" s="6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4"/>
    </row>
    <row r="20" ht="16.25" customHeight="true" x14ac:dyDescent="0.2">
      <c r="A20" s="275" t="s">
        <v>1</v>
      </c>
      <c r="B20" s="276"/>
      <c r="C20" s="276"/>
      <c r="D20" s="276"/>
      <c r="E20" s="276"/>
      <c r="F20" s="276"/>
      <c r="G20" s="276"/>
      <c r="H20" s="276"/>
      <c r="I20" s="276"/>
      <c r="J20" s="276"/>
      <c r="K20" s="276"/>
      <c r="L20" s="276"/>
      <c r="M20" s="276"/>
      <c r="N20" s="276"/>
      <c r="O20" s="276"/>
      <c r="P20" s="276"/>
      <c r="Q20" s="276"/>
      <c r="R20" s="276"/>
      <c r="S20" s="276"/>
      <c r="T20" s="276"/>
      <c r="U20" s="276"/>
      <c r="V20" s="276"/>
      <c r="W20" s="276"/>
      <c r="X20" s="276"/>
      <c r="Y20" s="276"/>
      <c r="Z20" s="276"/>
      <c r="AA20" s="277"/>
    </row>
    <row r="21" ht="16.25" customHeight="true" x14ac:dyDescent="0.2">
      <c r="A21" s="278"/>
      <c r="B21" s="279"/>
      <c r="C21" s="279"/>
      <c r="D21" s="279"/>
      <c r="E21" s="279"/>
      <c r="F21" s="279"/>
      <c r="G21" s="279"/>
      <c r="H21" s="279"/>
      <c r="I21" s="279"/>
      <c r="J21" s="279"/>
      <c r="K21" s="279"/>
      <c r="L21" s="279"/>
      <c r="M21" s="279"/>
      <c r="N21" s="279"/>
      <c r="O21" s="279"/>
      <c r="P21" s="279"/>
      <c r="Q21" s="279"/>
      <c r="R21" s="279"/>
      <c r="S21" s="279"/>
      <c r="T21" s="279"/>
      <c r="U21" s="279"/>
      <c r="V21" s="279"/>
      <c r="W21" s="279"/>
      <c r="X21" s="279"/>
      <c r="Y21" s="279"/>
      <c r="Z21" s="279"/>
      <c r="AA21" s="280"/>
    </row>
    <row r="22" ht="16.25" customHeight="true" x14ac:dyDescent="0.2">
      <c r="A22" s="248"/>
      <c r="B22" s="40"/>
      <c r="C22" s="40"/>
      <c r="D22" s="40"/>
      <c r="E22" s="219"/>
      <c r="F22" s="250"/>
      <c r="G22" s="250"/>
      <c r="H22" s="219"/>
      <c r="I22" s="219"/>
      <c r="J22" s="219"/>
      <c r="K22" s="219"/>
      <c r="L22" s="219"/>
      <c r="M22" s="219"/>
      <c r="N22" s="219"/>
      <c r="O22" s="219"/>
      <c r="P22" s="219"/>
      <c r="Q22" s="219"/>
      <c r="R22" s="219"/>
      <c r="S22" s="219"/>
      <c r="T22" s="219"/>
      <c r="U22" s="219"/>
      <c r="V22" s="219"/>
      <c r="W22" s="219"/>
      <c r="X22" s="219"/>
      <c r="Y22" s="219"/>
      <c r="Z22" s="219"/>
      <c r="AA22" s="219"/>
    </row>
    <row r="23" ht="16.25" customHeight="true" x14ac:dyDescent="0.2">
      <c r="A23" s="249"/>
      <c r="B23" s="210" t="s">
        <v>2</v>
      </c>
      <c r="C23" s="211"/>
      <c r="D23" s="212"/>
      <c r="E23" s="220"/>
      <c r="F23" s="221" t="s">
        <v>122</v>
      </c>
      <c r="G23" s="64"/>
      <c r="H23" s="220"/>
      <c r="I23" s="222"/>
      <c r="J23" s="222"/>
      <c r="K23" s="222"/>
      <c r="L23" s="222"/>
      <c r="M23" s="222"/>
      <c r="N23" s="222"/>
      <c r="O23" s="222"/>
      <c r="P23" s="222"/>
      <c r="Q23" s="222"/>
      <c r="R23" s="222"/>
      <c r="S23" s="222"/>
      <c r="T23" s="222"/>
      <c r="U23" s="222"/>
      <c r="V23" s="222"/>
      <c r="W23" s="222"/>
      <c r="X23" s="222"/>
      <c r="Y23" s="222"/>
      <c r="Z23" s="222"/>
      <c r="AA23" s="220"/>
    </row>
    <row r="24" ht="16.25" customHeight="true" x14ac:dyDescent="0.2">
      <c r="A24" s="249"/>
      <c r="B24" s="215" t="s">
        <v>148</v>
      </c>
      <c r="C24" s="213"/>
      <c r="D24" s="214"/>
      <c r="E24" s="220"/>
      <c r="F24" s="35" t="s">
        <v>98</v>
      </c>
      <c r="G24" s="36" t="s">
        <v>91</v>
      </c>
      <c r="H24" s="220"/>
      <c r="I24" s="210" t="s">
        <v>92</v>
      </c>
      <c r="J24" s="211"/>
      <c r="K24" s="211"/>
      <c r="L24" s="211"/>
      <c r="M24" s="211"/>
      <c r="N24" s="211"/>
      <c r="O24" s="211"/>
      <c r="P24" s="211"/>
      <c r="Q24" s="211"/>
      <c r="R24" s="211"/>
      <c r="S24" s="211"/>
      <c r="T24" s="211"/>
      <c r="U24" s="211"/>
      <c r="V24" s="211"/>
      <c r="W24" s="211"/>
      <c r="X24" s="211"/>
      <c r="Y24" s="211"/>
      <c r="Z24" s="212"/>
      <c r="AA24" s="220"/>
    </row>
    <row r="25" ht="16.25" customHeight="true" x14ac:dyDescent="0.2">
      <c r="A25" s="249"/>
      <c r="B25" s="66"/>
      <c r="C25" s="66"/>
      <c r="D25" s="66"/>
      <c r="E25" s="220"/>
      <c r="F25" s="63"/>
      <c r="G25" s="63"/>
      <c r="H25" s="220"/>
      <c r="I25" s="215"/>
      <c r="J25" s="213"/>
      <c r="K25" s="213"/>
      <c r="L25" s="213"/>
      <c r="M25" s="213"/>
      <c r="N25" s="213"/>
      <c r="O25" s="213"/>
      <c r="P25" s="213"/>
      <c r="Q25" s="213"/>
      <c r="R25" s="213"/>
      <c r="S25" s="213"/>
      <c r="T25" s="213"/>
      <c r="U25" s="213"/>
      <c r="V25" s="213"/>
      <c r="W25" s="213"/>
      <c r="X25" s="213"/>
      <c r="Y25" s="213"/>
      <c r="Z25" s="214"/>
      <c r="AA25" s="220"/>
    </row>
    <row r="26" ht="16.25" customHeight="true" x14ac:dyDescent="0.2">
      <c r="A26" s="249"/>
      <c r="B26" s="210" t="s">
        <v>3</v>
      </c>
      <c r="C26" s="213"/>
      <c r="D26" s="214"/>
      <c r="E26" s="220"/>
      <c r="F26" s="210" t="s">
        <v>99</v>
      </c>
      <c r="G26" s="214"/>
      <c r="H26" s="220"/>
      <c r="I26" s="223"/>
      <c r="J26" s="223"/>
      <c r="K26" s="223"/>
      <c r="L26" s="223"/>
      <c r="M26" s="223"/>
      <c r="N26" s="223"/>
      <c r="O26" s="223"/>
      <c r="P26" s="223"/>
      <c r="Q26" s="223"/>
      <c r="R26" s="223"/>
      <c r="S26" s="223"/>
      <c r="T26" s="223"/>
      <c r="U26" s="223"/>
      <c r="V26" s="223"/>
      <c r="W26" s="223"/>
      <c r="X26" s="223"/>
      <c r="Y26" s="223"/>
      <c r="Z26" s="223"/>
      <c r="AA26" s="220"/>
    </row>
    <row r="27" ht="16.25" customHeight="true" x14ac:dyDescent="0.2">
      <c r="A27" s="249"/>
      <c r="B27" s="216"/>
      <c r="C27" s="217"/>
      <c r="D27" s="218"/>
      <c r="E27" s="220"/>
      <c r="F27" s="246">
        <f>'Driving Info'!M13</f>
        <v>0</v>
      </c>
      <c r="G27" s="247"/>
      <c r="H27" s="220"/>
      <c r="I27" s="244"/>
      <c r="J27" s="244"/>
      <c r="K27" s="244"/>
      <c r="L27" s="244"/>
      <c r="M27" s="244"/>
      <c r="N27" s="244"/>
      <c r="O27" s="244"/>
      <c r="P27" s="244"/>
      <c r="Q27" s="244"/>
      <c r="R27" s="244"/>
      <c r="S27" s="244"/>
      <c r="T27" s="244"/>
      <c r="U27" s="244"/>
      <c r="V27" s="244"/>
      <c r="W27" s="244"/>
      <c r="X27" s="244"/>
      <c r="Y27" s="244"/>
      <c r="Z27" s="244"/>
      <c r="AA27" s="220"/>
    </row>
    <row r="28" ht="16.25" customHeight="true" x14ac:dyDescent="0.2">
      <c r="A28" s="249"/>
      <c r="B28" s="63"/>
      <c r="C28" s="63"/>
      <c r="D28" s="63"/>
      <c r="E28" s="220"/>
      <c r="F28" s="63"/>
      <c r="G28" s="63"/>
      <c r="H28" s="220"/>
      <c r="I28" s="210" t="s">
        <v>94</v>
      </c>
      <c r="J28" s="211"/>
      <c r="K28" s="211"/>
      <c r="L28" s="211"/>
      <c r="M28" s="211"/>
      <c r="N28" s="211"/>
      <c r="O28" s="211"/>
      <c r="P28" s="211"/>
      <c r="Q28" s="211"/>
      <c r="R28" s="211"/>
      <c r="S28" s="211"/>
      <c r="T28" s="211"/>
      <c r="U28" s="211"/>
      <c r="V28" s="211"/>
      <c r="W28" s="211"/>
      <c r="X28" s="211"/>
      <c r="Y28" s="211"/>
      <c r="Z28" s="212"/>
      <c r="AA28" s="220"/>
    </row>
    <row r="29" ht="16.25" customHeight="true" x14ac:dyDescent="0.2">
      <c r="A29" s="249"/>
      <c r="B29" s="210" t="s">
        <v>93</v>
      </c>
      <c r="C29" s="213"/>
      <c r="D29" s="214"/>
      <c r="E29" s="220"/>
      <c r="F29" s="252" t="s">
        <v>24</v>
      </c>
      <c r="G29" s="82"/>
      <c r="H29" s="220"/>
      <c r="I29" s="215"/>
      <c r="J29" s="213"/>
      <c r="K29" s="213"/>
      <c r="L29" s="213"/>
      <c r="M29" s="213"/>
      <c r="N29" s="213"/>
      <c r="O29" s="213"/>
      <c r="P29" s="213"/>
      <c r="Q29" s="213"/>
      <c r="R29" s="213"/>
      <c r="S29" s="213"/>
      <c r="T29" s="213"/>
      <c r="U29" s="213"/>
      <c r="V29" s="213"/>
      <c r="W29" s="213"/>
      <c r="X29" s="213"/>
      <c r="Y29" s="213"/>
      <c r="Z29" s="214"/>
      <c r="AA29" s="220"/>
    </row>
    <row r="30" ht="16.25" customHeight="true" x14ac:dyDescent="0.2">
      <c r="A30" s="249"/>
      <c r="B30" s="286"/>
      <c r="C30" s="287"/>
      <c r="D30" s="288"/>
      <c r="E30" s="220"/>
      <c r="F30" s="251">
        <f>Fundraising!M13</f>
        <v>0</v>
      </c>
      <c r="G30" s="251"/>
      <c r="H30" s="220"/>
      <c r="I30" s="245"/>
      <c r="J30" s="245"/>
      <c r="K30" s="245"/>
      <c r="L30" s="245"/>
      <c r="M30" s="245"/>
      <c r="N30" s="245"/>
      <c r="O30" s="245"/>
      <c r="P30" s="245"/>
      <c r="Q30" s="245"/>
      <c r="R30" s="245"/>
      <c r="S30" s="245"/>
      <c r="T30" s="245"/>
      <c r="U30" s="245"/>
      <c r="V30" s="245"/>
      <c r="W30" s="245"/>
      <c r="X30" s="245"/>
      <c r="Y30" s="245"/>
      <c r="Z30" s="245"/>
      <c r="AA30" s="220"/>
    </row>
    <row r="31" ht="16.25" customHeight="true" x14ac:dyDescent="0.2">
      <c r="A31" s="220"/>
      <c r="B31" s="220"/>
      <c r="C31" s="220"/>
      <c r="D31" s="220"/>
      <c r="E31" s="220"/>
      <c r="F31" s="220"/>
      <c r="G31" s="220"/>
      <c r="H31" s="220"/>
      <c r="I31" s="245"/>
      <c r="J31" s="245"/>
      <c r="K31" s="245"/>
      <c r="L31" s="245"/>
      <c r="M31" s="245"/>
      <c r="N31" s="245"/>
      <c r="O31" s="245"/>
      <c r="P31" s="245"/>
      <c r="Q31" s="245"/>
      <c r="R31" s="245"/>
      <c r="S31" s="245"/>
      <c r="T31" s="245"/>
      <c r="U31" s="245"/>
      <c r="V31" s="245"/>
      <c r="W31" s="245"/>
      <c r="X31" s="245"/>
      <c r="Y31" s="245"/>
      <c r="Z31" s="245"/>
      <c r="AA31" s="220"/>
    </row>
    <row r="32" ht="15" customHeight="true" x14ac:dyDescent="0.2">
      <c r="A32" s="204" t="s">
        <v>25</v>
      </c>
      <c r="B32" s="205"/>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6"/>
    </row>
    <row r="33" ht="15" customHeight="true" x14ac:dyDescent="0.2">
      <c r="A33" s="207"/>
      <c r="B33" s="208"/>
      <c r="C33" s="208"/>
      <c r="D33" s="208"/>
      <c r="E33" s="208"/>
      <c r="F33" s="208"/>
      <c r="G33" s="208"/>
      <c r="H33" s="208"/>
      <c r="I33" s="208"/>
      <c r="J33" s="208"/>
      <c r="K33" s="208"/>
      <c r="L33" s="208"/>
      <c r="M33" s="208"/>
      <c r="N33" s="208"/>
      <c r="O33" s="208"/>
      <c r="P33" s="208"/>
      <c r="Q33" s="208"/>
      <c r="R33" s="208"/>
      <c r="S33" s="208"/>
      <c r="T33" s="208"/>
      <c r="U33" s="208"/>
      <c r="V33" s="208"/>
      <c r="W33" s="208"/>
      <c r="X33" s="208"/>
      <c r="Y33" s="208"/>
      <c r="Z33" s="208"/>
      <c r="AA33" s="209"/>
    </row>
    <row r="34" ht="15" customHeight="true" x14ac:dyDescent="0.2">
      <c r="A34" s="223" t="s">
        <v>95</v>
      </c>
      <c r="B34" s="63"/>
      <c r="C34" s="63"/>
      <c r="D34" s="63"/>
      <c r="E34" s="63"/>
      <c r="F34" s="63"/>
      <c r="G34" s="63"/>
      <c r="H34" s="225"/>
      <c r="I34" s="226"/>
      <c r="J34" s="63"/>
      <c r="K34" s="63"/>
      <c r="L34" s="63"/>
      <c r="M34" s="63"/>
      <c r="N34" s="63"/>
      <c r="O34" s="63"/>
      <c r="P34" s="63"/>
      <c r="Q34" s="63"/>
      <c r="R34" s="63"/>
      <c r="S34" s="63"/>
      <c r="T34" s="63"/>
      <c r="U34" s="63"/>
      <c r="V34" s="63"/>
      <c r="W34" s="63"/>
      <c r="X34" s="63"/>
      <c r="Y34" s="63"/>
      <c r="Z34" s="63"/>
      <c r="AA34" s="64"/>
    </row>
    <row r="35" ht="15" customHeight="true" x14ac:dyDescent="0.2">
      <c r="A35" s="224"/>
      <c r="B35" s="69"/>
      <c r="C35" s="69"/>
      <c r="D35" s="69"/>
      <c r="E35" s="69"/>
      <c r="F35" s="69"/>
      <c r="G35" s="69"/>
      <c r="H35" s="227"/>
      <c r="I35" s="228"/>
      <c r="J35" s="69"/>
      <c r="K35" s="69"/>
      <c r="L35" s="69"/>
      <c r="M35" s="69"/>
      <c r="N35" s="69"/>
      <c r="O35" s="69"/>
      <c r="P35" s="69"/>
      <c r="Q35" s="69"/>
      <c r="R35" s="69"/>
      <c r="S35" s="69"/>
      <c r="T35" s="69"/>
      <c r="U35" s="69"/>
      <c r="V35" s="69"/>
      <c r="W35" s="69"/>
      <c r="X35" s="69"/>
      <c r="Y35" s="69"/>
      <c r="Z35" s="69"/>
      <c r="AA35" s="70"/>
    </row>
    <row r="36" ht="16.25" customHeight="true" x14ac:dyDescent="0.2">
      <c r="A36" s="224"/>
      <c r="B36" s="234" t="s">
        <v>26</v>
      </c>
      <c r="C36" s="235"/>
      <c r="D36" s="235"/>
      <c r="E36" s="235"/>
      <c r="F36" s="235"/>
      <c r="G36" s="2" t="s">
        <v>87</v>
      </c>
      <c r="H36" s="229"/>
      <c r="I36" s="229"/>
      <c r="J36" s="236" t="s">
        <v>29</v>
      </c>
      <c r="K36" s="237"/>
      <c r="L36" s="237"/>
      <c r="M36" s="237"/>
      <c r="N36" s="237"/>
      <c r="O36" s="237"/>
      <c r="P36" s="237"/>
      <c r="Q36" s="237"/>
      <c r="R36" s="237"/>
      <c r="S36" s="237"/>
      <c r="T36" s="237"/>
      <c r="U36" s="237"/>
      <c r="V36" s="237"/>
      <c r="W36" s="237"/>
      <c r="X36" s="237"/>
      <c r="Y36" s="199" t="s">
        <v>88</v>
      </c>
      <c r="Z36" s="199"/>
      <c r="AA36" s="199"/>
    </row>
    <row r="37" ht="16.25" customHeight="true" x14ac:dyDescent="0.2">
      <c r="A37" s="224"/>
      <c r="B37" s="230" t="s">
        <v>48</v>
      </c>
      <c r="C37" s="231"/>
      <c r="D37" s="231"/>
      <c r="E37" s="231"/>
      <c r="F37" s="232"/>
      <c r="G37" s="32"/>
      <c r="H37" s="229"/>
      <c r="I37" s="229"/>
      <c r="J37" s="200" t="s">
        <v>53</v>
      </c>
      <c r="K37" s="200"/>
      <c r="L37" s="200"/>
      <c r="M37" s="200"/>
      <c r="N37" s="200"/>
      <c r="O37" s="200"/>
      <c r="P37" s="200"/>
      <c r="Q37" s="200"/>
      <c r="R37" s="200"/>
      <c r="S37" s="200"/>
      <c r="T37" s="200"/>
      <c r="U37" s="200"/>
      <c r="V37" s="200"/>
      <c r="W37" s="200"/>
      <c r="X37" s="200"/>
      <c r="Y37" s="201"/>
      <c r="Z37" s="202"/>
      <c r="AA37" s="203"/>
    </row>
    <row r="38" ht="16.25" customHeight="true" x14ac:dyDescent="0.2">
      <c r="A38" s="224"/>
      <c r="B38" s="28" t="s">
        <v>49</v>
      </c>
      <c r="C38" s="29"/>
      <c r="D38" s="29"/>
      <c r="E38" s="29"/>
      <c r="F38" s="30"/>
      <c r="G38" s="60"/>
      <c r="H38" s="229"/>
      <c r="I38" s="229"/>
      <c r="J38" s="200" t="s">
        <v>54</v>
      </c>
      <c r="K38" s="200"/>
      <c r="L38" s="200"/>
      <c r="M38" s="200"/>
      <c r="N38" s="200"/>
      <c r="O38" s="200"/>
      <c r="P38" s="200"/>
      <c r="Q38" s="200"/>
      <c r="R38" s="200"/>
      <c r="S38" s="200"/>
      <c r="T38" s="200"/>
      <c r="U38" s="200"/>
      <c r="V38" s="200"/>
      <c r="W38" s="200"/>
      <c r="X38" s="200"/>
      <c r="Y38" s="201"/>
      <c r="Z38" s="202"/>
      <c r="AA38" s="203"/>
    </row>
    <row r="39" ht="16.25" customHeight="true" x14ac:dyDescent="0.2">
      <c r="A39" s="224"/>
      <c r="B39" s="230" t="s">
        <v>116</v>
      </c>
      <c r="C39" s="231"/>
      <c r="D39" s="231"/>
      <c r="E39" s="231"/>
      <c r="F39" s="232"/>
      <c r="G39" s="60"/>
      <c r="H39" s="229"/>
      <c r="I39" s="229"/>
      <c r="J39" s="253" t="s">
        <v>108</v>
      </c>
      <c r="K39" s="254"/>
      <c r="L39" s="254"/>
      <c r="M39" s="254"/>
      <c r="N39" s="254"/>
      <c r="O39" s="254"/>
      <c r="P39" s="254"/>
      <c r="Q39" s="254"/>
      <c r="R39" s="254"/>
      <c r="S39" s="254"/>
      <c r="T39" s="254"/>
      <c r="U39" s="254"/>
      <c r="V39" s="254"/>
      <c r="W39" s="254"/>
      <c r="X39" s="255"/>
      <c r="Y39" s="201"/>
      <c r="Z39" s="202"/>
      <c r="AA39" s="203"/>
    </row>
    <row r="40" ht="16.25" customHeight="true" x14ac:dyDescent="0.2">
      <c r="A40" s="224"/>
      <c r="B40" s="230" t="s">
        <v>50</v>
      </c>
      <c r="C40" s="231"/>
      <c r="D40" s="231"/>
      <c r="E40" s="231"/>
      <c r="F40" s="232"/>
      <c r="G40" s="60"/>
      <c r="H40" s="229"/>
      <c r="I40" s="229"/>
      <c r="J40" s="256" t="s">
        <v>107</v>
      </c>
      <c r="K40" s="256"/>
      <c r="L40" s="256"/>
      <c r="M40" s="256"/>
      <c r="N40" s="256"/>
      <c r="O40" s="256"/>
      <c r="P40" s="256"/>
      <c r="Q40" s="256"/>
      <c r="R40" s="256"/>
      <c r="S40" s="256"/>
      <c r="T40" s="256"/>
      <c r="U40" s="256"/>
      <c r="V40" s="256"/>
      <c r="W40" s="256"/>
      <c r="X40" s="256"/>
      <c r="Y40" s="201"/>
      <c r="Z40" s="202"/>
      <c r="AA40" s="203"/>
    </row>
    <row r="41" ht="16.25" customHeight="true" x14ac:dyDescent="0.2">
      <c r="A41" s="224"/>
      <c r="B41" s="240" t="s">
        <v>119</v>
      </c>
      <c r="C41" s="241"/>
      <c r="D41" s="241"/>
      <c r="E41" s="241"/>
      <c r="F41" s="242"/>
      <c r="G41" s="60"/>
      <c r="H41" s="229"/>
      <c r="I41" s="229"/>
      <c r="J41" s="200" t="s">
        <v>55</v>
      </c>
      <c r="K41" s="200"/>
      <c r="L41" s="200"/>
      <c r="M41" s="200"/>
      <c r="N41" s="200"/>
      <c r="O41" s="200"/>
      <c r="P41" s="200"/>
      <c r="Q41" s="200"/>
      <c r="R41" s="200"/>
      <c r="S41" s="200"/>
      <c r="T41" s="200"/>
      <c r="U41" s="200"/>
      <c r="V41" s="200"/>
      <c r="W41" s="200"/>
      <c r="X41" s="200"/>
      <c r="Y41" s="201"/>
      <c r="Z41" s="202"/>
      <c r="AA41" s="203"/>
    </row>
    <row r="42" ht="16.25" customHeight="true" x14ac:dyDescent="0.2">
      <c r="A42" s="224"/>
      <c r="B42" s="257" t="s">
        <v>120</v>
      </c>
      <c r="C42" s="258"/>
      <c r="D42" s="258"/>
      <c r="E42" s="258"/>
      <c r="F42" s="258"/>
      <c r="G42" s="60"/>
      <c r="H42" s="229"/>
      <c r="I42" s="229"/>
      <c r="J42" s="200" t="s">
        <v>56</v>
      </c>
      <c r="K42" s="200"/>
      <c r="L42" s="200"/>
      <c r="M42" s="200"/>
      <c r="N42" s="200"/>
      <c r="O42" s="200"/>
      <c r="P42" s="200"/>
      <c r="Q42" s="200"/>
      <c r="R42" s="200"/>
      <c r="S42" s="200"/>
      <c r="T42" s="200"/>
      <c r="U42" s="200"/>
      <c r="V42" s="200"/>
      <c r="W42" s="200"/>
      <c r="X42" s="200"/>
      <c r="Y42" s="201"/>
      <c r="Z42" s="202"/>
      <c r="AA42" s="203"/>
    </row>
    <row r="43" ht="16.25" customHeight="true" x14ac:dyDescent="0.2">
      <c r="A43" s="224"/>
      <c r="B43" s="213"/>
      <c r="C43" s="213"/>
      <c r="D43" s="213"/>
      <c r="E43" s="213"/>
      <c r="F43" s="213"/>
      <c r="G43" s="213"/>
      <c r="H43" s="227"/>
      <c r="I43" s="229"/>
      <c r="J43" s="200" t="s">
        <v>57</v>
      </c>
      <c r="K43" s="200"/>
      <c r="L43" s="200"/>
      <c r="M43" s="200"/>
      <c r="N43" s="200"/>
      <c r="O43" s="200"/>
      <c r="P43" s="200"/>
      <c r="Q43" s="200"/>
      <c r="R43" s="200"/>
      <c r="S43" s="200"/>
      <c r="T43" s="200"/>
      <c r="U43" s="200"/>
      <c r="V43" s="200"/>
      <c r="W43" s="200"/>
      <c r="X43" s="200"/>
      <c r="Y43" s="201"/>
      <c r="Z43" s="202"/>
      <c r="AA43" s="203"/>
    </row>
    <row r="44" ht="16.25" customHeight="true" x14ac:dyDescent="0.2">
      <c r="A44" s="224"/>
      <c r="B44" s="243" t="s">
        <v>27</v>
      </c>
      <c r="C44" s="243"/>
      <c r="D44" s="243"/>
      <c r="E44" s="243"/>
      <c r="F44" s="243"/>
      <c r="G44" s="2" t="s">
        <v>87</v>
      </c>
      <c r="H44" s="229"/>
      <c r="I44" s="229"/>
      <c r="J44" s="200" t="s">
        <v>58</v>
      </c>
      <c r="K44" s="200"/>
      <c r="L44" s="200"/>
      <c r="M44" s="200"/>
      <c r="N44" s="200"/>
      <c r="O44" s="200"/>
      <c r="P44" s="200"/>
      <c r="Q44" s="200"/>
      <c r="R44" s="200"/>
      <c r="S44" s="200"/>
      <c r="T44" s="200"/>
      <c r="U44" s="200"/>
      <c r="V44" s="200"/>
      <c r="W44" s="200"/>
      <c r="X44" s="200"/>
      <c r="Y44" s="201"/>
      <c r="Z44" s="202"/>
      <c r="AA44" s="203"/>
    </row>
    <row r="45" ht="16.25" customHeight="true" x14ac:dyDescent="0.2">
      <c r="A45" s="224"/>
      <c r="B45" s="239" t="s">
        <v>51</v>
      </c>
      <c r="C45" s="239"/>
      <c r="D45" s="239"/>
      <c r="E45" s="239"/>
      <c r="F45" s="239"/>
      <c r="G45" s="61"/>
      <c r="H45" s="229"/>
      <c r="I45" s="229"/>
      <c r="J45" s="200" t="s">
        <v>59</v>
      </c>
      <c r="K45" s="200"/>
      <c r="L45" s="200"/>
      <c r="M45" s="200"/>
      <c r="N45" s="200"/>
      <c r="O45" s="200"/>
      <c r="P45" s="200"/>
      <c r="Q45" s="200"/>
      <c r="R45" s="200"/>
      <c r="S45" s="200"/>
      <c r="T45" s="200"/>
      <c r="U45" s="200"/>
      <c r="V45" s="200"/>
      <c r="W45" s="200"/>
      <c r="X45" s="200"/>
      <c r="Y45" s="201"/>
      <c r="Z45" s="202"/>
      <c r="AA45" s="203"/>
    </row>
    <row r="46" ht="16.25" customHeight="true" x14ac:dyDescent="0.2">
      <c r="A46" s="224"/>
      <c r="B46" s="223"/>
      <c r="C46" s="223"/>
      <c r="D46" s="223"/>
      <c r="E46" s="223"/>
      <c r="F46" s="223"/>
      <c r="G46" s="223"/>
      <c r="H46" s="227"/>
      <c r="I46" s="229"/>
      <c r="J46" s="200" t="s">
        <v>60</v>
      </c>
      <c r="K46" s="200"/>
      <c r="L46" s="200"/>
      <c r="M46" s="200"/>
      <c r="N46" s="200"/>
      <c r="O46" s="200"/>
      <c r="P46" s="200"/>
      <c r="Q46" s="200"/>
      <c r="R46" s="200"/>
      <c r="S46" s="200"/>
      <c r="T46" s="200"/>
      <c r="U46" s="200"/>
      <c r="V46" s="200"/>
      <c r="W46" s="200"/>
      <c r="X46" s="200"/>
      <c r="Y46" s="201"/>
      <c r="Z46" s="202"/>
      <c r="AA46" s="203"/>
    </row>
    <row r="47" ht="16.25" customHeight="true" x14ac:dyDescent="0.2">
      <c r="A47" s="224"/>
      <c r="B47" s="244"/>
      <c r="C47" s="244"/>
      <c r="D47" s="244"/>
      <c r="E47" s="244"/>
      <c r="F47" s="244"/>
      <c r="G47" s="244"/>
      <c r="H47" s="227"/>
      <c r="I47" s="228"/>
      <c r="J47" s="63"/>
      <c r="K47" s="63"/>
      <c r="L47" s="63"/>
      <c r="M47" s="63"/>
      <c r="N47" s="63"/>
      <c r="O47" s="63"/>
      <c r="P47" s="63"/>
      <c r="Q47" s="63"/>
      <c r="R47" s="63"/>
      <c r="S47" s="63"/>
      <c r="T47" s="63"/>
      <c r="U47" s="63"/>
      <c r="V47" s="63"/>
      <c r="W47" s="63"/>
      <c r="X47" s="63"/>
      <c r="Y47" s="63"/>
      <c r="Z47" s="63"/>
      <c r="AA47" s="63"/>
    </row>
    <row r="48" ht="15.75" customHeight="true" x14ac:dyDescent="0.2">
      <c r="A48" s="224"/>
      <c r="B48" s="238" t="s">
        <v>28</v>
      </c>
      <c r="C48" s="238"/>
      <c r="D48" s="238"/>
      <c r="E48" s="238"/>
      <c r="F48" s="238"/>
      <c r="G48" s="2" t="s">
        <v>87</v>
      </c>
      <c r="H48" s="229"/>
      <c r="I48" s="228"/>
      <c r="J48" s="229"/>
      <c r="K48" s="229"/>
      <c r="L48" s="229"/>
      <c r="M48" s="229"/>
      <c r="N48" s="229"/>
      <c r="O48" s="229"/>
      <c r="P48" s="229"/>
      <c r="Q48" s="229"/>
      <c r="R48" s="229"/>
      <c r="S48" s="229"/>
      <c r="T48" s="229"/>
      <c r="U48" s="229"/>
      <c r="V48" s="229"/>
      <c r="W48" s="229"/>
      <c r="X48" s="229"/>
      <c r="Y48" s="229"/>
      <c r="Z48" s="229"/>
      <c r="AA48" s="229"/>
    </row>
    <row r="49" x14ac:dyDescent="0.2">
      <c r="A49" s="224"/>
      <c r="B49" s="233" t="s">
        <v>52</v>
      </c>
      <c r="C49" s="233"/>
      <c r="D49" s="233"/>
      <c r="E49" s="233"/>
      <c r="F49" s="233"/>
      <c r="G49" s="61"/>
      <c r="H49" s="229"/>
      <c r="I49" s="228"/>
      <c r="J49" s="229"/>
      <c r="K49" s="229"/>
      <c r="L49" s="229"/>
      <c r="M49" s="229"/>
      <c r="N49" s="229"/>
      <c r="O49" s="229"/>
      <c r="P49" s="229"/>
      <c r="Q49" s="229"/>
      <c r="R49" s="229"/>
      <c r="S49" s="229"/>
      <c r="T49" s="229"/>
      <c r="U49" s="229"/>
      <c r="V49" s="229"/>
      <c r="W49" s="229"/>
      <c r="X49" s="229"/>
      <c r="Y49" s="229"/>
      <c r="Z49" s="229"/>
      <c r="AA49" s="229"/>
    </row>
    <row r="50" x14ac:dyDescent="0.2">
      <c r="A50" s="224"/>
      <c r="B50" s="224"/>
      <c r="C50" s="224"/>
      <c r="D50" s="224"/>
      <c r="E50" s="224"/>
      <c r="F50" s="224"/>
      <c r="G50" s="224"/>
      <c r="H50" s="227"/>
      <c r="I50" s="228"/>
      <c r="J50" s="229"/>
      <c r="K50" s="229"/>
      <c r="L50" s="229"/>
      <c r="M50" s="229"/>
      <c r="N50" s="229"/>
      <c r="O50" s="229"/>
      <c r="P50" s="229"/>
      <c r="Q50" s="229"/>
      <c r="R50" s="229"/>
      <c r="S50" s="229"/>
      <c r="T50" s="229"/>
      <c r="U50" s="229"/>
      <c r="V50" s="229"/>
      <c r="W50" s="229"/>
      <c r="X50" s="229"/>
      <c r="Y50" s="229"/>
      <c r="Z50" s="229"/>
      <c r="AA50" s="229"/>
    </row>
    <row r="51" x14ac:dyDescent="0.2">
      <c r="A51" s="31"/>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row>
    <row r="52" x14ac:dyDescent="0.2">
      <c r="B52" s="33"/>
      <c r="C52" s="33"/>
      <c r="D52" s="33"/>
      <c r="E52" s="33"/>
      <c r="F52" s="33"/>
      <c r="G52" s="33"/>
    </row>
  </sheetData>
  <sheetProtection algorithmName="SHA-512" hashValue="04Vjw/6PsTFpOh3DWGRhNmwy0mBHzURisk2fpoG8ffFltOJgqn+/N4GR9sehTo8BX2rjjVB6vHZc4wWPv5PsWw==" saltValue="+zvW/XaNd5bWGLo/yqPkvg==" spinCount="100000" sheet="true" formatCells="false" formatColumns="false" formatRows="false" insertColumns="false" insertRows="false" insertHyperlinks="false" deleteColumns="false" deleteRows="false" sort="false" autoFilter="false" pivotTables="false"/>
  <protectedRanges>
    <protectedRange sqref="I25 I29 J27:AA27 J24:AA24" name="Range5"/>
    <protectedRange sqref="B30:D30" name="Range3"/>
    <protectedRange sqref="B24:D24" name="Range1"/>
    <protectedRange sqref="B27:D27" name="Range2"/>
    <protectedRange sqref="F24:G24" name="Range4"/>
    <protectedRange sqref="G37:G42 G45 G49 Y37:AA46" name="Range6"/>
  </protectedRanges>
  <dataConsolidate/>
  <mergeCells count="80">
    <mergeCell ref="J39:X39"/>
    <mergeCell ref="Y39:AA39"/>
    <mergeCell ref="J40:X40"/>
    <mergeCell ref="B42:F42"/>
    <mergeCell ref="A11:AA11"/>
    <mergeCell ref="A12:AA13"/>
    <mergeCell ref="A14:AA14"/>
    <mergeCell ref="A15:AA16"/>
    <mergeCell ref="A17:B17"/>
    <mergeCell ref="C17:E17"/>
    <mergeCell ref="A18:B18"/>
    <mergeCell ref="C18:E18"/>
    <mergeCell ref="A19:AA19"/>
    <mergeCell ref="A20:AA21"/>
    <mergeCell ref="B30:D30"/>
    <mergeCell ref="AA22:AA31"/>
    <mergeCell ref="I30:Z31"/>
    <mergeCell ref="F27:G27"/>
    <mergeCell ref="A22:A30"/>
    <mergeCell ref="E22:E30"/>
    <mergeCell ref="A31:G31"/>
    <mergeCell ref="B28:D28"/>
    <mergeCell ref="F22:G22"/>
    <mergeCell ref="F26:G26"/>
    <mergeCell ref="F30:G30"/>
    <mergeCell ref="I25:Z25"/>
    <mergeCell ref="I28:Z28"/>
    <mergeCell ref="I29:Z29"/>
    <mergeCell ref="I26:Z27"/>
    <mergeCell ref="F29:G29"/>
    <mergeCell ref="I24:Z24"/>
    <mergeCell ref="B48:F48"/>
    <mergeCell ref="Y40:AA40"/>
    <mergeCell ref="J41:X41"/>
    <mergeCell ref="Y41:AA41"/>
    <mergeCell ref="J42:X42"/>
    <mergeCell ref="Y42:AA42"/>
    <mergeCell ref="B43:G43"/>
    <mergeCell ref="B45:F45"/>
    <mergeCell ref="B41:F41"/>
    <mergeCell ref="B44:F44"/>
    <mergeCell ref="J44:X44"/>
    <mergeCell ref="Y44:AA44"/>
    <mergeCell ref="B46:G47"/>
    <mergeCell ref="B40:F40"/>
    <mergeCell ref="J45:X45"/>
    <mergeCell ref="Y45:AA45"/>
    <mergeCell ref="J46:X46"/>
    <mergeCell ref="Y46:AA46"/>
    <mergeCell ref="J43:X43"/>
    <mergeCell ref="Y43:AA43"/>
    <mergeCell ref="A34:A50"/>
    <mergeCell ref="H34:I50"/>
    <mergeCell ref="B39:F39"/>
    <mergeCell ref="J47:AA50"/>
    <mergeCell ref="B50:G50"/>
    <mergeCell ref="B49:F49"/>
    <mergeCell ref="J38:X38"/>
    <mergeCell ref="B34:G35"/>
    <mergeCell ref="B36:F36"/>
    <mergeCell ref="B37:F37"/>
    <mergeCell ref="J34:AA35"/>
    <mergeCell ref="J36:X36"/>
    <mergeCell ref="F28:G28"/>
    <mergeCell ref="F25:G25"/>
    <mergeCell ref="H22:H31"/>
    <mergeCell ref="F23:G23"/>
    <mergeCell ref="I22:Z23"/>
    <mergeCell ref="B23:D23"/>
    <mergeCell ref="B26:D26"/>
    <mergeCell ref="B29:D29"/>
    <mergeCell ref="B24:D24"/>
    <mergeCell ref="B27:D27"/>
    <mergeCell ref="B25:D25"/>
    <mergeCell ref="Y36:AA36"/>
    <mergeCell ref="J37:X37"/>
    <mergeCell ref="Y37:AA37"/>
    <mergeCell ref="Y38:AA38"/>
    <mergeCell ref="A32:AA33"/>
    <mergeCell ref="A1:IV1"/>
  </mergeCells>
  <hyperlinks>
    <hyperlink ref="B42" location="'Instructions'!A59" display="Did this event contribute to the International Service Initiative?"/>
    <hyperlink ref="C42" location="'Instructions'!A59" display="'Instructions'!A59"/>
    <hyperlink ref="D42" location="'Instructions'!A59" display="'Instructions'!A59"/>
    <hyperlink ref="E42" location="'Instructions'!A59" display="'Instructions'!A59"/>
    <hyperlink ref="F42" location="'Instructions'!A59" display="'Instructions'!A59"/>
    <hyperlink ref="F41" location="'Instructions'!A58" display="'Instructions'!A58"/>
    <hyperlink ref="E41" location="'Instructions'!A58" display="'Instructions'!A58"/>
    <hyperlink ref="D41" location="'Instructions'!A58" display="'Instructions'!A58"/>
    <hyperlink ref="C41" location="'Instructions'!A58" display="'Instructions'!A58"/>
    <hyperlink ref="B41" location="'Instructions'!A58" display="Did this event contribute to the District Service Initiative?"/>
    <hyperlink ref="F40" location="'Instructions'!A56" display="'Instructions'!A56"/>
    <hyperlink ref="E40" location="'Instructions'!A56" display="'Instructions'!A56"/>
    <hyperlink ref="D40" location="'Instructions'!A56" display="'Instructions'!A56"/>
    <hyperlink ref="C40" location="'Instructions'!A56" display="'Instructions'!A56"/>
    <hyperlink ref="B40" location="'Instructions'!A56" display="Was this a Continuing Service event?"/>
    <hyperlink ref="F38" location="'Instructions'!A55" display="'Instructions'!A55"/>
    <hyperlink ref="E38" location="'Instructions'!A55" display="'Instructions'!A55"/>
    <hyperlink ref="D38" location="'Instructions'!A55" display="'Instructions'!A55"/>
    <hyperlink ref="C38" location="'Instructions'!A55" display="'Instructions'!A55"/>
    <hyperlink ref="B38" location="'Instructions'!A55" display="Was this a Campus Service event?"/>
    <hyperlink ref="F37" location="'Instructions'!A54" display="'Instructions'!A54"/>
    <hyperlink ref="E37" location="'Instructions'!A54" display="'Instructions'!A54"/>
    <hyperlink ref="D37" location="'Instructions'!A54" display="'Instructions'!A54"/>
    <hyperlink ref="C37" location="'Instructions'!A54" display="'Instructions'!A54"/>
    <hyperlink ref="B37" location="'Instructions'!A54" display="Was this a Community Service event?"/>
    <hyperlink ref="B45" location="'Instructions'!A61" display="Was this an Administrative event?"/>
    <hyperlink ref="C45" location="'Instructions'!A61" display="'Instructions'!A61"/>
    <hyperlink ref="D45" location="'Instructions'!A61" display="'Instructions'!A61"/>
    <hyperlink ref="E45" location="'Instructions'!A61" display="'Instructions'!A61"/>
    <hyperlink ref="F45" location="'Instructions'!A61" display="'Instructions'!A61"/>
    <hyperlink ref="B49" location="'Instructions'!A65" display="Was this a Social Event?"/>
    <hyperlink ref="C49" location="'Instructions'!A65" display="'Instructions'!A65"/>
    <hyperlink ref="D49" location="'Instructions'!A65" display="'Instructions'!A65"/>
    <hyperlink ref="E49" location="'Instructions'!A65" display="'Instructions'!A65"/>
    <hyperlink ref="F49" location="'Instructions'!A65" display="'Instructions'!A65"/>
    <hyperlink ref="J37" location="'Instructions'!A72" display="Did this event Develop and Educate Members?"/>
    <hyperlink ref="K37" location="'Instructions'!A72" display="'Instructions'!A72"/>
    <hyperlink ref="M37" location="'Instructions'!A72" display="'Instructions'!A72"/>
    <hyperlink ref="N37" location="'Instructions'!A72" display="'Instructions'!A72"/>
    <hyperlink ref="O37" location="'Instructions'!A72" display="'Instructions'!A72"/>
    <hyperlink ref="P37" location="'Instructions'!A72" display="'Instructions'!A72"/>
    <hyperlink ref="Q37" location="'Instructions'!A72" display="'Instructions'!A72"/>
    <hyperlink ref="R37" location="'Instructions'!A72" display="'Instructions'!A72"/>
    <hyperlink ref="S37" location="'Instructions'!A72" display="'Instructions'!A72"/>
    <hyperlink ref="T37" location="'Instructions'!A72" display="'Instructions'!A72"/>
    <hyperlink ref="U37" location="'Instructions'!A72" display="'Instructions'!A72"/>
    <hyperlink ref="V37" location="'Instructions'!A72" display="'Instructions'!A72"/>
    <hyperlink ref="W37" location="'Instructions'!A72" display="'Instructions'!A72"/>
    <hyperlink ref="X37" location="'Instructions'!A72" display="'Instructions'!A72"/>
    <hyperlink ref="J38" location="'Instructions'!A73" display="Was this event a Fundraiser?"/>
    <hyperlink ref="K38" location="'Instructions'!A73" display="'Instructions'!A73"/>
    <hyperlink ref="M38" location="'Instructions'!A73" display="'Instructions'!A73"/>
    <hyperlink ref="N38" location="'Instructions'!A73" display="'Instructions'!A73"/>
    <hyperlink ref="O38" location="'Instructions'!A73" display="'Instructions'!A73"/>
    <hyperlink ref="P38" location="'Instructions'!A73" display="'Instructions'!A73"/>
    <hyperlink ref="Q38" location="'Instructions'!A73" display="'Instructions'!A73"/>
    <hyperlink ref="R38" location="'Instructions'!A73" display="'Instructions'!A73"/>
    <hyperlink ref="S38" location="'Instructions'!A73" display="'Instructions'!A73"/>
    <hyperlink ref="T38" location="'Instructions'!A73" display="'Instructions'!A73"/>
    <hyperlink ref="U38" location="'Instructions'!A73" display="'Instructions'!A73"/>
    <hyperlink ref="V38" location="'Instructions'!A73" display="'Instructions'!A73"/>
    <hyperlink ref="W38" location="'Instructions'!A73" display="'Instructions'!A73"/>
    <hyperlink ref="X38" location="'Instructions'!A73" display="'Instructions'!A73"/>
    <hyperlink ref="J40" location="'Instructions'!A76" display="Was this a Kiwanis Family event?"/>
    <hyperlink ref="K40" location="'Instructions'!A76" display="'Instructions'!A76"/>
    <hyperlink ref="M40" location="'Instructions'!A76" display="'Instructions'!A76"/>
    <hyperlink ref="N40" location="'Instructions'!A76" display="'Instructions'!A76"/>
    <hyperlink ref="O40" location="'Instructions'!A76" display="'Instructions'!A76"/>
    <hyperlink ref="P40" location="'Instructions'!A76" display="'Instructions'!A76"/>
    <hyperlink ref="Q40" location="'Instructions'!A76" display="'Instructions'!A76"/>
    <hyperlink ref="R40" location="'Instructions'!A76" display="'Instructions'!A76"/>
    <hyperlink ref="S40" location="'Instructions'!A76" display="'Instructions'!A76"/>
    <hyperlink ref="T40" location="'Instructions'!A76" display="'Instructions'!A76"/>
    <hyperlink ref="U40" location="'Instructions'!A76" display="'Instructions'!A76"/>
    <hyperlink ref="V40" location="'Instructions'!A76" display="'Instructions'!A76"/>
    <hyperlink ref="W40" location="'Instructions'!A76" display="'Instructions'!A76"/>
    <hyperlink ref="X40" location="'Instructions'!A76" display="'Instructions'!A76"/>
    <hyperlink ref="J41" location="'Instructions'!A78" display="Was this event an Interclub?"/>
    <hyperlink ref="K41" location="'Instructions'!A78" display="'Instructions'!A78"/>
    <hyperlink ref="M41" location="'Instructions'!A78" display="'Instructions'!A78"/>
    <hyperlink ref="N41" location="'Instructions'!A78" display="'Instructions'!A78"/>
    <hyperlink ref="O41" location="'Instructions'!A78" display="'Instructions'!A78"/>
    <hyperlink ref="P41" location="'Instructions'!A78" display="'Instructions'!A78"/>
    <hyperlink ref="Q41" location="'Instructions'!A78" display="'Instructions'!A78"/>
    <hyperlink ref="R41" location="'Instructions'!A78" display="'Instructions'!A78"/>
    <hyperlink ref="S41" location="'Instructions'!A78" display="'Instructions'!A78"/>
    <hyperlink ref="T41" location="'Instructions'!A78" display="'Instructions'!A78"/>
    <hyperlink ref="U41" location="'Instructions'!A78" display="'Instructions'!A78"/>
    <hyperlink ref="V41" location="'Instructions'!A78" display="'Instructions'!A78"/>
    <hyperlink ref="W41" location="'Instructions'!A78" display="'Instructions'!A78"/>
    <hyperlink ref="X41" location="'Instructions'!A78" display="'Instructions'!A78"/>
    <hyperlink ref="J42" location="'Instructions'!A83" display="Was this event a Webinar?"/>
    <hyperlink ref="K42" location="'Instructions'!A83" display="'Instructions'!A83"/>
    <hyperlink ref="M42" location="'Instructions'!A83" display="'Instructions'!A83"/>
    <hyperlink ref="N42" location="'Instructions'!A83" display="'Instructions'!A83"/>
    <hyperlink ref="O42" location="'Instructions'!A83" display="'Instructions'!A83"/>
    <hyperlink ref="P42" location="'Instructions'!A83" display="'Instructions'!A83"/>
    <hyperlink ref="Q42" location="'Instructions'!A83" display="'Instructions'!A83"/>
    <hyperlink ref="R42" location="'Instructions'!A83" display="'Instructions'!A83"/>
    <hyperlink ref="S42" location="'Instructions'!A83" display="'Instructions'!A83"/>
    <hyperlink ref="T42" location="'Instructions'!A83" display="'Instructions'!A83"/>
    <hyperlink ref="U42" location="'Instructions'!A83" display="'Instructions'!A83"/>
    <hyperlink ref="V42" location="'Instructions'!A83" display="'Instructions'!A83"/>
    <hyperlink ref="W42" location="'Instructions'!A83" display="'Instructions'!A83"/>
    <hyperlink ref="X42" location="'Instructions'!A83" display="'Instructions'!A83"/>
    <hyperlink ref="J43" location="'Instructions'!A85" display="Was this a Divisional Event?"/>
    <hyperlink ref="K43" location="'Instructions'!A85" display="'Instructions'!A85"/>
    <hyperlink ref="M43" location="'Instructions'!A85" display="'Instructions'!A85"/>
    <hyperlink ref="N43" location="'Instructions'!A85" display="'Instructions'!A85"/>
    <hyperlink ref="O43" location="'Instructions'!A85" display="'Instructions'!A85"/>
    <hyperlink ref="P43" location="'Instructions'!A85" display="'Instructions'!A85"/>
    <hyperlink ref="Q43" location="'Instructions'!A85" display="'Instructions'!A85"/>
    <hyperlink ref="R43" location="'Instructions'!A85" display="'Instructions'!A85"/>
    <hyperlink ref="S43" location="'Instructions'!A85" display="'Instructions'!A85"/>
    <hyperlink ref="T43" location="'Instructions'!A85" display="'Instructions'!A85"/>
    <hyperlink ref="U43" location="'Instructions'!A85" display="'Instructions'!A85"/>
    <hyperlink ref="V43" location="'Instructions'!A85" display="'Instructions'!A85"/>
    <hyperlink ref="W43" location="'Instructions'!A85" display="'Instructions'!A85"/>
    <hyperlink ref="X43" location="'Instructions'!A85" display="'Instructions'!A85"/>
    <hyperlink ref="J44" location="'Instructions'!A87" display="Was this a District Event?"/>
    <hyperlink ref="K44" location="'Instructions'!A87" display="'Instructions'!A87"/>
    <hyperlink ref="M44" location="'Instructions'!A87" display="'Instructions'!A87"/>
    <hyperlink ref="N44" location="'Instructions'!A87" display="'Instructions'!A87"/>
    <hyperlink ref="O44" location="'Instructions'!A87" display="'Instructions'!A87"/>
    <hyperlink ref="P44" location="'Instructions'!A87" display="'Instructions'!A87"/>
    <hyperlink ref="Q44" location="'Instructions'!A87" display="'Instructions'!A87"/>
    <hyperlink ref="R44" location="'Instructions'!A87" display="'Instructions'!A87"/>
    <hyperlink ref="S44" location="'Instructions'!A87" display="'Instructions'!A87"/>
    <hyperlink ref="T44" location="'Instructions'!A87" display="'Instructions'!A87"/>
    <hyperlink ref="U44" location="'Instructions'!A87" display="'Instructions'!A87"/>
    <hyperlink ref="V44" location="'Instructions'!A87" display="'Instructions'!A87"/>
    <hyperlink ref="W44" location="'Instructions'!A87" display="'Instructions'!A87"/>
    <hyperlink ref="X44" location="'Instructions'!A87" display="'Instructions'!A87"/>
    <hyperlink ref="J45" location="'Instructions'!A88" display="Was this an International Event?"/>
    <hyperlink ref="K45" location="'Instructions'!A88" display="'Instructions'!A88"/>
    <hyperlink ref="M45" location="'Instructions'!A88" display="'Instructions'!A88"/>
    <hyperlink ref="N45" location="'Instructions'!A88" display="'Instructions'!A88"/>
    <hyperlink ref="O45" location="'Instructions'!A88" display="'Instructions'!A88"/>
    <hyperlink ref="P45" location="'Instructions'!A88" display="'Instructions'!A88"/>
    <hyperlink ref="Q45" location="'Instructions'!A88" display="'Instructions'!A88"/>
    <hyperlink ref="R45" location="'Instructions'!A88" display="'Instructions'!A88"/>
    <hyperlink ref="S45" location="'Instructions'!A88" display="'Instructions'!A88"/>
    <hyperlink ref="T45" location="'Instructions'!A88" display="'Instructions'!A88"/>
    <hyperlink ref="U45" location="'Instructions'!A88" display="'Instructions'!A88"/>
    <hyperlink ref="V45" location="'Instructions'!A88" display="'Instructions'!A88"/>
    <hyperlink ref="W45" location="'Instructions'!A88" display="'Instructions'!A88"/>
    <hyperlink ref="X45" location="'Instructions'!A88" display="'Instructions'!A88"/>
    <hyperlink ref="J46" location="'Instructions'!A89" display="Was this event Hosted through your Circle K club?"/>
    <hyperlink ref="K46" location="'Instructions'!A89" display="'Instructions'!A89"/>
    <hyperlink ref="M46" location="'Instructions'!A89" display="'Instructions'!A89"/>
    <hyperlink ref="N46" location="'Instructions'!A89" display="'Instructions'!A89"/>
    <hyperlink ref="O46" location="'Instructions'!A89" display="'Instructions'!A89"/>
    <hyperlink ref="P46" location="'Instructions'!A89" display="'Instructions'!A89"/>
    <hyperlink ref="Q46" location="'Instructions'!A89" display="'Instructions'!A89"/>
    <hyperlink ref="R46" location="'Instructions'!A89" display="'Instructions'!A89"/>
    <hyperlink ref="S46" location="'Instructions'!A89" display="'Instructions'!A89"/>
    <hyperlink ref="T46" location="'Instructions'!A89" display="'Instructions'!A89"/>
    <hyperlink ref="U46" location="'Instructions'!A89" display="'Instructions'!A89"/>
    <hyperlink ref="V46" location="'Instructions'!A89" display="'Instructions'!A89"/>
    <hyperlink ref="W46" location="'Instructions'!A89" display="'Instructions'!A89"/>
    <hyperlink ref="X46" location="'Instructions'!A89" display="'Instructions'!A89"/>
    <hyperlink ref="X39" location="'Instructions'!A74" display="'Instructions'!A74"/>
    <hyperlink ref="W39" location="'Instructions'!A74" display="'Instructions'!A74"/>
    <hyperlink ref="V39" location="'Instructions'!A74" display="'Instructions'!A74"/>
    <hyperlink ref="U39" location="'Instructions'!A74" display="'Instructions'!A74"/>
    <hyperlink ref="T39" location="'Instructions'!A74" display="'Instructions'!A74"/>
    <hyperlink ref="S39" location="'Instructions'!A74" display="'Instructions'!A74"/>
    <hyperlink ref="R39" location="'Instructions'!A74" display="'Instructions'!A74"/>
    <hyperlink ref="Q39" location="'Instructions'!A74" display="'Instructions'!A74"/>
    <hyperlink ref="P39" location="'Instructions'!A74" display="'Instructions'!A74"/>
    <hyperlink ref="O39" location="'Instructions'!A74" display="'Instructions'!A74"/>
    <hyperlink ref="N39" location="'Instructions'!A74" display="'Instructions'!A74"/>
    <hyperlink ref="M39" location="'Instructions'!A74" display="'Instructions'!A74"/>
    <hyperlink ref="K39" location="'Instructions'!A74" display="'Instructions'!A74"/>
    <hyperlink ref="J39" location="'Instructions'!A74" display="Was this a Circle K event?"/>
    <hyperlink ref="L37" location="'Instructions'!A72" display="'Instructions'!A72"/>
    <hyperlink ref="L38" location="'Instructions'!A73" display="'Instructions'!A73"/>
    <hyperlink ref="L40" location="'Instructions'!A76" display="'Instructions'!A76"/>
    <hyperlink ref="L41" location="'Instructions'!A78" display="'Instructions'!A78"/>
    <hyperlink ref="L42" location="'Instructions'!A83" display="'Instructions'!A83"/>
    <hyperlink ref="L43" location="'Instructions'!A85" display="'Instructions'!A85"/>
    <hyperlink ref="L44" location="'Instructions'!A87" display="'Instructions'!A87"/>
    <hyperlink ref="L45" location="'Instructions'!A88" display="'Instructions'!A88"/>
    <hyperlink ref="L46" location="'Instructions'!A89" display="'Instructions'!A89"/>
    <hyperlink ref="L39" location="'Instructions'!A74" display="'Instructions'!A74"/>
    <hyperlink ref="F39" location="'Instructions'!A56" display="'Instructions'!A56"/>
    <hyperlink ref="E39" location="'Instructions'!A56" display="'Instructions'!A56"/>
    <hyperlink ref="D39" location="'Instructions'!A56" display="'Instructions'!A56"/>
    <hyperlink ref="C39" location="'Instructions'!A56" display="'Instructions'!A56"/>
    <hyperlink ref="B39" location="'Instructions'!A56" display="Was this a Continuing Service event?"/>
    <hyperlink ref="A32:AA33" location="Instructions!A44" display="Event Tags"/>
  </hyperlinks>
  <pageMargins left="0.75" right="0.75" top="1" bottom="1" header="0.5" footer="0.5"/>
  <pageSetup scale="50" orientation="portrait" horizontalDpi="4294967292" verticalDpi="4294967292" r:id="rId1"/>
  <drawing r:id="rId2"/>
  <legacyDrawing r:id="rId3"/>
  <extLst>
    <ext uri="{CCE6A557-97BC-4b89-ADB6-D9C93CAAB3DF}">
      <x14:dataValidations xmlns:xm="http://schemas.microsoft.com/office/excel/2006/main" count="2">
        <x14:dataValidation type="list" allowBlank="1" showInputMessage="1" showErrorMessage="1" xr:uid="{6407E195-5927-4822-AD88-B1DDDEBDC4F4}">
          <x14:formula1>
            <xm:f>Sheet1!$B$2:$B$3</xm:f>
          </x14:formula1>
          <xm:sqref>Y37:Y46 G45 G49 G37:G40 G42</xm:sqref>
        </x14:dataValidation>
        <x14:dataValidation type="list" allowBlank="1" showInputMessage="1" showErrorMessage="1" xr:uid="{DCAF8583-985F-084C-B436-0CA922EB6EEA}">
          <x14:formula1>
            <xm:f>Sheet1!$C$2:$C$5</xm:f>
          </x14:formula1>
          <xm:sqref>G41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3C72B-DC2E-4039-A2EA-DC0A8EB656FF}">
  <dimension ref="A1:IV24"/>
  <sheetViews>
    <sheetView workbookViewId="0">
      <selection activeCell="C2" sqref="C2"/>
    </sheetView>
  </sheetViews>
  <sheetFormatPr baseColWidth="10" defaultColWidth="8.83203125"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x14ac:dyDescent="0.2">
      <c r="B2" t="s" s="0">
        <v>135</v>
      </c>
      <c r="C2" t="s" s="0">
        <v>136</v>
      </c>
    </row>
    <row r="3" x14ac:dyDescent="0.2">
      <c r="C3" t="s" s="0">
        <v>137</v>
      </c>
    </row>
    <row r="4" x14ac:dyDescent="0.2">
      <c r="C4" t="s" s="0">
        <v>138</v>
      </c>
    </row>
    <row r="24">
      <c r="B24" s="0">
        <v>2</v>
      </c>
    </row>
  </sheetData>
  <mergeCells count="1">
    <mergeCell ref="A1:IV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8000"/>
  </sheetPr>
  <dimension ref="A1:IV1217"/>
  <sheetViews>
    <sheetView view="pageBreakPreview" zoomScaleSheetLayoutView="100" workbookViewId="0">
      <pane ySplit="10" topLeftCell="A11" activePane="bottomLeft" state="frozen"/>
      <selection pane="bottomLeft" activeCell="Q11" sqref="Q11"/>
    </sheetView>
  </sheetViews>
  <sheetFormatPr baseColWidth="10" defaultColWidth="11" defaultRowHeight="16" x14ac:dyDescent="0.2"/>
  <cols>
    <col min="1" max="1" style="52" width="11.0"/>
    <col min="2" max="3" customWidth="true" style="46" width="20.6640625"/>
    <col min="4" max="4" customWidth="true" style="46" width="13.5"/>
    <col min="5" max="5" customWidth="true" style="46" width="13.6640625"/>
    <col min="6" max="6" customWidth="true" style="46" width="14.5"/>
    <col min="7" max="7" customWidth="true" style="46" width="15.5"/>
    <col min="8" max="8" customWidth="true" style="47" width="17.33203125"/>
    <col min="9" max="9" customWidth="true" style="23" width="3.33203125"/>
    <col min="10" max="10" customWidth="true" style="53" width="10.6640625"/>
    <col min="11" max="12" style="46" width="11.0"/>
    <col min="13" max="13" customWidth="true" style="46" width="21.5"/>
    <col min="14" max="14" style="46" width="11.0"/>
    <col min="15" max="15" customWidth="true" style="46" width="8.6640625"/>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6.25" customHeight="true" x14ac:dyDescent="0.2">
      <c r="A2" s="65"/>
      <c r="B2" s="66"/>
      <c r="C2" s="66"/>
      <c r="D2" s="66"/>
      <c r="E2" s="66"/>
      <c r="F2" s="66"/>
      <c r="G2" s="66"/>
      <c r="H2" s="66"/>
      <c r="I2" s="66"/>
      <c r="J2" s="66"/>
      <c r="K2" s="66"/>
      <c r="L2" s="66"/>
      <c r="M2" s="66"/>
      <c r="N2" s="66"/>
      <c r="O2" s="66"/>
      <c r="P2" s="18"/>
      <c r="Q2" s="18"/>
    </row>
    <row r="3" ht="64.5" customHeight="true" x14ac:dyDescent="0.2">
      <c r="A3" s="65"/>
      <c r="B3" s="66"/>
      <c r="C3" s="66"/>
      <c r="D3" s="66"/>
      <c r="E3" s="66"/>
      <c r="F3" s="66"/>
      <c r="G3" s="66"/>
      <c r="H3" s="66"/>
      <c r="I3" s="66"/>
      <c r="J3" s="66"/>
      <c r="K3" s="66"/>
      <c r="L3" s="66"/>
      <c r="M3" s="66"/>
      <c r="N3" s="66"/>
      <c r="O3" s="66"/>
      <c r="P3" s="18"/>
      <c r="Q3" s="18"/>
    </row>
    <row r="4" ht="23.25" customHeight="true" x14ac:dyDescent="0.2">
      <c r="A4" s="65"/>
      <c r="B4" s="66"/>
      <c r="C4" s="66"/>
      <c r="D4" s="66"/>
      <c r="E4" s="66"/>
      <c r="F4" s="66"/>
      <c r="G4" s="66"/>
      <c r="H4" s="66"/>
      <c r="I4" s="66"/>
      <c r="J4" s="66"/>
      <c r="K4" s="66"/>
      <c r="L4" s="66"/>
      <c r="M4" s="66"/>
      <c r="N4" s="66"/>
      <c r="O4" s="66"/>
      <c r="P4" s="18"/>
      <c r="Q4" s="18"/>
    </row>
    <row r="5" ht="15" customHeight="true" x14ac:dyDescent="0.2">
      <c r="A5" s="307" t="s">
        <v>61</v>
      </c>
      <c r="B5" s="308"/>
      <c r="C5" s="308"/>
      <c r="D5" s="308"/>
      <c r="E5" s="308"/>
      <c r="F5" s="308"/>
      <c r="G5" s="308"/>
      <c r="H5" s="309"/>
      <c r="I5" s="291"/>
      <c r="J5" s="316" t="s">
        <v>67</v>
      </c>
      <c r="K5" s="316"/>
      <c r="L5" s="316"/>
      <c r="M5" s="316"/>
      <c r="N5" s="316"/>
      <c r="O5" s="316"/>
      <c r="P5" s="19"/>
      <c r="Q5" s="19"/>
    </row>
    <row r="6" ht="15" customHeight="true" x14ac:dyDescent="0.2">
      <c r="A6" s="310"/>
      <c r="B6" s="311"/>
      <c r="C6" s="311"/>
      <c r="D6" s="311"/>
      <c r="E6" s="311"/>
      <c r="F6" s="311"/>
      <c r="G6" s="311"/>
      <c r="H6" s="312"/>
      <c r="I6" s="291"/>
      <c r="J6" s="316"/>
      <c r="K6" s="316"/>
      <c r="L6" s="316"/>
      <c r="M6" s="316"/>
      <c r="N6" s="316"/>
      <c r="O6" s="316"/>
      <c r="P6" s="19"/>
      <c r="Q6" s="19"/>
    </row>
    <row r="7" ht="16.25" customHeight="true" x14ac:dyDescent="0.2">
      <c r="A7" s="292" t="s">
        <v>64</v>
      </c>
      <c r="B7" s="293"/>
      <c r="C7" s="294"/>
      <c r="D7" s="301" t="s">
        <v>63</v>
      </c>
      <c r="E7" s="302"/>
      <c r="F7" s="56" t="s">
        <v>65</v>
      </c>
      <c r="G7" s="57" t="s">
        <v>66</v>
      </c>
      <c r="H7" s="299"/>
      <c r="I7" s="291"/>
      <c r="J7" s="320" t="s">
        <v>69</v>
      </c>
      <c r="K7" s="321"/>
      <c r="L7" s="321"/>
      <c r="M7" s="321"/>
      <c r="N7" s="318">
        <f>SUM(N11:O111)</f>
        <v>0</v>
      </c>
      <c r="O7" s="319"/>
      <c r="P7" s="20"/>
      <c r="Q7" s="20"/>
    </row>
    <row r="8" x14ac:dyDescent="0.2">
      <c r="A8" s="295">
        <f>COUNTA(C11:C111)</f>
        <v>0</v>
      </c>
      <c r="B8" s="296"/>
      <c r="C8" s="297"/>
      <c r="D8" s="303">
        <f>SUM(D11:E111)</f>
        <v>0</v>
      </c>
      <c r="E8" s="304"/>
      <c r="F8" s="58">
        <f>SUM(F11:F111)</f>
        <v>0</v>
      </c>
      <c r="G8" s="58">
        <f>SUM(G11:G111)</f>
        <v>0</v>
      </c>
      <c r="H8" s="300"/>
      <c r="I8" s="291"/>
      <c r="J8" s="317"/>
      <c r="K8" s="317"/>
      <c r="L8" s="317"/>
      <c r="M8" s="317"/>
      <c r="N8" s="317"/>
      <c r="O8" s="317"/>
      <c r="P8" s="21"/>
      <c r="Q8" s="21"/>
    </row>
    <row r="9" ht="16.25" customHeight="true" x14ac:dyDescent="0.2">
      <c r="A9" s="315" t="s">
        <v>62</v>
      </c>
      <c r="B9" s="306" t="s">
        <v>126</v>
      </c>
      <c r="C9" s="306"/>
      <c r="D9" s="313" t="s">
        <v>63</v>
      </c>
      <c r="E9" s="313" t="s">
        <v>121</v>
      </c>
      <c r="F9" s="298" t="s">
        <v>65</v>
      </c>
      <c r="G9" s="314" t="s">
        <v>66</v>
      </c>
      <c r="H9" s="289" t="s">
        <v>97</v>
      </c>
      <c r="I9" s="291"/>
      <c r="J9" s="305" t="s">
        <v>62</v>
      </c>
      <c r="K9" s="289" t="s">
        <v>111</v>
      </c>
      <c r="L9" s="289"/>
      <c r="M9" s="289"/>
      <c r="N9" s="289" t="s">
        <v>68</v>
      </c>
      <c r="O9" s="289"/>
      <c r="P9" s="22"/>
      <c r="Q9" s="22"/>
    </row>
    <row r="10" ht="16.25" customHeight="true" x14ac:dyDescent="0.2">
      <c r="A10" s="315"/>
      <c r="B10" s="49" t="s">
        <v>124</v>
      </c>
      <c r="C10" s="49" t="s">
        <v>125</v>
      </c>
      <c r="D10" s="313"/>
      <c r="E10" s="313"/>
      <c r="F10" s="298"/>
      <c r="G10" s="314"/>
      <c r="H10" s="289"/>
      <c r="I10" s="291"/>
      <c r="J10" s="305"/>
      <c r="K10" s="289"/>
      <c r="L10" s="289"/>
      <c r="M10" s="289"/>
      <c r="N10" s="289"/>
      <c r="O10" s="289"/>
      <c r="P10" s="22"/>
      <c r="Q10" s="22"/>
    </row>
    <row r="11" x14ac:dyDescent="0.2">
      <c r="A11" s="51">
        <f>ROW()-10</f>
        <v>1</v>
      </c>
      <c r="B11" s="59"/>
      <c r="C11" s="48"/>
      <c r="D11" s="4"/>
      <c r="E11" s="4"/>
      <c r="F11" s="4"/>
      <c r="G11" s="4"/>
      <c r="H11" s="4"/>
      <c r="I11" s="291"/>
      <c r="J11" s="55">
        <f>ROW()-10</f>
        <v>1</v>
      </c>
      <c r="K11" s="82"/>
      <c r="L11" s="82"/>
      <c r="M11" s="82"/>
      <c r="N11" s="82"/>
      <c r="O11" s="82"/>
      <c r="P11" s="18"/>
      <c r="Q11" s="18"/>
    </row>
    <row r="12" x14ac:dyDescent="0.2">
      <c r="A12" s="51" t="str">
        <f>IF(OR(ISBLANK(C12),ISBLANK(B12)), "", ROW()-10)</f>
        <v/>
      </c>
      <c r="B12" s="48"/>
      <c r="C12" s="48"/>
      <c r="D12" s="4"/>
      <c r="E12" s="5"/>
      <c r="F12" s="5"/>
      <c r="G12" s="5"/>
      <c r="H12" s="5"/>
      <c r="I12" s="291"/>
      <c r="J12" s="55" t="str">
        <f>IF(ISBLANK(K12), "", ROW()-10)</f>
        <v/>
      </c>
      <c r="K12" s="290"/>
      <c r="L12" s="290"/>
      <c r="M12" s="290"/>
      <c r="N12" s="290"/>
      <c r="O12" s="290"/>
      <c r="P12" s="6"/>
      <c r="Q12" s="6"/>
    </row>
    <row r="13" x14ac:dyDescent="0.2">
      <c r="A13" s="51" t="str">
        <f t="shared" ref="A13:A76" si="0">IF(OR(ISBLANK(C13),ISBLANK(B13)), "", ROW()-10)</f>
        <v/>
      </c>
      <c r="B13" s="48"/>
      <c r="C13" s="48"/>
      <c r="D13" s="4"/>
      <c r="E13" s="5"/>
      <c r="F13" s="5"/>
      <c r="G13" s="5"/>
      <c r="H13" s="5"/>
      <c r="I13" s="291"/>
      <c r="J13" s="55" t="str">
        <f t="shared" ref="J13:J76" si="1">IF(ISBLANK(K13), "", ROW()-10)</f>
        <v/>
      </c>
      <c r="K13" s="290"/>
      <c r="L13" s="290"/>
      <c r="M13" s="290"/>
      <c r="N13" s="290"/>
      <c r="O13" s="290"/>
      <c r="P13" s="6"/>
      <c r="Q13" s="6"/>
    </row>
    <row r="14" x14ac:dyDescent="0.2">
      <c r="A14" s="51" t="str">
        <f t="shared" si="0"/>
        <v/>
      </c>
      <c r="B14" s="48"/>
      <c r="C14" s="48"/>
      <c r="D14" s="4"/>
      <c r="E14" s="5"/>
      <c r="F14" s="5"/>
      <c r="G14" s="5"/>
      <c r="H14" s="5"/>
      <c r="I14" s="291"/>
      <c r="J14" s="55" t="str">
        <f t="shared" si="1"/>
        <v/>
      </c>
      <c r="K14" s="290"/>
      <c r="L14" s="290"/>
      <c r="M14" s="290"/>
      <c r="N14" s="290"/>
      <c r="O14" s="290"/>
      <c r="P14" s="6"/>
      <c r="Q14" s="6"/>
    </row>
    <row r="15" x14ac:dyDescent="0.2">
      <c r="A15" s="51" t="str">
        <f t="shared" si="0"/>
        <v/>
      </c>
      <c r="B15" s="48"/>
      <c r="C15" s="48"/>
      <c r="D15" s="4"/>
      <c r="E15" s="5"/>
      <c r="F15" s="5"/>
      <c r="G15" s="5"/>
      <c r="H15" s="5"/>
      <c r="I15" s="291"/>
      <c r="J15" s="55" t="str">
        <f t="shared" si="1"/>
        <v/>
      </c>
      <c r="K15" s="290"/>
      <c r="L15" s="290"/>
      <c r="M15" s="290"/>
      <c r="N15" s="290"/>
      <c r="O15" s="290"/>
      <c r="P15" s="6"/>
      <c r="Q15" s="6"/>
    </row>
    <row r="16" x14ac:dyDescent="0.2">
      <c r="A16" s="51" t="str">
        <f t="shared" si="0"/>
        <v/>
      </c>
      <c r="B16" s="48"/>
      <c r="C16" s="48"/>
      <c r="D16" s="4"/>
      <c r="E16" s="5"/>
      <c r="F16" s="5"/>
      <c r="G16" s="5"/>
      <c r="H16" s="5"/>
      <c r="I16" s="291"/>
      <c r="J16" s="55" t="str">
        <f t="shared" si="1"/>
        <v/>
      </c>
      <c r="K16" s="290"/>
      <c r="L16" s="290"/>
      <c r="M16" s="290"/>
      <c r="N16" s="290"/>
      <c r="O16" s="290"/>
      <c r="P16" s="6"/>
      <c r="Q16" s="6"/>
    </row>
    <row r="17" x14ac:dyDescent="0.2">
      <c r="A17" s="51" t="str">
        <f t="shared" si="0"/>
        <v/>
      </c>
      <c r="B17" s="48"/>
      <c r="C17" s="48"/>
      <c r="D17" s="4"/>
      <c r="E17" s="5"/>
      <c r="F17" s="5"/>
      <c r="G17" s="5"/>
      <c r="H17" s="5"/>
      <c r="I17" s="291"/>
      <c r="J17" s="55" t="str">
        <f t="shared" si="1"/>
        <v/>
      </c>
      <c r="K17" s="290"/>
      <c r="L17" s="290"/>
      <c r="M17" s="290"/>
      <c r="N17" s="290"/>
      <c r="O17" s="290"/>
      <c r="P17" s="6"/>
      <c r="Q17" s="6"/>
    </row>
    <row r="18" x14ac:dyDescent="0.2">
      <c r="A18" s="51" t="str">
        <f t="shared" si="0"/>
        <v/>
      </c>
      <c r="B18" s="48"/>
      <c r="C18" s="48"/>
      <c r="D18" s="4"/>
      <c r="E18" s="5"/>
      <c r="F18" s="5"/>
      <c r="G18" s="5"/>
      <c r="H18" s="5"/>
      <c r="I18" s="291"/>
      <c r="J18" s="55" t="str">
        <f t="shared" si="1"/>
        <v/>
      </c>
      <c r="K18" s="290"/>
      <c r="L18" s="290"/>
      <c r="M18" s="290"/>
      <c r="N18" s="290"/>
      <c r="O18" s="290"/>
      <c r="P18" s="6"/>
      <c r="Q18" s="6"/>
    </row>
    <row r="19" x14ac:dyDescent="0.2">
      <c r="A19" s="51" t="str">
        <f t="shared" si="0"/>
        <v/>
      </c>
      <c r="B19" s="48"/>
      <c r="C19" s="48"/>
      <c r="D19" s="4"/>
      <c r="E19" s="5"/>
      <c r="F19" s="5"/>
      <c r="G19" s="5"/>
      <c r="H19" s="5"/>
      <c r="I19" s="291"/>
      <c r="J19" s="55" t="str">
        <f t="shared" si="1"/>
        <v/>
      </c>
      <c r="K19" s="290"/>
      <c r="L19" s="290"/>
      <c r="M19" s="290"/>
      <c r="N19" s="290"/>
      <c r="O19" s="290"/>
      <c r="P19" s="6"/>
      <c r="Q19" s="6"/>
    </row>
    <row r="20" x14ac:dyDescent="0.2">
      <c r="A20" s="51" t="str">
        <f t="shared" si="0"/>
        <v/>
      </c>
      <c r="B20" s="48"/>
      <c r="C20" s="48"/>
      <c r="D20" s="4"/>
      <c r="E20" s="5"/>
      <c r="F20" s="5"/>
      <c r="G20" s="5"/>
      <c r="H20" s="5"/>
      <c r="I20" s="291"/>
      <c r="J20" s="55" t="str">
        <f t="shared" si="1"/>
        <v/>
      </c>
      <c r="K20" s="290"/>
      <c r="L20" s="290"/>
      <c r="M20" s="290"/>
      <c r="N20" s="290"/>
      <c r="O20" s="290"/>
      <c r="P20" s="6"/>
      <c r="Q20" s="6"/>
    </row>
    <row r="21" x14ac:dyDescent="0.2">
      <c r="A21" s="51" t="str">
        <f t="shared" si="0"/>
        <v/>
      </c>
      <c r="B21" s="48"/>
      <c r="C21" s="48"/>
      <c r="D21" s="4"/>
      <c r="E21" s="5"/>
      <c r="F21" s="5"/>
      <c r="G21" s="5"/>
      <c r="H21" s="5"/>
      <c r="I21" s="291"/>
      <c r="J21" s="55" t="str">
        <f t="shared" si="1"/>
        <v/>
      </c>
      <c r="K21" s="290"/>
      <c r="L21" s="290"/>
      <c r="M21" s="290"/>
      <c r="N21" s="290"/>
      <c r="O21" s="290"/>
      <c r="P21" s="6"/>
      <c r="Q21" s="6"/>
    </row>
    <row r="22" x14ac:dyDescent="0.2">
      <c r="A22" s="51" t="str">
        <f t="shared" si="0"/>
        <v/>
      </c>
      <c r="B22" s="48"/>
      <c r="C22" s="48"/>
      <c r="D22" s="4"/>
      <c r="E22" s="5"/>
      <c r="F22" s="5"/>
      <c r="G22" s="5"/>
      <c r="H22" s="5"/>
      <c r="I22" s="291"/>
      <c r="J22" s="55" t="str">
        <f t="shared" si="1"/>
        <v/>
      </c>
      <c r="K22" s="290"/>
      <c r="L22" s="290"/>
      <c r="M22" s="290"/>
      <c r="N22" s="290"/>
      <c r="O22" s="290"/>
      <c r="P22" s="6"/>
      <c r="Q22" s="6"/>
    </row>
    <row r="23" x14ac:dyDescent="0.2">
      <c r="A23" s="51" t="str">
        <f t="shared" si="0"/>
        <v/>
      </c>
      <c r="B23" s="48"/>
      <c r="C23" s="48"/>
      <c r="D23" s="4"/>
      <c r="E23" s="5"/>
      <c r="F23" s="5"/>
      <c r="G23" s="5"/>
      <c r="H23" s="5"/>
      <c r="I23" s="291"/>
      <c r="J23" s="55" t="str">
        <f t="shared" si="1"/>
        <v/>
      </c>
      <c r="K23" s="290"/>
      <c r="L23" s="290"/>
      <c r="M23" s="290"/>
      <c r="N23" s="290"/>
      <c r="O23" s="290"/>
      <c r="P23" s="6"/>
      <c r="Q23" s="6"/>
    </row>
    <row r="24" x14ac:dyDescent="0.2">
      <c r="A24" s="51" t="str">
        <f t="shared" si="0"/>
        <v/>
      </c>
      <c r="B24" s="48"/>
      <c r="C24" s="48"/>
      <c r="D24" s="4"/>
      <c r="E24" s="5"/>
      <c r="F24" s="5"/>
      <c r="G24" s="5"/>
      <c r="H24" s="5"/>
      <c r="I24" s="291"/>
      <c r="J24" s="55" t="str">
        <f t="shared" si="1"/>
        <v/>
      </c>
      <c r="K24" s="290"/>
      <c r="L24" s="290"/>
      <c r="M24" s="290"/>
      <c r="N24" s="290"/>
      <c r="O24" s="290"/>
      <c r="P24" s="6"/>
      <c r="Q24" s="6"/>
    </row>
    <row r="25" x14ac:dyDescent="0.2">
      <c r="A25" s="51" t="str">
        <f t="shared" si="0"/>
        <v/>
      </c>
      <c r="B25" s="48"/>
      <c r="C25" s="48"/>
      <c r="D25" s="4"/>
      <c r="E25" s="5"/>
      <c r="F25" s="5"/>
      <c r="G25" s="5"/>
      <c r="H25" s="5"/>
      <c r="I25" s="291"/>
      <c r="J25" s="55" t="str">
        <f t="shared" si="1"/>
        <v/>
      </c>
      <c r="K25" s="290"/>
      <c r="L25" s="290"/>
      <c r="M25" s="290"/>
      <c r="N25" s="290"/>
      <c r="O25" s="290"/>
      <c r="P25" s="6"/>
      <c r="Q25" s="6"/>
    </row>
    <row r="26" x14ac:dyDescent="0.2">
      <c r="A26" s="51" t="str">
        <f t="shared" si="0"/>
        <v/>
      </c>
      <c r="B26" s="48"/>
      <c r="C26" s="48"/>
      <c r="D26" s="4"/>
      <c r="E26" s="5"/>
      <c r="F26" s="5"/>
      <c r="G26" s="5"/>
      <c r="H26" s="5"/>
      <c r="I26" s="291"/>
      <c r="J26" s="55" t="str">
        <f t="shared" si="1"/>
        <v/>
      </c>
      <c r="K26" s="290"/>
      <c r="L26" s="290"/>
      <c r="M26" s="290"/>
      <c r="N26" s="290"/>
      <c r="O26" s="290"/>
      <c r="P26" s="6"/>
      <c r="Q26" s="6"/>
    </row>
    <row r="27" x14ac:dyDescent="0.2">
      <c r="A27" s="51" t="str">
        <f t="shared" si="0"/>
        <v/>
      </c>
      <c r="B27" s="48"/>
      <c r="C27" s="48"/>
      <c r="D27" s="4"/>
      <c r="E27" s="5"/>
      <c r="F27" s="5"/>
      <c r="G27" s="5"/>
      <c r="H27" s="5"/>
      <c r="I27" s="291"/>
      <c r="J27" s="55" t="str">
        <f t="shared" si="1"/>
        <v/>
      </c>
      <c r="K27" s="290"/>
      <c r="L27" s="290"/>
      <c r="M27" s="290"/>
      <c r="N27" s="290"/>
      <c r="O27" s="290"/>
      <c r="P27" s="6"/>
      <c r="Q27" s="6"/>
    </row>
    <row r="28" x14ac:dyDescent="0.2">
      <c r="A28" s="51" t="str">
        <f t="shared" si="0"/>
        <v/>
      </c>
      <c r="B28" s="48"/>
      <c r="C28" s="48"/>
      <c r="D28" s="4"/>
      <c r="E28" s="5"/>
      <c r="F28" s="5"/>
      <c r="G28" s="5"/>
      <c r="H28" s="5"/>
      <c r="I28" s="291"/>
      <c r="J28" s="55" t="str">
        <f t="shared" si="1"/>
        <v/>
      </c>
      <c r="K28" s="290"/>
      <c r="L28" s="290"/>
      <c r="M28" s="290"/>
      <c r="N28" s="290"/>
      <c r="O28" s="290"/>
      <c r="P28" s="6"/>
      <c r="Q28" s="6"/>
    </row>
    <row r="29" x14ac:dyDescent="0.2">
      <c r="A29" s="51" t="str">
        <f t="shared" si="0"/>
        <v/>
      </c>
      <c r="B29" s="48"/>
      <c r="C29" s="48"/>
      <c r="D29" s="4"/>
      <c r="E29" s="5"/>
      <c r="F29" s="5"/>
      <c r="G29" s="5"/>
      <c r="H29" s="5"/>
      <c r="I29" s="291"/>
      <c r="J29" s="55" t="str">
        <f t="shared" si="1"/>
        <v/>
      </c>
      <c r="K29" s="290"/>
      <c r="L29" s="290"/>
      <c r="M29" s="290"/>
      <c r="N29" s="290"/>
      <c r="O29" s="290"/>
      <c r="P29" s="6"/>
      <c r="Q29" s="6"/>
    </row>
    <row r="30" x14ac:dyDescent="0.2">
      <c r="A30" s="51" t="str">
        <f t="shared" si="0"/>
        <v/>
      </c>
      <c r="B30" s="48"/>
      <c r="C30" s="48"/>
      <c r="D30" s="4"/>
      <c r="E30" s="5"/>
      <c r="F30" s="5"/>
      <c r="G30" s="5"/>
      <c r="H30" s="5"/>
      <c r="I30" s="291"/>
      <c r="J30" s="55" t="str">
        <f t="shared" si="1"/>
        <v/>
      </c>
      <c r="K30" s="290"/>
      <c r="L30" s="290"/>
      <c r="M30" s="290"/>
      <c r="N30" s="290"/>
      <c r="O30" s="290"/>
      <c r="P30" s="6"/>
      <c r="Q30" s="6"/>
    </row>
    <row r="31" x14ac:dyDescent="0.2">
      <c r="A31" s="51" t="str">
        <f t="shared" si="0"/>
        <v/>
      </c>
      <c r="B31" s="48"/>
      <c r="C31" s="48"/>
      <c r="D31" s="4"/>
      <c r="E31" s="5"/>
      <c r="F31" s="5"/>
      <c r="G31" s="5"/>
      <c r="H31" s="5"/>
      <c r="I31" s="291"/>
      <c r="J31" s="55" t="str">
        <f t="shared" si="1"/>
        <v/>
      </c>
      <c r="K31" s="290"/>
      <c r="L31" s="290"/>
      <c r="M31" s="290"/>
      <c r="N31" s="290"/>
      <c r="O31" s="290"/>
      <c r="P31" s="6"/>
      <c r="Q31" s="6"/>
    </row>
    <row r="32" x14ac:dyDescent="0.2">
      <c r="A32" s="51" t="str">
        <f t="shared" si="0"/>
        <v/>
      </c>
      <c r="B32" s="48"/>
      <c r="C32" s="48"/>
      <c r="D32" s="4"/>
      <c r="E32" s="5"/>
      <c r="F32" s="5"/>
      <c r="G32" s="5"/>
      <c r="H32" s="5"/>
      <c r="I32" s="291"/>
      <c r="J32" s="55" t="str">
        <f t="shared" si="1"/>
        <v/>
      </c>
      <c r="K32" s="290"/>
      <c r="L32" s="290"/>
      <c r="M32" s="290"/>
      <c r="N32" s="290"/>
      <c r="O32" s="290"/>
      <c r="P32" s="6"/>
      <c r="Q32" s="6"/>
    </row>
    <row r="33" x14ac:dyDescent="0.2">
      <c r="A33" s="51" t="str">
        <f t="shared" si="0"/>
        <v/>
      </c>
      <c r="B33" s="48"/>
      <c r="C33" s="48"/>
      <c r="D33" s="4"/>
      <c r="E33" s="5"/>
      <c r="F33" s="5"/>
      <c r="G33" s="5"/>
      <c r="H33" s="5"/>
      <c r="I33" s="291"/>
      <c r="J33" s="55" t="str">
        <f t="shared" si="1"/>
        <v/>
      </c>
      <c r="K33" s="290"/>
      <c r="L33" s="290"/>
      <c r="M33" s="290"/>
      <c r="N33" s="290"/>
      <c r="O33" s="290"/>
      <c r="P33" s="6"/>
      <c r="Q33" s="6"/>
    </row>
    <row r="34" x14ac:dyDescent="0.2">
      <c r="A34" s="51" t="str">
        <f t="shared" si="0"/>
        <v/>
      </c>
      <c r="B34" s="48"/>
      <c r="C34" s="48"/>
      <c r="D34" s="4"/>
      <c r="E34" s="5"/>
      <c r="F34" s="5"/>
      <c r="G34" s="5"/>
      <c r="H34" s="5"/>
      <c r="I34" s="291"/>
      <c r="J34" s="55" t="str">
        <f t="shared" si="1"/>
        <v/>
      </c>
      <c r="K34" s="290"/>
      <c r="L34" s="290"/>
      <c r="M34" s="290"/>
      <c r="N34" s="290"/>
      <c r="O34" s="290"/>
      <c r="P34" s="6"/>
      <c r="Q34" s="6"/>
    </row>
    <row r="35" ht="16.25" customHeight="true" x14ac:dyDescent="0.2">
      <c r="A35" s="51" t="str">
        <f t="shared" si="0"/>
        <v/>
      </c>
      <c r="B35" s="48"/>
      <c r="C35" s="48"/>
      <c r="D35" s="4"/>
      <c r="E35" s="5"/>
      <c r="F35" s="5"/>
      <c r="G35" s="5"/>
      <c r="H35" s="5"/>
      <c r="I35" s="291"/>
      <c r="J35" s="55" t="str">
        <f t="shared" si="1"/>
        <v/>
      </c>
      <c r="K35" s="290"/>
      <c r="L35" s="290"/>
      <c r="M35" s="290"/>
      <c r="N35" s="290"/>
      <c r="O35" s="290"/>
      <c r="P35" s="6"/>
      <c r="Q35" s="6"/>
    </row>
    <row r="36" x14ac:dyDescent="0.2">
      <c r="A36" s="51" t="str">
        <f t="shared" si="0"/>
        <v/>
      </c>
      <c r="B36" s="48"/>
      <c r="C36" s="48"/>
      <c r="D36" s="4"/>
      <c r="E36" s="5"/>
      <c r="F36" s="5"/>
      <c r="G36" s="5"/>
      <c r="H36" s="5"/>
      <c r="I36" s="291"/>
      <c r="J36" s="55" t="str">
        <f t="shared" si="1"/>
        <v/>
      </c>
      <c r="K36" s="290"/>
      <c r="L36" s="290"/>
      <c r="M36" s="290"/>
      <c r="N36" s="290"/>
      <c r="O36" s="290"/>
      <c r="P36" s="6"/>
      <c r="Q36" s="6"/>
    </row>
    <row r="37" x14ac:dyDescent="0.2">
      <c r="A37" s="51" t="str">
        <f t="shared" si="0"/>
        <v/>
      </c>
      <c r="B37" s="48"/>
      <c r="C37" s="48"/>
      <c r="D37" s="4"/>
      <c r="E37" s="5"/>
      <c r="F37" s="5"/>
      <c r="G37" s="5"/>
      <c r="H37" s="5"/>
      <c r="I37" s="291"/>
      <c r="J37" s="55" t="str">
        <f t="shared" si="1"/>
        <v/>
      </c>
      <c r="K37" s="290"/>
      <c r="L37" s="290"/>
      <c r="M37" s="290"/>
      <c r="N37" s="290"/>
      <c r="O37" s="290"/>
      <c r="P37" s="6"/>
      <c r="Q37" s="6"/>
    </row>
    <row r="38" x14ac:dyDescent="0.2">
      <c r="A38" s="51" t="str">
        <f t="shared" si="0"/>
        <v/>
      </c>
      <c r="B38" s="48"/>
      <c r="C38" s="48"/>
      <c r="D38" s="4"/>
      <c r="E38" s="5"/>
      <c r="F38" s="5"/>
      <c r="G38" s="5"/>
      <c r="H38" s="5"/>
      <c r="I38" s="291"/>
      <c r="J38" s="55" t="str">
        <f t="shared" si="1"/>
        <v/>
      </c>
      <c r="K38" s="290"/>
      <c r="L38" s="290"/>
      <c r="M38" s="290"/>
      <c r="N38" s="290"/>
      <c r="O38" s="290"/>
      <c r="P38" s="6"/>
      <c r="Q38" s="6"/>
    </row>
    <row r="39" x14ac:dyDescent="0.2">
      <c r="A39" s="51" t="str">
        <f t="shared" si="0"/>
        <v/>
      </c>
      <c r="B39" s="48"/>
      <c r="C39" s="48"/>
      <c r="D39" s="4"/>
      <c r="E39" s="5"/>
      <c r="F39" s="5"/>
      <c r="G39" s="5"/>
      <c r="H39" s="5"/>
      <c r="I39" s="291"/>
      <c r="J39" s="55" t="str">
        <f t="shared" si="1"/>
        <v/>
      </c>
      <c r="K39" s="290"/>
      <c r="L39" s="290"/>
      <c r="M39" s="290"/>
      <c r="N39" s="290"/>
      <c r="O39" s="290"/>
      <c r="P39" s="6"/>
      <c r="Q39" s="6"/>
    </row>
    <row r="40" x14ac:dyDescent="0.2">
      <c r="A40" s="51" t="str">
        <f t="shared" si="0"/>
        <v/>
      </c>
      <c r="B40" s="48"/>
      <c r="C40" s="48"/>
      <c r="D40" s="4"/>
      <c r="E40" s="5"/>
      <c r="F40" s="5"/>
      <c r="G40" s="5"/>
      <c r="H40" s="5"/>
      <c r="I40" s="291"/>
      <c r="J40" s="55" t="str">
        <f t="shared" si="1"/>
        <v/>
      </c>
      <c r="K40" s="290"/>
      <c r="L40" s="290"/>
      <c r="M40" s="290"/>
      <c r="N40" s="290"/>
      <c r="O40" s="290"/>
      <c r="P40" s="6"/>
      <c r="Q40" s="6"/>
    </row>
    <row r="41" x14ac:dyDescent="0.2">
      <c r="A41" s="51" t="str">
        <f t="shared" si="0"/>
        <v/>
      </c>
      <c r="B41" s="48"/>
      <c r="C41" s="48"/>
      <c r="D41" s="4"/>
      <c r="E41" s="5"/>
      <c r="F41" s="5"/>
      <c r="G41" s="5"/>
      <c r="H41" s="5"/>
      <c r="I41" s="291"/>
      <c r="J41" s="55" t="str">
        <f t="shared" si="1"/>
        <v/>
      </c>
      <c r="K41" s="290"/>
      <c r="L41" s="290"/>
      <c r="M41" s="290"/>
      <c r="N41" s="290"/>
      <c r="O41" s="290"/>
      <c r="P41" s="6"/>
      <c r="Q41" s="6"/>
    </row>
    <row r="42" x14ac:dyDescent="0.2">
      <c r="A42" s="51" t="str">
        <f t="shared" si="0"/>
        <v/>
      </c>
      <c r="B42" s="48"/>
      <c r="C42" s="48"/>
      <c r="D42" s="4"/>
      <c r="E42" s="5"/>
      <c r="F42" s="5"/>
      <c r="G42" s="5"/>
      <c r="H42" s="5"/>
      <c r="I42" s="291"/>
      <c r="J42" s="55" t="str">
        <f t="shared" si="1"/>
        <v/>
      </c>
      <c r="K42" s="290"/>
      <c r="L42" s="290"/>
      <c r="M42" s="290"/>
      <c r="N42" s="290"/>
      <c r="O42" s="290"/>
      <c r="P42" s="6"/>
      <c r="Q42" s="6"/>
    </row>
    <row r="43" x14ac:dyDescent="0.2">
      <c r="A43" s="51" t="str">
        <f t="shared" si="0"/>
        <v/>
      </c>
      <c r="B43" s="48"/>
      <c r="C43" s="48"/>
      <c r="D43" s="4"/>
      <c r="E43" s="5"/>
      <c r="F43" s="5"/>
      <c r="G43" s="5"/>
      <c r="H43" s="5"/>
      <c r="I43" s="291"/>
      <c r="J43" s="55" t="str">
        <f t="shared" si="1"/>
        <v/>
      </c>
      <c r="K43" s="290"/>
      <c r="L43" s="290"/>
      <c r="M43" s="290"/>
      <c r="N43" s="290"/>
      <c r="O43" s="290"/>
      <c r="P43" s="6"/>
      <c r="Q43" s="6"/>
    </row>
    <row r="44" x14ac:dyDescent="0.2">
      <c r="A44" s="51" t="str">
        <f t="shared" si="0"/>
        <v/>
      </c>
      <c r="B44" s="48"/>
      <c r="C44" s="48"/>
      <c r="D44" s="4"/>
      <c r="E44" s="5"/>
      <c r="F44" s="5"/>
      <c r="G44" s="5"/>
      <c r="H44" s="5"/>
      <c r="I44" s="291"/>
      <c r="J44" s="55" t="str">
        <f t="shared" si="1"/>
        <v/>
      </c>
      <c r="K44" s="290"/>
      <c r="L44" s="290"/>
      <c r="M44" s="290"/>
      <c r="N44" s="290"/>
      <c r="O44" s="290"/>
      <c r="P44" s="6"/>
      <c r="Q44" s="6"/>
    </row>
    <row r="45" x14ac:dyDescent="0.2">
      <c r="A45" s="51" t="str">
        <f t="shared" si="0"/>
        <v/>
      </c>
      <c r="B45" s="48"/>
      <c r="C45" s="48"/>
      <c r="D45" s="4"/>
      <c r="E45" s="5"/>
      <c r="F45" s="5"/>
      <c r="G45" s="5"/>
      <c r="H45" s="5"/>
      <c r="I45" s="291"/>
      <c r="J45" s="55" t="str">
        <f t="shared" si="1"/>
        <v/>
      </c>
      <c r="K45" s="290"/>
      <c r="L45" s="290"/>
      <c r="M45" s="290"/>
      <c r="N45" s="290"/>
      <c r="O45" s="290"/>
      <c r="P45" s="6"/>
      <c r="Q45" s="6"/>
    </row>
    <row r="46" x14ac:dyDescent="0.2">
      <c r="A46" s="51" t="str">
        <f t="shared" si="0"/>
        <v/>
      </c>
      <c r="B46" s="48"/>
      <c r="C46" s="48"/>
      <c r="D46" s="4"/>
      <c r="E46" s="5"/>
      <c r="F46" s="5"/>
      <c r="G46" s="5"/>
      <c r="H46" s="5"/>
      <c r="I46" s="291"/>
      <c r="J46" s="55" t="str">
        <f t="shared" si="1"/>
        <v/>
      </c>
      <c r="K46" s="290"/>
      <c r="L46" s="290"/>
      <c r="M46" s="290"/>
      <c r="N46" s="290"/>
      <c r="O46" s="290"/>
      <c r="P46" s="6"/>
      <c r="Q46" s="6"/>
    </row>
    <row r="47" x14ac:dyDescent="0.2">
      <c r="A47" s="51" t="str">
        <f t="shared" si="0"/>
        <v/>
      </c>
      <c r="B47" s="48"/>
      <c r="C47" s="48"/>
      <c r="D47" s="4"/>
      <c r="E47" s="5"/>
      <c r="F47" s="5"/>
      <c r="G47" s="5"/>
      <c r="H47" s="5"/>
      <c r="I47" s="291"/>
      <c r="J47" s="55" t="str">
        <f t="shared" si="1"/>
        <v/>
      </c>
      <c r="K47" s="290"/>
      <c r="L47" s="290"/>
      <c r="M47" s="290"/>
      <c r="N47" s="290"/>
      <c r="O47" s="290"/>
      <c r="P47" s="6"/>
      <c r="Q47" s="6"/>
    </row>
    <row r="48" x14ac:dyDescent="0.2">
      <c r="A48" s="51" t="str">
        <f t="shared" si="0"/>
        <v/>
      </c>
      <c r="B48" s="48"/>
      <c r="C48" s="48"/>
      <c r="D48" s="4"/>
      <c r="E48" s="5"/>
      <c r="F48" s="5"/>
      <c r="G48" s="5"/>
      <c r="H48" s="5"/>
      <c r="I48" s="291"/>
      <c r="J48" s="55" t="str">
        <f t="shared" si="1"/>
        <v/>
      </c>
      <c r="K48" s="290"/>
      <c r="L48" s="290"/>
      <c r="M48" s="290"/>
      <c r="N48" s="290"/>
      <c r="O48" s="290"/>
      <c r="P48" s="6"/>
      <c r="Q48" s="6"/>
    </row>
    <row r="49" x14ac:dyDescent="0.2">
      <c r="A49" s="51" t="str">
        <f t="shared" si="0"/>
        <v/>
      </c>
      <c r="B49" s="48"/>
      <c r="C49" s="48"/>
      <c r="D49" s="4"/>
      <c r="E49" s="5"/>
      <c r="F49" s="5"/>
      <c r="G49" s="5"/>
      <c r="H49" s="5"/>
      <c r="I49" s="291"/>
      <c r="J49" s="55" t="str">
        <f t="shared" si="1"/>
        <v/>
      </c>
      <c r="K49" s="290"/>
      <c r="L49" s="290"/>
      <c r="M49" s="290"/>
      <c r="N49" s="290"/>
      <c r="O49" s="290"/>
      <c r="P49" s="6"/>
      <c r="Q49" s="6"/>
    </row>
    <row r="50" x14ac:dyDescent="0.2">
      <c r="A50" s="51" t="str">
        <f t="shared" si="0"/>
        <v/>
      </c>
      <c r="B50" s="48"/>
      <c r="C50" s="48"/>
      <c r="D50" s="4"/>
      <c r="E50" s="5"/>
      <c r="F50" s="5"/>
      <c r="G50" s="5"/>
      <c r="H50" s="5"/>
      <c r="I50" s="291"/>
      <c r="J50" s="55" t="str">
        <f t="shared" si="1"/>
        <v/>
      </c>
      <c r="K50" s="290"/>
      <c r="L50" s="290"/>
      <c r="M50" s="290"/>
      <c r="N50" s="290"/>
      <c r="O50" s="290"/>
      <c r="P50" s="6"/>
      <c r="Q50" s="6"/>
    </row>
    <row r="51" x14ac:dyDescent="0.2">
      <c r="A51" s="51" t="str">
        <f t="shared" si="0"/>
        <v/>
      </c>
      <c r="B51" s="48"/>
      <c r="C51" s="48"/>
      <c r="D51" s="4"/>
      <c r="E51" s="5"/>
      <c r="F51" s="5"/>
      <c r="G51" s="5"/>
      <c r="H51" s="5"/>
      <c r="I51" s="291"/>
      <c r="J51" s="55" t="str">
        <f t="shared" si="1"/>
        <v/>
      </c>
      <c r="K51" s="290"/>
      <c r="L51" s="290"/>
      <c r="M51" s="290"/>
      <c r="N51" s="290"/>
      <c r="O51" s="290"/>
      <c r="P51" s="6"/>
      <c r="Q51" s="6"/>
    </row>
    <row r="52" x14ac:dyDescent="0.2">
      <c r="A52" s="51" t="str">
        <f t="shared" si="0"/>
        <v/>
      </c>
      <c r="B52" s="48"/>
      <c r="C52" s="48"/>
      <c r="D52" s="4"/>
      <c r="E52" s="5"/>
      <c r="F52" s="5"/>
      <c r="G52" s="5"/>
      <c r="H52" s="5"/>
      <c r="I52" s="291"/>
      <c r="J52" s="55" t="str">
        <f t="shared" si="1"/>
        <v/>
      </c>
      <c r="K52" s="290"/>
      <c r="L52" s="290"/>
      <c r="M52" s="290"/>
      <c r="N52" s="290"/>
      <c r="O52" s="290"/>
      <c r="P52" s="6"/>
      <c r="Q52" s="6"/>
    </row>
    <row r="53" x14ac:dyDescent="0.2">
      <c r="A53" s="51" t="str">
        <f t="shared" si="0"/>
        <v/>
      </c>
      <c r="B53" s="48"/>
      <c r="C53" s="48"/>
      <c r="D53" s="4"/>
      <c r="E53" s="5"/>
      <c r="F53" s="5"/>
      <c r="G53" s="5"/>
      <c r="H53" s="5"/>
      <c r="I53" s="291"/>
      <c r="J53" s="55" t="str">
        <f t="shared" si="1"/>
        <v/>
      </c>
      <c r="K53" s="290"/>
      <c r="L53" s="290"/>
      <c r="M53" s="290"/>
      <c r="N53" s="290"/>
      <c r="O53" s="290"/>
      <c r="P53" s="6"/>
      <c r="Q53" s="6"/>
    </row>
    <row r="54" x14ac:dyDescent="0.2">
      <c r="A54" s="51" t="str">
        <f t="shared" si="0"/>
        <v/>
      </c>
      <c r="B54" s="48"/>
      <c r="C54" s="48"/>
      <c r="D54" s="4"/>
      <c r="E54" s="5"/>
      <c r="F54" s="5"/>
      <c r="G54" s="5"/>
      <c r="H54" s="5"/>
      <c r="I54" s="291"/>
      <c r="J54" s="55" t="str">
        <f t="shared" si="1"/>
        <v/>
      </c>
      <c r="K54" s="290"/>
      <c r="L54" s="290"/>
      <c r="M54" s="290"/>
      <c r="N54" s="290"/>
      <c r="O54" s="290"/>
      <c r="P54" s="6"/>
      <c r="Q54" s="6"/>
    </row>
    <row r="55" x14ac:dyDescent="0.2">
      <c r="A55" s="51" t="str">
        <f t="shared" si="0"/>
        <v/>
      </c>
      <c r="B55" s="48"/>
      <c r="C55" s="48"/>
      <c r="D55" s="4"/>
      <c r="E55" s="5"/>
      <c r="F55" s="5"/>
      <c r="G55" s="5"/>
      <c r="H55" s="5"/>
      <c r="I55" s="291"/>
      <c r="J55" s="55" t="str">
        <f t="shared" si="1"/>
        <v/>
      </c>
      <c r="K55" s="290"/>
      <c r="L55" s="290"/>
      <c r="M55" s="290"/>
      <c r="N55" s="290"/>
      <c r="O55" s="290"/>
      <c r="P55" s="6"/>
      <c r="Q55" s="6"/>
    </row>
    <row r="56" x14ac:dyDescent="0.2">
      <c r="A56" s="51" t="str">
        <f t="shared" si="0"/>
        <v/>
      </c>
      <c r="B56" s="48"/>
      <c r="C56" s="48"/>
      <c r="D56" s="4"/>
      <c r="E56" s="5"/>
      <c r="F56" s="5"/>
      <c r="G56" s="5"/>
      <c r="H56" s="5"/>
      <c r="I56" s="291"/>
      <c r="J56" s="55" t="str">
        <f t="shared" si="1"/>
        <v/>
      </c>
      <c r="K56" s="290"/>
      <c r="L56" s="290"/>
      <c r="M56" s="290"/>
      <c r="N56" s="290"/>
      <c r="O56" s="290"/>
      <c r="P56" s="6"/>
      <c r="Q56" s="6"/>
    </row>
    <row r="57" x14ac:dyDescent="0.2">
      <c r="A57" s="51" t="str">
        <f t="shared" si="0"/>
        <v/>
      </c>
      <c r="B57" s="48"/>
      <c r="C57" s="48"/>
      <c r="D57" s="4"/>
      <c r="E57" s="5"/>
      <c r="F57" s="5"/>
      <c r="G57" s="5"/>
      <c r="H57" s="5"/>
      <c r="I57" s="291"/>
      <c r="J57" s="55" t="str">
        <f t="shared" si="1"/>
        <v/>
      </c>
      <c r="K57" s="290"/>
      <c r="L57" s="290"/>
      <c r="M57" s="290"/>
      <c r="N57" s="290"/>
      <c r="O57" s="290"/>
      <c r="P57" s="6"/>
      <c r="Q57" s="6"/>
    </row>
    <row r="58" x14ac:dyDescent="0.2">
      <c r="A58" s="51" t="str">
        <f t="shared" si="0"/>
        <v/>
      </c>
      <c r="B58" s="48"/>
      <c r="C58" s="48"/>
      <c r="D58" s="4"/>
      <c r="E58" s="5"/>
      <c r="F58" s="5"/>
      <c r="G58" s="5"/>
      <c r="H58" s="5"/>
      <c r="I58" s="291"/>
      <c r="J58" s="55" t="str">
        <f t="shared" si="1"/>
        <v/>
      </c>
      <c r="K58" s="290"/>
      <c r="L58" s="290"/>
      <c r="M58" s="290"/>
      <c r="N58" s="290"/>
      <c r="O58" s="290"/>
      <c r="P58" s="6"/>
      <c r="Q58" s="6"/>
    </row>
    <row r="59" x14ac:dyDescent="0.2">
      <c r="A59" s="51" t="str">
        <f t="shared" si="0"/>
        <v/>
      </c>
      <c r="B59" s="48"/>
      <c r="C59" s="48"/>
      <c r="D59" s="4"/>
      <c r="E59" s="5"/>
      <c r="F59" s="5"/>
      <c r="G59" s="5"/>
      <c r="H59" s="5"/>
      <c r="I59" s="291"/>
      <c r="J59" s="55" t="str">
        <f t="shared" si="1"/>
        <v/>
      </c>
      <c r="K59" s="290"/>
      <c r="L59" s="290"/>
      <c r="M59" s="290"/>
      <c r="N59" s="290"/>
      <c r="O59" s="290"/>
      <c r="P59" s="6"/>
      <c r="Q59" s="6"/>
    </row>
    <row r="60" x14ac:dyDescent="0.2">
      <c r="A60" s="51" t="str">
        <f t="shared" si="0"/>
        <v/>
      </c>
      <c r="B60" s="48"/>
      <c r="C60" s="48"/>
      <c r="D60" s="4"/>
      <c r="E60" s="5"/>
      <c r="F60" s="5"/>
      <c r="G60" s="5"/>
      <c r="H60" s="5"/>
      <c r="I60" s="291"/>
      <c r="J60" s="55" t="str">
        <f t="shared" si="1"/>
        <v/>
      </c>
      <c r="K60" s="290"/>
      <c r="L60" s="290"/>
      <c r="M60" s="290"/>
      <c r="N60" s="290"/>
      <c r="O60" s="290"/>
      <c r="P60" s="6"/>
      <c r="Q60" s="6"/>
    </row>
    <row r="61" x14ac:dyDescent="0.2">
      <c r="A61" s="51" t="str">
        <f t="shared" si="0"/>
        <v/>
      </c>
      <c r="B61" s="48"/>
      <c r="C61" s="48"/>
      <c r="D61" s="4"/>
      <c r="E61" s="5"/>
      <c r="F61" s="5"/>
      <c r="G61" s="5"/>
      <c r="H61" s="5"/>
      <c r="I61" s="291"/>
      <c r="J61" s="55" t="str">
        <f t="shared" si="1"/>
        <v/>
      </c>
      <c r="K61" s="290"/>
      <c r="L61" s="290"/>
      <c r="M61" s="290"/>
      <c r="N61" s="290"/>
      <c r="O61" s="290"/>
      <c r="P61" s="6"/>
      <c r="Q61" s="6"/>
    </row>
    <row r="62" x14ac:dyDescent="0.2">
      <c r="A62" s="51" t="str">
        <f t="shared" si="0"/>
        <v/>
      </c>
      <c r="B62" s="48"/>
      <c r="C62" s="48"/>
      <c r="D62" s="4"/>
      <c r="E62" s="5"/>
      <c r="F62" s="5"/>
      <c r="G62" s="5"/>
      <c r="H62" s="5"/>
      <c r="I62" s="291"/>
      <c r="J62" s="55" t="str">
        <f t="shared" si="1"/>
        <v/>
      </c>
      <c r="K62" s="290"/>
      <c r="L62" s="290"/>
      <c r="M62" s="290"/>
      <c r="N62" s="290"/>
      <c r="O62" s="290"/>
      <c r="P62" s="6"/>
      <c r="Q62" s="6"/>
    </row>
    <row r="63" x14ac:dyDescent="0.2">
      <c r="A63" s="51" t="str">
        <f t="shared" si="0"/>
        <v/>
      </c>
      <c r="B63" s="48"/>
      <c r="C63" s="48"/>
      <c r="D63" s="4"/>
      <c r="E63" s="5"/>
      <c r="F63" s="5"/>
      <c r="G63" s="5"/>
      <c r="H63" s="5"/>
      <c r="I63" s="291"/>
      <c r="J63" s="55" t="str">
        <f t="shared" si="1"/>
        <v/>
      </c>
      <c r="K63" s="290"/>
      <c r="L63" s="290"/>
      <c r="M63" s="290"/>
      <c r="N63" s="290"/>
      <c r="O63" s="290"/>
      <c r="P63" s="6"/>
      <c r="Q63" s="6"/>
    </row>
    <row r="64" x14ac:dyDescent="0.2">
      <c r="A64" s="51" t="str">
        <f t="shared" si="0"/>
        <v/>
      </c>
      <c r="B64" s="48"/>
      <c r="C64" s="48"/>
      <c r="D64" s="4"/>
      <c r="E64" s="5"/>
      <c r="F64" s="5"/>
      <c r="G64" s="5"/>
      <c r="H64" s="5"/>
      <c r="I64" s="291"/>
      <c r="J64" s="55" t="str">
        <f t="shared" si="1"/>
        <v/>
      </c>
      <c r="K64" s="290"/>
      <c r="L64" s="290"/>
      <c r="M64" s="290"/>
      <c r="N64" s="290"/>
      <c r="O64" s="290"/>
      <c r="P64" s="6"/>
      <c r="Q64" s="6"/>
    </row>
    <row r="65" x14ac:dyDescent="0.2">
      <c r="A65" s="51" t="str">
        <f t="shared" si="0"/>
        <v/>
      </c>
      <c r="B65" s="48"/>
      <c r="C65" s="48"/>
      <c r="D65" s="4"/>
      <c r="E65" s="5"/>
      <c r="F65" s="5"/>
      <c r="G65" s="5"/>
      <c r="H65" s="5"/>
      <c r="I65" s="291"/>
      <c r="J65" s="55" t="str">
        <f t="shared" si="1"/>
        <v/>
      </c>
      <c r="K65" s="290"/>
      <c r="L65" s="290"/>
      <c r="M65" s="290"/>
      <c r="N65" s="290"/>
      <c r="O65" s="290"/>
      <c r="P65" s="6"/>
      <c r="Q65" s="6"/>
    </row>
    <row r="66" x14ac:dyDescent="0.2">
      <c r="A66" s="51" t="str">
        <f t="shared" si="0"/>
        <v/>
      </c>
      <c r="B66" s="48"/>
      <c r="C66" s="48"/>
      <c r="D66" s="4"/>
      <c r="E66" s="5"/>
      <c r="F66" s="5"/>
      <c r="G66" s="5"/>
      <c r="H66" s="5"/>
      <c r="I66" s="291"/>
      <c r="J66" s="55" t="str">
        <f t="shared" si="1"/>
        <v/>
      </c>
      <c r="K66" s="290"/>
      <c r="L66" s="290"/>
      <c r="M66" s="290"/>
      <c r="N66" s="290"/>
      <c r="O66" s="290"/>
      <c r="P66" s="6"/>
      <c r="Q66" s="6"/>
    </row>
    <row r="67" x14ac:dyDescent="0.2">
      <c r="A67" s="51" t="str">
        <f t="shared" si="0"/>
        <v/>
      </c>
      <c r="B67" s="48"/>
      <c r="C67" s="48"/>
      <c r="D67" s="4"/>
      <c r="E67" s="5"/>
      <c r="F67" s="5"/>
      <c r="G67" s="5"/>
      <c r="H67" s="5"/>
      <c r="I67" s="291"/>
      <c r="J67" s="55" t="str">
        <f t="shared" si="1"/>
        <v/>
      </c>
      <c r="K67" s="290"/>
      <c r="L67" s="290"/>
      <c r="M67" s="290"/>
      <c r="N67" s="290"/>
      <c r="O67" s="290"/>
      <c r="P67" s="6"/>
      <c r="Q67" s="6"/>
    </row>
    <row r="68" x14ac:dyDescent="0.2">
      <c r="A68" s="51" t="str">
        <f t="shared" si="0"/>
        <v/>
      </c>
      <c r="B68" s="48"/>
      <c r="C68" s="48"/>
      <c r="D68" s="4"/>
      <c r="E68" s="5"/>
      <c r="F68" s="5"/>
      <c r="G68" s="5"/>
      <c r="H68" s="5"/>
      <c r="I68" s="291"/>
      <c r="J68" s="55" t="str">
        <f t="shared" si="1"/>
        <v/>
      </c>
      <c r="K68" s="290"/>
      <c r="L68" s="290"/>
      <c r="M68" s="290"/>
      <c r="N68" s="290"/>
      <c r="O68" s="290"/>
      <c r="P68" s="6"/>
      <c r="Q68" s="6"/>
    </row>
    <row r="69" x14ac:dyDescent="0.2">
      <c r="A69" s="51" t="str">
        <f t="shared" si="0"/>
        <v/>
      </c>
      <c r="B69" s="48"/>
      <c r="C69" s="48"/>
      <c r="D69" s="4"/>
      <c r="E69" s="5"/>
      <c r="F69" s="5"/>
      <c r="G69" s="5"/>
      <c r="H69" s="5"/>
      <c r="I69" s="291"/>
      <c r="J69" s="55" t="str">
        <f t="shared" si="1"/>
        <v/>
      </c>
      <c r="K69" s="290"/>
      <c r="L69" s="290"/>
      <c r="M69" s="290"/>
      <c r="N69" s="290"/>
      <c r="O69" s="290"/>
      <c r="P69" s="6"/>
      <c r="Q69" s="6"/>
    </row>
    <row r="70" x14ac:dyDescent="0.2">
      <c r="A70" s="51" t="str">
        <f t="shared" si="0"/>
        <v/>
      </c>
      <c r="B70" s="48"/>
      <c r="C70" s="48"/>
      <c r="D70" s="4"/>
      <c r="E70" s="5"/>
      <c r="F70" s="5"/>
      <c r="G70" s="5"/>
      <c r="H70" s="5"/>
      <c r="I70" s="291"/>
      <c r="J70" s="55" t="str">
        <f t="shared" si="1"/>
        <v/>
      </c>
      <c r="K70" s="290"/>
      <c r="L70" s="290"/>
      <c r="M70" s="290"/>
      <c r="N70" s="290"/>
      <c r="O70" s="290"/>
      <c r="P70" s="6"/>
      <c r="Q70" s="6"/>
    </row>
    <row r="71" x14ac:dyDescent="0.2">
      <c r="A71" s="51" t="str">
        <f t="shared" si="0"/>
        <v/>
      </c>
      <c r="B71" s="48"/>
      <c r="C71" s="48"/>
      <c r="D71" s="4"/>
      <c r="E71" s="5"/>
      <c r="F71" s="5"/>
      <c r="G71" s="5"/>
      <c r="H71" s="5"/>
      <c r="I71" s="291"/>
      <c r="J71" s="55" t="str">
        <f t="shared" si="1"/>
        <v/>
      </c>
      <c r="K71" s="290"/>
      <c r="L71" s="290"/>
      <c r="M71" s="290"/>
      <c r="N71" s="290"/>
      <c r="O71" s="290"/>
      <c r="P71" s="6"/>
      <c r="Q71" s="6"/>
    </row>
    <row r="72" x14ac:dyDescent="0.2">
      <c r="A72" s="51" t="str">
        <f t="shared" si="0"/>
        <v/>
      </c>
      <c r="B72" s="48"/>
      <c r="C72" s="48"/>
      <c r="D72" s="4"/>
      <c r="E72" s="5"/>
      <c r="F72" s="5"/>
      <c r="G72" s="5"/>
      <c r="H72" s="5"/>
      <c r="I72" s="291"/>
      <c r="J72" s="55" t="str">
        <f t="shared" si="1"/>
        <v/>
      </c>
      <c r="K72" s="290"/>
      <c r="L72" s="290"/>
      <c r="M72" s="290"/>
      <c r="N72" s="290"/>
      <c r="O72" s="290"/>
      <c r="P72" s="6"/>
      <c r="Q72" s="6"/>
    </row>
    <row r="73" x14ac:dyDescent="0.2">
      <c r="A73" s="51" t="str">
        <f t="shared" si="0"/>
        <v/>
      </c>
      <c r="B73" s="48"/>
      <c r="C73" s="48"/>
      <c r="D73" s="4"/>
      <c r="E73" s="5"/>
      <c r="F73" s="5"/>
      <c r="G73" s="5"/>
      <c r="H73" s="5"/>
      <c r="I73" s="291"/>
      <c r="J73" s="55" t="str">
        <f t="shared" si="1"/>
        <v/>
      </c>
      <c r="K73" s="290"/>
      <c r="L73" s="290"/>
      <c r="M73" s="290"/>
      <c r="N73" s="290"/>
      <c r="O73" s="290"/>
      <c r="P73" s="6"/>
      <c r="Q73" s="6"/>
    </row>
    <row r="74" x14ac:dyDescent="0.2">
      <c r="A74" s="51" t="str">
        <f t="shared" si="0"/>
        <v/>
      </c>
      <c r="B74" s="48"/>
      <c r="C74" s="48"/>
      <c r="D74" s="4"/>
      <c r="E74" s="5"/>
      <c r="F74" s="5"/>
      <c r="G74" s="5"/>
      <c r="H74" s="5"/>
      <c r="I74" s="291"/>
      <c r="J74" s="55" t="str">
        <f t="shared" si="1"/>
        <v/>
      </c>
      <c r="K74" s="290"/>
      <c r="L74" s="290"/>
      <c r="M74" s="290"/>
      <c r="N74" s="290"/>
      <c r="O74" s="290"/>
      <c r="P74" s="6"/>
      <c r="Q74" s="6"/>
    </row>
    <row r="75" x14ac:dyDescent="0.2">
      <c r="A75" s="51" t="str">
        <f t="shared" si="0"/>
        <v/>
      </c>
      <c r="B75" s="48"/>
      <c r="C75" s="48"/>
      <c r="D75" s="4"/>
      <c r="E75" s="5"/>
      <c r="F75" s="5"/>
      <c r="G75" s="5"/>
      <c r="H75" s="5"/>
      <c r="I75" s="291"/>
      <c r="J75" s="55" t="str">
        <f t="shared" si="1"/>
        <v/>
      </c>
      <c r="K75" s="290"/>
      <c r="L75" s="290"/>
      <c r="M75" s="290"/>
      <c r="N75" s="290"/>
      <c r="O75" s="290"/>
      <c r="P75" s="6"/>
      <c r="Q75" s="6"/>
    </row>
    <row r="76" x14ac:dyDescent="0.2">
      <c r="A76" s="51" t="str">
        <f t="shared" si="0"/>
        <v/>
      </c>
      <c r="B76" s="48"/>
      <c r="C76" s="48"/>
      <c r="D76" s="4"/>
      <c r="E76" s="5"/>
      <c r="F76" s="5"/>
      <c r="G76" s="5"/>
      <c r="H76" s="5"/>
      <c r="I76" s="291"/>
      <c r="J76" s="55" t="str">
        <f t="shared" si="1"/>
        <v/>
      </c>
      <c r="K76" s="290"/>
      <c r="L76" s="290"/>
      <c r="M76" s="290"/>
      <c r="N76" s="290"/>
      <c r="O76" s="290"/>
      <c r="P76" s="6"/>
      <c r="Q76" s="6"/>
    </row>
    <row r="77" x14ac:dyDescent="0.2">
      <c r="A77" s="51" t="str">
        <f t="shared" ref="A77:A111" si="2">IF(OR(ISBLANK(C77),ISBLANK(B77)), "", ROW()-10)</f>
        <v/>
      </c>
      <c r="B77" s="48"/>
      <c r="C77" s="48"/>
      <c r="D77" s="4"/>
      <c r="E77" s="5"/>
      <c r="F77" s="5"/>
      <c r="G77" s="5"/>
      <c r="H77" s="5"/>
      <c r="I77" s="291"/>
      <c r="J77" s="55" t="str">
        <f t="shared" ref="J77:J111" si="3">IF(ISBLANK(K77), "", ROW()-10)</f>
        <v/>
      </c>
      <c r="K77" s="290"/>
      <c r="L77" s="290"/>
      <c r="M77" s="290"/>
      <c r="N77" s="290"/>
      <c r="O77" s="290"/>
      <c r="P77" s="6"/>
      <c r="Q77" s="6"/>
    </row>
    <row r="78" x14ac:dyDescent="0.2">
      <c r="A78" s="51" t="str">
        <f t="shared" si="2"/>
        <v/>
      </c>
      <c r="B78" s="48"/>
      <c r="C78" s="48"/>
      <c r="D78" s="4"/>
      <c r="E78" s="5"/>
      <c r="F78" s="5"/>
      <c r="G78" s="5"/>
      <c r="H78" s="5"/>
      <c r="I78" s="291"/>
      <c r="J78" s="55" t="str">
        <f t="shared" si="3"/>
        <v/>
      </c>
      <c r="K78" s="290"/>
      <c r="L78" s="290"/>
      <c r="M78" s="290"/>
      <c r="N78" s="290"/>
      <c r="O78" s="290"/>
      <c r="P78" s="6"/>
      <c r="Q78" s="6"/>
    </row>
    <row r="79" x14ac:dyDescent="0.2">
      <c r="A79" s="51" t="str">
        <f t="shared" si="2"/>
        <v/>
      </c>
      <c r="B79" s="48"/>
      <c r="C79" s="48"/>
      <c r="D79" s="4"/>
      <c r="E79" s="5"/>
      <c r="F79" s="5"/>
      <c r="G79" s="5"/>
      <c r="H79" s="5"/>
      <c r="I79" s="291"/>
      <c r="J79" s="55" t="str">
        <f t="shared" si="3"/>
        <v/>
      </c>
      <c r="K79" s="290"/>
      <c r="L79" s="290"/>
      <c r="M79" s="290"/>
      <c r="N79" s="290"/>
      <c r="O79" s="290"/>
      <c r="P79" s="6"/>
      <c r="Q79" s="6"/>
    </row>
    <row r="80" x14ac:dyDescent="0.2">
      <c r="A80" s="51" t="str">
        <f t="shared" si="2"/>
        <v/>
      </c>
      <c r="B80" s="48"/>
      <c r="C80" s="48"/>
      <c r="D80" s="4"/>
      <c r="E80" s="5"/>
      <c r="F80" s="5"/>
      <c r="G80" s="5"/>
      <c r="H80" s="5"/>
      <c r="I80" s="291"/>
      <c r="J80" s="55" t="str">
        <f t="shared" si="3"/>
        <v/>
      </c>
      <c r="K80" s="290"/>
      <c r="L80" s="290"/>
      <c r="M80" s="290"/>
      <c r="N80" s="290"/>
      <c r="O80" s="290"/>
      <c r="P80" s="6"/>
      <c r="Q80" s="6"/>
    </row>
    <row r="81" x14ac:dyDescent="0.2">
      <c r="A81" s="51" t="str">
        <f t="shared" si="2"/>
        <v/>
      </c>
      <c r="B81" s="48"/>
      <c r="C81" s="48"/>
      <c r="D81" s="4"/>
      <c r="E81" s="5"/>
      <c r="F81" s="5"/>
      <c r="G81" s="5"/>
      <c r="H81" s="5"/>
      <c r="I81" s="291"/>
      <c r="J81" s="55" t="str">
        <f t="shared" si="3"/>
        <v/>
      </c>
      <c r="K81" s="290"/>
      <c r="L81" s="290"/>
      <c r="M81" s="290"/>
      <c r="N81" s="290"/>
      <c r="O81" s="290"/>
      <c r="P81" s="6"/>
      <c r="Q81" s="6"/>
    </row>
    <row r="82" x14ac:dyDescent="0.2">
      <c r="A82" s="51" t="str">
        <f t="shared" si="2"/>
        <v/>
      </c>
      <c r="B82" s="48"/>
      <c r="C82" s="48"/>
      <c r="D82" s="4"/>
      <c r="E82" s="5"/>
      <c r="F82" s="5"/>
      <c r="G82" s="5"/>
      <c r="H82" s="5"/>
      <c r="I82" s="291"/>
      <c r="J82" s="55" t="str">
        <f t="shared" si="3"/>
        <v/>
      </c>
      <c r="K82" s="290"/>
      <c r="L82" s="290"/>
      <c r="M82" s="290"/>
      <c r="N82" s="290"/>
      <c r="O82" s="290"/>
      <c r="P82" s="6"/>
      <c r="Q82" s="6"/>
    </row>
    <row r="83" x14ac:dyDescent="0.2">
      <c r="A83" s="51" t="str">
        <f t="shared" si="2"/>
        <v/>
      </c>
      <c r="B83" s="48"/>
      <c r="C83" s="48"/>
      <c r="D83" s="4"/>
      <c r="E83" s="5"/>
      <c r="F83" s="5"/>
      <c r="G83" s="5"/>
      <c r="H83" s="5"/>
      <c r="I83" s="291"/>
      <c r="J83" s="55" t="str">
        <f t="shared" si="3"/>
        <v/>
      </c>
      <c r="K83" s="290"/>
      <c r="L83" s="290"/>
      <c r="M83" s="290"/>
      <c r="N83" s="290"/>
      <c r="O83" s="290"/>
      <c r="P83" s="6"/>
      <c r="Q83" s="6"/>
    </row>
    <row r="84" x14ac:dyDescent="0.2">
      <c r="A84" s="51" t="str">
        <f t="shared" si="2"/>
        <v/>
      </c>
      <c r="B84" s="48"/>
      <c r="C84" s="48"/>
      <c r="D84" s="4"/>
      <c r="E84" s="5"/>
      <c r="F84" s="5"/>
      <c r="G84" s="5"/>
      <c r="H84" s="5"/>
      <c r="I84" s="291"/>
      <c r="J84" s="55" t="str">
        <f t="shared" si="3"/>
        <v/>
      </c>
      <c r="K84" s="290"/>
      <c r="L84" s="290"/>
      <c r="M84" s="290"/>
      <c r="N84" s="290"/>
      <c r="O84" s="290"/>
      <c r="P84" s="6"/>
      <c r="Q84" s="6"/>
    </row>
    <row r="85" x14ac:dyDescent="0.2">
      <c r="A85" s="51" t="str">
        <f t="shared" si="2"/>
        <v/>
      </c>
      <c r="B85" s="48"/>
      <c r="C85" s="48"/>
      <c r="D85" s="4"/>
      <c r="E85" s="5"/>
      <c r="F85" s="5"/>
      <c r="G85" s="5"/>
      <c r="H85" s="5"/>
      <c r="I85" s="291"/>
      <c r="J85" s="55" t="str">
        <f t="shared" si="3"/>
        <v/>
      </c>
      <c r="K85" s="290"/>
      <c r="L85" s="290"/>
      <c r="M85" s="290"/>
      <c r="N85" s="290"/>
      <c r="O85" s="290"/>
      <c r="P85" s="6"/>
      <c r="Q85" s="6"/>
    </row>
    <row r="86" x14ac:dyDescent="0.2">
      <c r="A86" s="51" t="str">
        <f t="shared" si="2"/>
        <v/>
      </c>
      <c r="B86" s="48"/>
      <c r="C86" s="48"/>
      <c r="D86" s="4"/>
      <c r="E86" s="5"/>
      <c r="F86" s="5"/>
      <c r="G86" s="5"/>
      <c r="H86" s="5"/>
      <c r="I86" s="291"/>
      <c r="J86" s="55" t="str">
        <f t="shared" si="3"/>
        <v/>
      </c>
      <c r="K86" s="290"/>
      <c r="L86" s="290"/>
      <c r="M86" s="290"/>
      <c r="N86" s="290"/>
      <c r="O86" s="290"/>
      <c r="P86" s="6"/>
      <c r="Q86" s="6"/>
    </row>
    <row r="87" x14ac:dyDescent="0.2">
      <c r="A87" s="51" t="str">
        <f t="shared" si="2"/>
        <v/>
      </c>
      <c r="B87" s="48"/>
      <c r="C87" s="48"/>
      <c r="D87" s="4"/>
      <c r="E87" s="5"/>
      <c r="F87" s="5"/>
      <c r="G87" s="5"/>
      <c r="H87" s="5"/>
      <c r="I87" s="291"/>
      <c r="J87" s="55" t="str">
        <f t="shared" si="3"/>
        <v/>
      </c>
      <c r="K87" s="290"/>
      <c r="L87" s="290"/>
      <c r="M87" s="290"/>
      <c r="N87" s="290"/>
      <c r="O87" s="290"/>
      <c r="P87" s="6"/>
      <c r="Q87" s="6"/>
    </row>
    <row r="88" x14ac:dyDescent="0.2">
      <c r="A88" s="51" t="str">
        <f t="shared" si="2"/>
        <v/>
      </c>
      <c r="B88" s="48"/>
      <c r="C88" s="48"/>
      <c r="D88" s="4"/>
      <c r="E88" s="5"/>
      <c r="F88" s="5"/>
      <c r="G88" s="5"/>
      <c r="H88" s="5"/>
      <c r="I88" s="291"/>
      <c r="J88" s="55" t="str">
        <f t="shared" si="3"/>
        <v/>
      </c>
      <c r="K88" s="290"/>
      <c r="L88" s="290"/>
      <c r="M88" s="290"/>
      <c r="N88" s="290"/>
      <c r="O88" s="290"/>
      <c r="P88" s="6"/>
      <c r="Q88" s="6"/>
    </row>
    <row r="89" x14ac:dyDescent="0.2">
      <c r="A89" s="51" t="str">
        <f t="shared" si="2"/>
        <v/>
      </c>
      <c r="B89" s="48"/>
      <c r="C89" s="48"/>
      <c r="D89" s="4"/>
      <c r="E89" s="5"/>
      <c r="F89" s="5"/>
      <c r="G89" s="5"/>
      <c r="H89" s="5"/>
      <c r="I89" s="291"/>
      <c r="J89" s="55" t="str">
        <f t="shared" si="3"/>
        <v/>
      </c>
      <c r="K89" s="290"/>
      <c r="L89" s="290"/>
      <c r="M89" s="290"/>
      <c r="N89" s="290"/>
      <c r="O89" s="290"/>
      <c r="P89" s="6"/>
      <c r="Q89" s="6"/>
    </row>
    <row r="90" x14ac:dyDescent="0.2">
      <c r="A90" s="51" t="str">
        <f t="shared" si="2"/>
        <v/>
      </c>
      <c r="B90" s="48"/>
      <c r="C90" s="48"/>
      <c r="D90" s="4"/>
      <c r="E90" s="5"/>
      <c r="F90" s="5"/>
      <c r="G90" s="5"/>
      <c r="H90" s="5"/>
      <c r="I90" s="291"/>
      <c r="J90" s="55" t="str">
        <f t="shared" si="3"/>
        <v/>
      </c>
      <c r="K90" s="290"/>
      <c r="L90" s="290"/>
      <c r="M90" s="290"/>
      <c r="N90" s="290"/>
      <c r="O90" s="290"/>
      <c r="P90" s="6"/>
      <c r="Q90" s="6"/>
    </row>
    <row r="91" x14ac:dyDescent="0.2">
      <c r="A91" s="51" t="str">
        <f t="shared" si="2"/>
        <v/>
      </c>
      <c r="B91" s="48"/>
      <c r="C91" s="48"/>
      <c r="D91" s="4"/>
      <c r="E91" s="5"/>
      <c r="F91" s="5"/>
      <c r="G91" s="5"/>
      <c r="H91" s="5"/>
      <c r="I91" s="291"/>
      <c r="J91" s="55" t="str">
        <f t="shared" si="3"/>
        <v/>
      </c>
      <c r="K91" s="290"/>
      <c r="L91" s="290"/>
      <c r="M91" s="290"/>
      <c r="N91" s="290"/>
      <c r="O91" s="290"/>
      <c r="P91" s="6"/>
      <c r="Q91" s="6"/>
    </row>
    <row r="92" x14ac:dyDescent="0.2">
      <c r="A92" s="51" t="str">
        <f t="shared" si="2"/>
        <v/>
      </c>
      <c r="B92" s="48"/>
      <c r="C92" s="48"/>
      <c r="D92" s="4"/>
      <c r="E92" s="5"/>
      <c r="F92" s="5"/>
      <c r="G92" s="5"/>
      <c r="H92" s="5"/>
      <c r="I92" s="291"/>
      <c r="J92" s="55" t="str">
        <f t="shared" si="3"/>
        <v/>
      </c>
      <c r="K92" s="290"/>
      <c r="L92" s="290"/>
      <c r="M92" s="290"/>
      <c r="N92" s="290"/>
      <c r="O92" s="290"/>
      <c r="P92" s="6"/>
      <c r="Q92" s="6"/>
    </row>
    <row r="93" x14ac:dyDescent="0.2">
      <c r="A93" s="51" t="str">
        <f t="shared" si="2"/>
        <v/>
      </c>
      <c r="B93" s="48"/>
      <c r="C93" s="48"/>
      <c r="D93" s="4"/>
      <c r="E93" s="5"/>
      <c r="F93" s="5"/>
      <c r="G93" s="5"/>
      <c r="H93" s="5"/>
      <c r="I93" s="291"/>
      <c r="J93" s="55" t="str">
        <f t="shared" si="3"/>
        <v/>
      </c>
      <c r="K93" s="290"/>
      <c r="L93" s="290"/>
      <c r="M93" s="290"/>
      <c r="N93" s="290"/>
      <c r="O93" s="290"/>
      <c r="P93" s="6"/>
      <c r="Q93" s="6"/>
    </row>
    <row r="94" x14ac:dyDescent="0.2">
      <c r="A94" s="51" t="str">
        <f t="shared" si="2"/>
        <v/>
      </c>
      <c r="B94" s="48"/>
      <c r="C94" s="48"/>
      <c r="D94" s="4"/>
      <c r="E94" s="5"/>
      <c r="F94" s="5"/>
      <c r="G94" s="5"/>
      <c r="H94" s="5"/>
      <c r="I94" s="291"/>
      <c r="J94" s="55" t="str">
        <f t="shared" si="3"/>
        <v/>
      </c>
      <c r="K94" s="290"/>
      <c r="L94" s="290"/>
      <c r="M94" s="290"/>
      <c r="N94" s="290"/>
      <c r="O94" s="290"/>
      <c r="P94" s="6"/>
      <c r="Q94" s="6"/>
    </row>
    <row r="95" x14ac:dyDescent="0.2">
      <c r="A95" s="51" t="str">
        <f t="shared" si="2"/>
        <v/>
      </c>
      <c r="B95" s="48"/>
      <c r="C95" s="48"/>
      <c r="D95" s="4"/>
      <c r="E95" s="5"/>
      <c r="F95" s="5"/>
      <c r="G95" s="5"/>
      <c r="H95" s="5"/>
      <c r="I95" s="291"/>
      <c r="J95" s="55" t="str">
        <f t="shared" si="3"/>
        <v/>
      </c>
      <c r="K95" s="290"/>
      <c r="L95" s="290"/>
      <c r="M95" s="290"/>
      <c r="N95" s="290"/>
      <c r="O95" s="290"/>
      <c r="P95" s="6"/>
      <c r="Q95" s="6"/>
    </row>
    <row r="96" x14ac:dyDescent="0.2">
      <c r="A96" s="51" t="str">
        <f t="shared" si="2"/>
        <v/>
      </c>
      <c r="B96" s="48"/>
      <c r="C96" s="48"/>
      <c r="D96" s="4"/>
      <c r="E96" s="5"/>
      <c r="F96" s="5"/>
      <c r="G96" s="5"/>
      <c r="H96" s="5"/>
      <c r="I96" s="291"/>
      <c r="J96" s="55" t="str">
        <f t="shared" si="3"/>
        <v/>
      </c>
      <c r="K96" s="290"/>
      <c r="L96" s="290"/>
      <c r="M96" s="290"/>
      <c r="N96" s="290"/>
      <c r="O96" s="290"/>
      <c r="P96" s="6"/>
      <c r="Q96" s="6"/>
    </row>
    <row r="97" x14ac:dyDescent="0.2">
      <c r="A97" s="51" t="str">
        <f t="shared" si="2"/>
        <v/>
      </c>
      <c r="B97" s="48"/>
      <c r="C97" s="48"/>
      <c r="D97" s="4"/>
      <c r="E97" s="5"/>
      <c r="F97" s="5"/>
      <c r="G97" s="5"/>
      <c r="H97" s="5"/>
      <c r="I97" s="291"/>
      <c r="J97" s="55" t="str">
        <f t="shared" si="3"/>
        <v/>
      </c>
      <c r="K97" s="290"/>
      <c r="L97" s="290"/>
      <c r="M97" s="290"/>
      <c r="N97" s="290"/>
      <c r="O97" s="290"/>
      <c r="P97" s="6"/>
      <c r="Q97" s="6"/>
    </row>
    <row r="98" x14ac:dyDescent="0.2">
      <c r="A98" s="51" t="str">
        <f t="shared" si="2"/>
        <v/>
      </c>
      <c r="B98" s="48"/>
      <c r="C98" s="48"/>
      <c r="D98" s="4"/>
      <c r="E98" s="5"/>
      <c r="F98" s="5"/>
      <c r="G98" s="5"/>
      <c r="H98" s="5"/>
      <c r="I98" s="291"/>
      <c r="J98" s="55" t="str">
        <f t="shared" si="3"/>
        <v/>
      </c>
      <c r="K98" s="290"/>
      <c r="L98" s="290"/>
      <c r="M98" s="290"/>
      <c r="N98" s="290"/>
      <c r="O98" s="290"/>
      <c r="P98" s="6"/>
      <c r="Q98" s="6"/>
    </row>
    <row r="99" x14ac:dyDescent="0.2">
      <c r="A99" s="51" t="str">
        <f t="shared" si="2"/>
        <v/>
      </c>
      <c r="B99" s="48"/>
      <c r="C99" s="48"/>
      <c r="D99" s="4"/>
      <c r="E99" s="5"/>
      <c r="F99" s="5"/>
      <c r="G99" s="5"/>
      <c r="H99" s="5"/>
      <c r="I99" s="291"/>
      <c r="J99" s="55" t="str">
        <f t="shared" si="3"/>
        <v/>
      </c>
      <c r="K99" s="290"/>
      <c r="L99" s="290"/>
      <c r="M99" s="290"/>
      <c r="N99" s="290"/>
      <c r="O99" s="290"/>
      <c r="P99" s="6"/>
      <c r="Q99" s="6"/>
    </row>
    <row r="100" x14ac:dyDescent="0.2">
      <c r="A100" s="51" t="str">
        <f t="shared" si="2"/>
        <v/>
      </c>
      <c r="B100" s="48"/>
      <c r="C100" s="48"/>
      <c r="D100" s="4"/>
      <c r="E100" s="5"/>
      <c r="F100" s="5"/>
      <c r="G100" s="5"/>
      <c r="H100" s="5"/>
      <c r="I100" s="291"/>
      <c r="J100" s="55" t="str">
        <f t="shared" si="3"/>
        <v/>
      </c>
      <c r="K100" s="290"/>
      <c r="L100" s="290"/>
      <c r="M100" s="290"/>
      <c r="N100" s="290"/>
      <c r="O100" s="290"/>
      <c r="P100" s="6"/>
      <c r="Q100" s="6"/>
    </row>
    <row r="101" x14ac:dyDescent="0.2">
      <c r="A101" s="51" t="str">
        <f t="shared" si="2"/>
        <v/>
      </c>
      <c r="B101" s="48"/>
      <c r="C101" s="48"/>
      <c r="D101" s="4"/>
      <c r="E101" s="5"/>
      <c r="F101" s="5"/>
      <c r="G101" s="5"/>
      <c r="H101" s="5"/>
      <c r="I101" s="291"/>
      <c r="J101" s="55" t="str">
        <f t="shared" si="3"/>
        <v/>
      </c>
      <c r="K101" s="290"/>
      <c r="L101" s="290"/>
      <c r="M101" s="290"/>
      <c r="N101" s="290"/>
      <c r="O101" s="290"/>
      <c r="P101" s="6"/>
      <c r="Q101" s="6"/>
    </row>
    <row r="102" x14ac:dyDescent="0.2">
      <c r="A102" s="51" t="str">
        <f t="shared" si="2"/>
        <v/>
      </c>
      <c r="B102" s="48"/>
      <c r="C102" s="48"/>
      <c r="D102" s="4"/>
      <c r="E102" s="5"/>
      <c r="F102" s="5"/>
      <c r="G102" s="5"/>
      <c r="H102" s="5"/>
      <c r="I102" s="291"/>
      <c r="J102" s="55" t="str">
        <f t="shared" si="3"/>
        <v/>
      </c>
      <c r="K102" s="290"/>
      <c r="L102" s="290"/>
      <c r="M102" s="290"/>
      <c r="N102" s="290"/>
      <c r="O102" s="290"/>
      <c r="P102" s="6"/>
      <c r="Q102" s="6"/>
    </row>
    <row r="103" x14ac:dyDescent="0.2">
      <c r="A103" s="51" t="str">
        <f t="shared" si="2"/>
        <v/>
      </c>
      <c r="B103" s="48"/>
      <c r="C103" s="48"/>
      <c r="D103" s="4"/>
      <c r="E103" s="5"/>
      <c r="F103" s="5"/>
      <c r="G103" s="5"/>
      <c r="H103" s="5"/>
      <c r="I103" s="291"/>
      <c r="J103" s="55" t="str">
        <f t="shared" si="3"/>
        <v/>
      </c>
      <c r="K103" s="290"/>
      <c r="L103" s="290"/>
      <c r="M103" s="290"/>
      <c r="N103" s="290"/>
      <c r="O103" s="290"/>
      <c r="P103" s="6"/>
      <c r="Q103" s="6"/>
    </row>
    <row r="104" x14ac:dyDescent="0.2">
      <c r="A104" s="51" t="str">
        <f t="shared" si="2"/>
        <v/>
      </c>
      <c r="B104" s="48"/>
      <c r="C104" s="48"/>
      <c r="D104" s="4"/>
      <c r="E104" s="5"/>
      <c r="F104" s="5"/>
      <c r="G104" s="5"/>
      <c r="H104" s="5"/>
      <c r="I104" s="291"/>
      <c r="J104" s="55" t="str">
        <f t="shared" si="3"/>
        <v/>
      </c>
      <c r="K104" s="290"/>
      <c r="L104" s="290"/>
      <c r="M104" s="290"/>
      <c r="N104" s="290"/>
      <c r="O104" s="290"/>
      <c r="P104" s="6"/>
      <c r="Q104" s="6"/>
    </row>
    <row r="105" x14ac:dyDescent="0.2">
      <c r="A105" s="51" t="str">
        <f t="shared" si="2"/>
        <v/>
      </c>
      <c r="B105" s="48"/>
      <c r="C105" s="48"/>
      <c r="D105" s="4"/>
      <c r="E105" s="5"/>
      <c r="F105" s="5"/>
      <c r="G105" s="5"/>
      <c r="H105" s="5"/>
      <c r="I105" s="291"/>
      <c r="J105" s="55" t="str">
        <f t="shared" si="3"/>
        <v/>
      </c>
      <c r="K105" s="290"/>
      <c r="L105" s="290"/>
      <c r="M105" s="290"/>
      <c r="N105" s="290"/>
      <c r="O105" s="290"/>
      <c r="P105" s="6"/>
      <c r="Q105" s="6"/>
    </row>
    <row r="106" x14ac:dyDescent="0.2">
      <c r="A106" s="51" t="str">
        <f t="shared" si="2"/>
        <v/>
      </c>
      <c r="B106" s="48"/>
      <c r="C106" s="48"/>
      <c r="D106" s="4"/>
      <c r="E106" s="5"/>
      <c r="F106" s="5"/>
      <c r="G106" s="5"/>
      <c r="H106" s="5"/>
      <c r="I106" s="291"/>
      <c r="J106" s="55" t="str">
        <f t="shared" si="3"/>
        <v/>
      </c>
      <c r="K106" s="290"/>
      <c r="L106" s="290"/>
      <c r="M106" s="290"/>
      <c r="N106" s="290"/>
      <c r="O106" s="290"/>
      <c r="P106" s="6"/>
      <c r="Q106" s="6"/>
    </row>
    <row r="107" x14ac:dyDescent="0.2">
      <c r="A107" s="51" t="str">
        <f t="shared" si="2"/>
        <v/>
      </c>
      <c r="B107" s="48"/>
      <c r="C107" s="48"/>
      <c r="D107" s="4"/>
      <c r="E107" s="5"/>
      <c r="F107" s="5"/>
      <c r="G107" s="5"/>
      <c r="H107" s="5"/>
      <c r="I107" s="291"/>
      <c r="J107" s="55" t="str">
        <f t="shared" si="3"/>
        <v/>
      </c>
      <c r="K107" s="290"/>
      <c r="L107" s="290"/>
      <c r="M107" s="290"/>
      <c r="N107" s="290"/>
      <c r="O107" s="290"/>
      <c r="P107" s="6"/>
      <c r="Q107" s="6"/>
    </row>
    <row r="108" x14ac:dyDescent="0.2">
      <c r="A108" s="51" t="str">
        <f t="shared" si="2"/>
        <v/>
      </c>
      <c r="B108" s="48"/>
      <c r="C108" s="48"/>
      <c r="D108" s="4"/>
      <c r="E108" s="5"/>
      <c r="F108" s="5"/>
      <c r="G108" s="5"/>
      <c r="H108" s="5"/>
      <c r="I108" s="291"/>
      <c r="J108" s="55" t="str">
        <f t="shared" si="3"/>
        <v/>
      </c>
      <c r="K108" s="290"/>
      <c r="L108" s="290"/>
      <c r="M108" s="290"/>
      <c r="N108" s="290"/>
      <c r="O108" s="290"/>
      <c r="P108" s="6"/>
      <c r="Q108" s="6"/>
    </row>
    <row r="109" x14ac:dyDescent="0.2">
      <c r="A109" s="51" t="str">
        <f t="shared" si="2"/>
        <v/>
      </c>
      <c r="B109" s="48"/>
      <c r="C109" s="48"/>
      <c r="D109" s="4"/>
      <c r="E109" s="5"/>
      <c r="F109" s="5"/>
      <c r="G109" s="5"/>
      <c r="H109" s="5"/>
      <c r="I109" s="291"/>
      <c r="J109" s="55" t="str">
        <f t="shared" si="3"/>
        <v/>
      </c>
      <c r="K109" s="290"/>
      <c r="L109" s="290"/>
      <c r="M109" s="290"/>
      <c r="N109" s="290"/>
      <c r="O109" s="290"/>
      <c r="P109" s="6"/>
      <c r="Q109" s="6"/>
    </row>
    <row r="110" x14ac:dyDescent="0.2">
      <c r="A110" s="51" t="str">
        <f t="shared" si="2"/>
        <v/>
      </c>
      <c r="B110" s="48"/>
      <c r="C110" s="48"/>
      <c r="D110" s="4"/>
      <c r="E110" s="5"/>
      <c r="F110" s="5"/>
      <c r="G110" s="5"/>
      <c r="H110" s="5"/>
      <c r="I110" s="291"/>
      <c r="J110" s="55" t="str">
        <f t="shared" si="3"/>
        <v/>
      </c>
      <c r="K110" s="290"/>
      <c r="L110" s="290"/>
      <c r="M110" s="290"/>
      <c r="N110" s="290"/>
      <c r="O110" s="290"/>
      <c r="P110" s="6"/>
      <c r="Q110" s="6"/>
    </row>
    <row r="111" x14ac:dyDescent="0.2">
      <c r="A111" s="51" t="str">
        <f t="shared" si="2"/>
        <v/>
      </c>
      <c r="B111" s="48"/>
      <c r="C111" s="48"/>
      <c r="D111" s="4"/>
      <c r="E111" s="5"/>
      <c r="F111" s="5"/>
      <c r="G111" s="5"/>
      <c r="H111" s="5"/>
      <c r="I111" s="291"/>
      <c r="J111" s="55" t="str">
        <f t="shared" si="3"/>
        <v/>
      </c>
      <c r="K111" s="290"/>
      <c r="L111" s="290"/>
      <c r="M111" s="290"/>
      <c r="N111" s="290"/>
      <c r="O111" s="290"/>
      <c r="P111" s="6"/>
      <c r="Q111" s="6"/>
    </row>
    <row r="112" x14ac:dyDescent="0.2">
      <c r="A112" s="50"/>
      <c r="B112" s="43"/>
      <c r="C112" s="43"/>
      <c r="D112" s="44"/>
      <c r="E112" s="44"/>
      <c r="F112" s="44"/>
      <c r="G112" s="44"/>
      <c r="H112" s="44"/>
      <c r="I112" s="45"/>
      <c r="J112" s="43"/>
      <c r="K112" s="43"/>
      <c r="L112" s="43"/>
      <c r="M112" s="43"/>
      <c r="N112" s="43"/>
      <c r="O112" s="43"/>
      <c r="P112" s="6"/>
      <c r="Q112" s="6"/>
    </row>
    <row r="113" x14ac:dyDescent="0.2">
      <c r="H113" s="46"/>
      <c r="I113" s="24"/>
    </row>
    <row r="114" x14ac:dyDescent="0.2">
      <c r="H114" s="46"/>
      <c r="I114" s="24"/>
    </row>
    <row r="115" x14ac:dyDescent="0.2">
      <c r="H115" s="46"/>
      <c r="I115" s="24"/>
    </row>
    <row r="116" x14ac:dyDescent="0.2">
      <c r="H116" s="46"/>
      <c r="I116" s="24"/>
    </row>
    <row r="117" x14ac:dyDescent="0.2">
      <c r="H117" s="46"/>
      <c r="I117" s="24"/>
    </row>
    <row r="118" x14ac:dyDescent="0.2">
      <c r="H118" s="46"/>
      <c r="I118" s="24"/>
    </row>
    <row r="119" x14ac:dyDescent="0.2">
      <c r="H119" s="46"/>
      <c r="I119" s="24"/>
    </row>
    <row r="120" x14ac:dyDescent="0.2">
      <c r="H120" s="46"/>
      <c r="I120" s="24"/>
    </row>
    <row r="121" x14ac:dyDescent="0.2">
      <c r="H121" s="46"/>
      <c r="I121" s="24"/>
    </row>
    <row r="122" x14ac:dyDescent="0.2">
      <c r="H122" s="46"/>
      <c r="I122" s="24"/>
    </row>
    <row r="123" x14ac:dyDescent="0.2">
      <c r="H123" s="46"/>
      <c r="I123" s="24"/>
    </row>
    <row r="124" x14ac:dyDescent="0.2">
      <c r="H124" s="46"/>
      <c r="I124" s="24"/>
    </row>
    <row r="125" x14ac:dyDescent="0.2">
      <c r="H125" s="46"/>
      <c r="I125" s="24"/>
    </row>
    <row r="126" x14ac:dyDescent="0.2">
      <c r="H126" s="46"/>
      <c r="I126" s="24"/>
    </row>
    <row r="127" x14ac:dyDescent="0.2">
      <c r="H127" s="46"/>
      <c r="I127" s="24"/>
    </row>
    <row r="128" x14ac:dyDescent="0.2">
      <c r="H128" s="46"/>
      <c r="I128" s="24"/>
    </row>
    <row r="129" x14ac:dyDescent="0.2">
      <c r="H129" s="46"/>
      <c r="I129" s="24"/>
    </row>
    <row r="130" x14ac:dyDescent="0.2">
      <c r="H130" s="46"/>
      <c r="I130" s="24"/>
    </row>
    <row r="131" x14ac:dyDescent="0.2">
      <c r="H131" s="46"/>
      <c r="I131" s="24"/>
    </row>
    <row r="132" x14ac:dyDescent="0.2">
      <c r="H132" s="46"/>
      <c r="I132" s="24"/>
    </row>
    <row r="133" x14ac:dyDescent="0.2">
      <c r="H133" s="46"/>
      <c r="I133" s="24"/>
    </row>
    <row r="134" x14ac:dyDescent="0.2">
      <c r="H134" s="46"/>
      <c r="I134" s="24"/>
    </row>
    <row r="135" x14ac:dyDescent="0.2">
      <c r="H135" s="46"/>
      <c r="I135" s="24"/>
    </row>
    <row r="136" x14ac:dyDescent="0.2">
      <c r="H136" s="46"/>
      <c r="I136" s="24"/>
    </row>
    <row r="137" x14ac:dyDescent="0.2">
      <c r="H137" s="46"/>
      <c r="I137" s="24"/>
    </row>
    <row r="138" x14ac:dyDescent="0.2">
      <c r="H138" s="46"/>
      <c r="I138" s="24"/>
    </row>
    <row r="139" x14ac:dyDescent="0.2">
      <c r="H139" s="46"/>
      <c r="I139" s="24"/>
    </row>
    <row r="140" x14ac:dyDescent="0.2">
      <c r="H140" s="46"/>
      <c r="I140" s="24"/>
    </row>
    <row r="141" x14ac:dyDescent="0.2">
      <c r="H141" s="46"/>
      <c r="I141" s="24"/>
    </row>
    <row r="142" x14ac:dyDescent="0.2">
      <c r="H142" s="46"/>
      <c r="I142" s="24"/>
    </row>
    <row r="143" x14ac:dyDescent="0.2">
      <c r="H143" s="46"/>
      <c r="I143" s="24"/>
    </row>
    <row r="144" x14ac:dyDescent="0.2">
      <c r="H144" s="46"/>
      <c r="I144" s="24"/>
    </row>
    <row r="145" x14ac:dyDescent="0.2">
      <c r="H145" s="46"/>
      <c r="I145" s="24"/>
    </row>
    <row r="146" x14ac:dyDescent="0.2">
      <c r="H146" s="46"/>
      <c r="I146" s="24"/>
    </row>
    <row r="147" x14ac:dyDescent="0.2">
      <c r="H147" s="46"/>
      <c r="I147" s="24"/>
    </row>
    <row r="148" x14ac:dyDescent="0.2">
      <c r="H148" s="46"/>
      <c r="I148" s="24"/>
    </row>
    <row r="149" x14ac:dyDescent="0.2">
      <c r="H149" s="46"/>
      <c r="I149" s="24"/>
    </row>
    <row r="150" x14ac:dyDescent="0.2">
      <c r="H150" s="46"/>
      <c r="I150" s="24"/>
    </row>
    <row r="151" x14ac:dyDescent="0.2">
      <c r="H151" s="46"/>
      <c r="I151" s="24"/>
    </row>
    <row r="152" x14ac:dyDescent="0.2">
      <c r="H152" s="46"/>
      <c r="I152" s="24"/>
    </row>
    <row r="153" x14ac:dyDescent="0.2">
      <c r="H153" s="46"/>
      <c r="I153" s="24"/>
    </row>
    <row r="154" x14ac:dyDescent="0.2">
      <c r="H154" s="46"/>
      <c r="I154" s="24"/>
    </row>
    <row r="155" x14ac:dyDescent="0.2">
      <c r="H155" s="46"/>
      <c r="I155" s="24"/>
    </row>
    <row r="156" x14ac:dyDescent="0.2">
      <c r="H156" s="46"/>
      <c r="I156" s="24"/>
    </row>
    <row r="157" x14ac:dyDescent="0.2">
      <c r="H157" s="46"/>
      <c r="I157" s="24"/>
    </row>
    <row r="158" x14ac:dyDescent="0.2">
      <c r="H158" s="46"/>
      <c r="I158" s="24"/>
    </row>
    <row r="159" x14ac:dyDescent="0.2">
      <c r="H159" s="46"/>
      <c r="I159" s="24"/>
    </row>
    <row r="160" x14ac:dyDescent="0.2">
      <c r="H160" s="46"/>
      <c r="I160" s="24"/>
    </row>
    <row r="161" x14ac:dyDescent="0.2">
      <c r="H161" s="46"/>
      <c r="I161" s="24"/>
    </row>
    <row r="162" x14ac:dyDescent="0.2">
      <c r="H162" s="46"/>
      <c r="I162" s="24"/>
    </row>
    <row r="163" x14ac:dyDescent="0.2">
      <c r="H163" s="46"/>
      <c r="I163" s="24"/>
    </row>
    <row r="164" x14ac:dyDescent="0.2">
      <c r="H164" s="46"/>
      <c r="I164" s="24"/>
    </row>
    <row r="165" x14ac:dyDescent="0.2">
      <c r="H165" s="46"/>
      <c r="I165" s="24"/>
    </row>
    <row r="166" x14ac:dyDescent="0.2">
      <c r="H166" s="46"/>
      <c r="I166" s="24"/>
    </row>
    <row r="167" x14ac:dyDescent="0.2">
      <c r="H167" s="46"/>
      <c r="I167" s="24"/>
    </row>
    <row r="168" x14ac:dyDescent="0.2">
      <c r="H168" s="46"/>
      <c r="I168" s="24"/>
    </row>
    <row r="169" x14ac:dyDescent="0.2">
      <c r="H169" s="46"/>
      <c r="I169" s="24"/>
    </row>
    <row r="170" x14ac:dyDescent="0.2">
      <c r="H170" s="46"/>
      <c r="I170" s="24"/>
    </row>
    <row r="171" x14ac:dyDescent="0.2">
      <c r="H171" s="46"/>
      <c r="I171" s="24"/>
    </row>
    <row r="172" x14ac:dyDescent="0.2">
      <c r="H172" s="46"/>
      <c r="I172" s="24"/>
    </row>
    <row r="173" x14ac:dyDescent="0.2">
      <c r="H173" s="46"/>
      <c r="I173" s="24"/>
    </row>
    <row r="174" x14ac:dyDescent="0.2">
      <c r="H174" s="46"/>
      <c r="I174" s="24"/>
    </row>
    <row r="175" x14ac:dyDescent="0.2">
      <c r="H175" s="46"/>
      <c r="I175" s="24"/>
    </row>
    <row r="176" x14ac:dyDescent="0.2">
      <c r="H176" s="46"/>
      <c r="I176" s="24"/>
    </row>
    <row r="177" x14ac:dyDescent="0.2">
      <c r="H177" s="46"/>
      <c r="I177" s="24"/>
    </row>
    <row r="178" x14ac:dyDescent="0.2">
      <c r="H178" s="46"/>
      <c r="I178" s="24"/>
    </row>
    <row r="179" x14ac:dyDescent="0.2">
      <c r="H179" s="46"/>
      <c r="I179" s="24"/>
    </row>
    <row r="180" x14ac:dyDescent="0.2">
      <c r="H180" s="46"/>
      <c r="I180" s="24"/>
    </row>
    <row r="181" x14ac:dyDescent="0.2">
      <c r="H181" s="46"/>
      <c r="I181" s="24"/>
    </row>
    <row r="182" x14ac:dyDescent="0.2">
      <c r="H182" s="46"/>
      <c r="I182" s="24"/>
    </row>
    <row r="183" x14ac:dyDescent="0.2">
      <c r="H183" s="46"/>
      <c r="I183" s="24"/>
    </row>
    <row r="184" x14ac:dyDescent="0.2">
      <c r="H184" s="46"/>
      <c r="I184" s="24"/>
    </row>
    <row r="185" x14ac:dyDescent="0.2">
      <c r="H185" s="46"/>
      <c r="I185" s="24"/>
    </row>
    <row r="186" x14ac:dyDescent="0.2">
      <c r="H186" s="46"/>
      <c r="I186" s="24"/>
    </row>
    <row r="187" x14ac:dyDescent="0.2">
      <c r="H187" s="46"/>
      <c r="I187" s="24"/>
    </row>
    <row r="188" x14ac:dyDescent="0.2">
      <c r="H188" s="46"/>
      <c r="I188" s="24"/>
    </row>
    <row r="189" x14ac:dyDescent="0.2">
      <c r="H189" s="46"/>
      <c r="I189" s="24"/>
    </row>
    <row r="190" x14ac:dyDescent="0.2">
      <c r="H190" s="46"/>
      <c r="I190" s="24"/>
    </row>
    <row r="191" x14ac:dyDescent="0.2">
      <c r="H191" s="46"/>
      <c r="I191" s="24"/>
    </row>
    <row r="192" x14ac:dyDescent="0.2">
      <c r="H192" s="46"/>
      <c r="I192" s="24"/>
    </row>
    <row r="193" x14ac:dyDescent="0.2">
      <c r="H193" s="46"/>
      <c r="I193" s="24"/>
    </row>
    <row r="194" x14ac:dyDescent="0.2">
      <c r="H194" s="46"/>
      <c r="I194" s="24"/>
    </row>
    <row r="195" x14ac:dyDescent="0.2">
      <c r="H195" s="46"/>
      <c r="I195" s="24"/>
    </row>
    <row r="196" x14ac:dyDescent="0.2">
      <c r="H196" s="46"/>
      <c r="I196" s="24"/>
    </row>
    <row r="197" x14ac:dyDescent="0.2">
      <c r="H197" s="46"/>
      <c r="I197" s="24"/>
    </row>
    <row r="198" x14ac:dyDescent="0.2">
      <c r="H198" s="46"/>
      <c r="I198" s="24"/>
    </row>
    <row r="199" x14ac:dyDescent="0.2">
      <c r="H199" s="46"/>
      <c r="I199" s="24"/>
    </row>
    <row r="200" x14ac:dyDescent="0.2">
      <c r="H200" s="46"/>
      <c r="I200" s="24"/>
    </row>
    <row r="201" x14ac:dyDescent="0.2">
      <c r="H201" s="46"/>
      <c r="I201" s="24"/>
    </row>
    <row r="202" x14ac:dyDescent="0.2">
      <c r="H202" s="46"/>
      <c r="I202" s="24"/>
    </row>
    <row r="203" x14ac:dyDescent="0.2">
      <c r="H203" s="46"/>
      <c r="I203" s="24"/>
    </row>
    <row r="204" x14ac:dyDescent="0.2">
      <c r="H204" s="46"/>
      <c r="I204" s="24"/>
    </row>
    <row r="205" x14ac:dyDescent="0.2">
      <c r="H205" s="46"/>
      <c r="I205" s="24"/>
    </row>
    <row r="206" x14ac:dyDescent="0.2">
      <c r="H206" s="46"/>
      <c r="I206" s="24"/>
    </row>
    <row r="207" x14ac:dyDescent="0.2">
      <c r="H207" s="46"/>
      <c r="I207" s="24"/>
    </row>
    <row r="208" x14ac:dyDescent="0.2">
      <c r="H208" s="46"/>
      <c r="I208" s="24"/>
    </row>
    <row r="209" x14ac:dyDescent="0.2">
      <c r="H209" s="46"/>
      <c r="I209" s="24"/>
    </row>
    <row r="210" x14ac:dyDescent="0.2">
      <c r="H210" s="46"/>
      <c r="I210" s="24"/>
    </row>
    <row r="211" x14ac:dyDescent="0.2">
      <c r="H211" s="46"/>
      <c r="I211" s="24"/>
    </row>
    <row r="212" x14ac:dyDescent="0.2">
      <c r="H212" s="46"/>
      <c r="I212" s="24"/>
    </row>
    <row r="213" x14ac:dyDescent="0.2">
      <c r="H213" s="46"/>
      <c r="I213" s="24"/>
    </row>
    <row r="214" x14ac:dyDescent="0.2">
      <c r="H214" s="46"/>
      <c r="I214" s="24"/>
    </row>
    <row r="215" x14ac:dyDescent="0.2">
      <c r="H215" s="46"/>
      <c r="I215" s="24"/>
    </row>
    <row r="216" x14ac:dyDescent="0.2">
      <c r="H216" s="46"/>
      <c r="I216" s="24"/>
    </row>
    <row r="217" x14ac:dyDescent="0.2">
      <c r="H217" s="46"/>
      <c r="I217" s="24"/>
    </row>
    <row r="218" x14ac:dyDescent="0.2">
      <c r="H218" s="46"/>
      <c r="I218" s="24"/>
    </row>
    <row r="219" x14ac:dyDescent="0.2">
      <c r="H219" s="46"/>
      <c r="I219" s="24"/>
    </row>
    <row r="220" x14ac:dyDescent="0.2">
      <c r="H220" s="46"/>
      <c r="I220" s="24"/>
    </row>
    <row r="221" x14ac:dyDescent="0.2">
      <c r="H221" s="46"/>
      <c r="I221" s="24"/>
    </row>
    <row r="222" x14ac:dyDescent="0.2">
      <c r="H222" s="46"/>
      <c r="I222" s="24"/>
    </row>
    <row r="223" x14ac:dyDescent="0.2">
      <c r="H223" s="46"/>
      <c r="I223" s="24"/>
    </row>
    <row r="224" x14ac:dyDescent="0.2">
      <c r="H224" s="46"/>
      <c r="I224" s="24"/>
    </row>
    <row r="225" x14ac:dyDescent="0.2">
      <c r="H225" s="46"/>
      <c r="I225" s="24"/>
    </row>
    <row r="226" x14ac:dyDescent="0.2">
      <c r="H226" s="46"/>
      <c r="I226" s="24"/>
    </row>
    <row r="227" x14ac:dyDescent="0.2">
      <c r="H227" s="46"/>
      <c r="I227" s="24"/>
    </row>
    <row r="228" x14ac:dyDescent="0.2">
      <c r="H228" s="46"/>
      <c r="I228" s="24"/>
    </row>
    <row r="229" x14ac:dyDescent="0.2">
      <c r="H229" s="46"/>
      <c r="I229" s="24"/>
    </row>
    <row r="230" x14ac:dyDescent="0.2">
      <c r="H230" s="46"/>
      <c r="I230" s="24"/>
    </row>
    <row r="231" x14ac:dyDescent="0.2">
      <c r="H231" s="46"/>
      <c r="I231" s="24"/>
    </row>
    <row r="232" x14ac:dyDescent="0.2">
      <c r="H232" s="46"/>
      <c r="I232" s="24"/>
    </row>
    <row r="233" x14ac:dyDescent="0.2">
      <c r="H233" s="46"/>
      <c r="I233" s="24"/>
    </row>
    <row r="234" x14ac:dyDescent="0.2">
      <c r="H234" s="46"/>
      <c r="I234" s="24"/>
    </row>
    <row r="235" x14ac:dyDescent="0.2">
      <c r="H235" s="46"/>
      <c r="I235" s="24"/>
    </row>
    <row r="236" x14ac:dyDescent="0.2">
      <c r="H236" s="46"/>
      <c r="I236" s="24"/>
    </row>
    <row r="237" x14ac:dyDescent="0.2">
      <c r="H237" s="46"/>
      <c r="I237" s="24"/>
    </row>
    <row r="238" x14ac:dyDescent="0.2">
      <c r="H238" s="46"/>
      <c r="I238" s="24"/>
    </row>
    <row r="239" x14ac:dyDescent="0.2">
      <c r="H239" s="46"/>
      <c r="I239" s="24"/>
    </row>
    <row r="240" x14ac:dyDescent="0.2">
      <c r="H240" s="46"/>
      <c r="I240" s="24"/>
    </row>
    <row r="241" x14ac:dyDescent="0.2">
      <c r="H241" s="46"/>
      <c r="I241" s="24"/>
    </row>
    <row r="242" x14ac:dyDescent="0.2">
      <c r="H242" s="46"/>
      <c r="I242" s="24"/>
    </row>
    <row r="243" x14ac:dyDescent="0.2">
      <c r="H243" s="46"/>
      <c r="I243" s="24"/>
    </row>
    <row r="244" x14ac:dyDescent="0.2">
      <c r="H244" s="46"/>
      <c r="I244" s="24"/>
    </row>
    <row r="245" x14ac:dyDescent="0.2">
      <c r="H245" s="46"/>
      <c r="I245" s="24"/>
    </row>
    <row r="246" x14ac:dyDescent="0.2">
      <c r="H246" s="46"/>
      <c r="I246" s="24"/>
    </row>
    <row r="247" x14ac:dyDescent="0.2">
      <c r="H247" s="46"/>
      <c r="I247" s="24"/>
    </row>
    <row r="248" x14ac:dyDescent="0.2">
      <c r="H248" s="46"/>
      <c r="I248" s="24"/>
    </row>
    <row r="249" x14ac:dyDescent="0.2">
      <c r="H249" s="46"/>
      <c r="I249" s="24"/>
    </row>
    <row r="250" x14ac:dyDescent="0.2">
      <c r="H250" s="46"/>
      <c r="I250" s="24"/>
    </row>
    <row r="251" x14ac:dyDescent="0.2">
      <c r="H251" s="46"/>
      <c r="I251" s="24"/>
    </row>
    <row r="252" x14ac:dyDescent="0.2">
      <c r="H252" s="46"/>
      <c r="I252" s="24"/>
    </row>
    <row r="253" x14ac:dyDescent="0.2">
      <c r="H253" s="46"/>
      <c r="I253" s="24"/>
    </row>
    <row r="254" x14ac:dyDescent="0.2">
      <c r="H254" s="46"/>
      <c r="I254" s="24"/>
    </row>
    <row r="255" x14ac:dyDescent="0.2">
      <c r="H255" s="46"/>
      <c r="I255" s="24"/>
    </row>
    <row r="256" x14ac:dyDescent="0.2">
      <c r="H256" s="46"/>
      <c r="I256" s="24"/>
    </row>
    <row r="257" x14ac:dyDescent="0.2">
      <c r="H257" s="46"/>
      <c r="I257" s="24"/>
    </row>
    <row r="258" x14ac:dyDescent="0.2">
      <c r="H258" s="46"/>
      <c r="I258" s="24"/>
    </row>
    <row r="259" x14ac:dyDescent="0.2">
      <c r="H259" s="46"/>
      <c r="I259" s="24"/>
    </row>
    <row r="260" x14ac:dyDescent="0.2">
      <c r="H260" s="46"/>
      <c r="I260" s="24"/>
    </row>
    <row r="261" x14ac:dyDescent="0.2">
      <c r="H261" s="46"/>
      <c r="I261" s="24"/>
    </row>
    <row r="262" x14ac:dyDescent="0.2">
      <c r="H262" s="46"/>
      <c r="I262" s="24"/>
    </row>
    <row r="263" x14ac:dyDescent="0.2">
      <c r="H263" s="46"/>
      <c r="I263" s="24"/>
    </row>
    <row r="264" x14ac:dyDescent="0.2">
      <c r="H264" s="46"/>
      <c r="I264" s="24"/>
    </row>
    <row r="265" x14ac:dyDescent="0.2">
      <c r="H265" s="46"/>
      <c r="I265" s="24"/>
    </row>
    <row r="266" x14ac:dyDescent="0.2">
      <c r="H266" s="46"/>
      <c r="I266" s="24"/>
    </row>
    <row r="267" x14ac:dyDescent="0.2">
      <c r="H267" s="46"/>
      <c r="I267" s="24"/>
    </row>
    <row r="268" x14ac:dyDescent="0.2">
      <c r="H268" s="46"/>
      <c r="I268" s="24"/>
    </row>
    <row r="269" x14ac:dyDescent="0.2">
      <c r="H269" s="46"/>
      <c r="I269" s="24"/>
    </row>
    <row r="270" x14ac:dyDescent="0.2">
      <c r="H270" s="46"/>
      <c r="I270" s="24"/>
    </row>
    <row r="271" x14ac:dyDescent="0.2">
      <c r="H271" s="46"/>
      <c r="I271" s="24"/>
    </row>
    <row r="272" x14ac:dyDescent="0.2">
      <c r="H272" s="46"/>
      <c r="I272" s="24"/>
    </row>
    <row r="273" x14ac:dyDescent="0.2">
      <c r="H273" s="46"/>
      <c r="I273" s="24"/>
    </row>
    <row r="274" x14ac:dyDescent="0.2">
      <c r="H274" s="46"/>
      <c r="I274" s="24"/>
    </row>
    <row r="275" x14ac:dyDescent="0.2">
      <c r="H275" s="46"/>
      <c r="I275" s="24"/>
    </row>
    <row r="276" x14ac:dyDescent="0.2">
      <c r="H276" s="46"/>
      <c r="I276" s="24"/>
    </row>
    <row r="277" x14ac:dyDescent="0.2">
      <c r="H277" s="46"/>
      <c r="I277" s="24"/>
    </row>
    <row r="278" x14ac:dyDescent="0.2">
      <c r="H278" s="46"/>
      <c r="I278" s="24"/>
    </row>
    <row r="279" x14ac:dyDescent="0.2">
      <c r="H279" s="46"/>
      <c r="I279" s="24"/>
    </row>
    <row r="280" x14ac:dyDescent="0.2">
      <c r="H280" s="46"/>
      <c r="I280" s="24"/>
    </row>
    <row r="281" x14ac:dyDescent="0.2">
      <c r="H281" s="46"/>
      <c r="I281" s="24"/>
    </row>
    <row r="282" x14ac:dyDescent="0.2">
      <c r="H282" s="46"/>
      <c r="I282" s="24"/>
    </row>
    <row r="283" x14ac:dyDescent="0.2">
      <c r="H283" s="46"/>
      <c r="I283" s="24"/>
    </row>
    <row r="284" x14ac:dyDescent="0.2">
      <c r="H284" s="46"/>
      <c r="I284" s="24"/>
    </row>
    <row r="285" x14ac:dyDescent="0.2">
      <c r="H285" s="46"/>
      <c r="I285" s="24"/>
    </row>
    <row r="286" x14ac:dyDescent="0.2">
      <c r="H286" s="46"/>
      <c r="I286" s="24"/>
    </row>
    <row r="287" x14ac:dyDescent="0.2">
      <c r="H287" s="46"/>
      <c r="I287" s="24"/>
    </row>
    <row r="288" x14ac:dyDescent="0.2">
      <c r="H288" s="46"/>
      <c r="I288" s="24"/>
    </row>
    <row r="289" x14ac:dyDescent="0.2">
      <c r="H289" s="46"/>
      <c r="I289" s="24"/>
    </row>
    <row r="290" x14ac:dyDescent="0.2">
      <c r="H290" s="46"/>
      <c r="I290" s="24"/>
    </row>
    <row r="291" x14ac:dyDescent="0.2">
      <c r="H291" s="46"/>
      <c r="I291" s="24"/>
    </row>
    <row r="292" x14ac:dyDescent="0.2">
      <c r="H292" s="46"/>
      <c r="I292" s="24"/>
    </row>
    <row r="293" x14ac:dyDescent="0.2">
      <c r="H293" s="46"/>
      <c r="I293" s="24"/>
    </row>
    <row r="294" x14ac:dyDescent="0.2">
      <c r="H294" s="46"/>
      <c r="I294" s="24"/>
    </row>
    <row r="295" x14ac:dyDescent="0.2">
      <c r="H295" s="46"/>
      <c r="I295" s="24"/>
    </row>
    <row r="296" x14ac:dyDescent="0.2">
      <c r="H296" s="46"/>
      <c r="I296" s="24"/>
    </row>
    <row r="297" x14ac:dyDescent="0.2">
      <c r="H297" s="46"/>
      <c r="I297" s="24"/>
    </row>
    <row r="298" x14ac:dyDescent="0.2">
      <c r="H298" s="46"/>
      <c r="I298" s="24"/>
    </row>
    <row r="299" x14ac:dyDescent="0.2">
      <c r="H299" s="46"/>
      <c r="I299" s="24"/>
    </row>
    <row r="300" x14ac:dyDescent="0.2">
      <c r="H300" s="46"/>
      <c r="I300" s="24"/>
    </row>
    <row r="301" x14ac:dyDescent="0.2">
      <c r="H301" s="46"/>
      <c r="I301" s="24"/>
    </row>
    <row r="302" x14ac:dyDescent="0.2">
      <c r="H302" s="46"/>
      <c r="I302" s="24"/>
    </row>
    <row r="303" x14ac:dyDescent="0.2">
      <c r="H303" s="46"/>
      <c r="I303" s="24"/>
    </row>
    <row r="304" x14ac:dyDescent="0.2">
      <c r="H304" s="46"/>
      <c r="I304" s="24"/>
    </row>
    <row r="305" x14ac:dyDescent="0.2">
      <c r="H305" s="46"/>
      <c r="I305" s="24"/>
    </row>
    <row r="306" x14ac:dyDescent="0.2">
      <c r="H306" s="46"/>
      <c r="I306" s="24"/>
    </row>
    <row r="307" x14ac:dyDescent="0.2">
      <c r="H307" s="46"/>
      <c r="I307" s="24"/>
    </row>
    <row r="308" x14ac:dyDescent="0.2">
      <c r="H308" s="46"/>
      <c r="I308" s="24"/>
    </row>
    <row r="309" x14ac:dyDescent="0.2">
      <c r="H309" s="46"/>
      <c r="I309" s="24"/>
    </row>
    <row r="310" x14ac:dyDescent="0.2">
      <c r="H310" s="46"/>
      <c r="I310" s="24"/>
    </row>
    <row r="311" x14ac:dyDescent="0.2">
      <c r="H311" s="46"/>
      <c r="I311" s="24"/>
    </row>
    <row r="312" x14ac:dyDescent="0.2">
      <c r="H312" s="46"/>
      <c r="I312" s="24"/>
    </row>
    <row r="313" x14ac:dyDescent="0.2">
      <c r="H313" s="46"/>
      <c r="I313" s="24"/>
    </row>
    <row r="314" x14ac:dyDescent="0.2">
      <c r="H314" s="46"/>
      <c r="I314" s="24"/>
    </row>
    <row r="315" x14ac:dyDescent="0.2">
      <c r="H315" s="46"/>
      <c r="I315" s="24"/>
    </row>
    <row r="316" x14ac:dyDescent="0.2">
      <c r="H316" s="46"/>
      <c r="I316" s="24"/>
    </row>
    <row r="317" x14ac:dyDescent="0.2">
      <c r="H317" s="46"/>
      <c r="I317" s="24"/>
    </row>
    <row r="318" x14ac:dyDescent="0.2">
      <c r="H318" s="46"/>
      <c r="I318" s="24"/>
    </row>
    <row r="319" x14ac:dyDescent="0.2">
      <c r="H319" s="46"/>
      <c r="I319" s="24"/>
    </row>
    <row r="320" x14ac:dyDescent="0.2">
      <c r="H320" s="46"/>
      <c r="I320" s="24"/>
    </row>
    <row r="321" x14ac:dyDescent="0.2">
      <c r="H321" s="46"/>
      <c r="I321" s="24"/>
    </row>
    <row r="322" x14ac:dyDescent="0.2">
      <c r="H322" s="46"/>
      <c r="I322" s="24"/>
    </row>
    <row r="323" x14ac:dyDescent="0.2">
      <c r="H323" s="46"/>
      <c r="I323" s="24"/>
    </row>
    <row r="324" x14ac:dyDescent="0.2">
      <c r="H324" s="46"/>
      <c r="I324" s="24"/>
    </row>
    <row r="325" x14ac:dyDescent="0.2">
      <c r="H325" s="46"/>
      <c r="I325" s="24"/>
    </row>
    <row r="326" x14ac:dyDescent="0.2">
      <c r="H326" s="46"/>
      <c r="I326" s="24"/>
    </row>
    <row r="327" x14ac:dyDescent="0.2">
      <c r="H327" s="46"/>
      <c r="I327" s="24"/>
    </row>
    <row r="328" x14ac:dyDescent="0.2">
      <c r="H328" s="46"/>
      <c r="I328" s="24"/>
    </row>
    <row r="329" x14ac:dyDescent="0.2">
      <c r="H329" s="46"/>
      <c r="I329" s="24"/>
    </row>
    <row r="330" x14ac:dyDescent="0.2">
      <c r="H330" s="46"/>
      <c r="I330" s="24"/>
    </row>
    <row r="331" x14ac:dyDescent="0.2">
      <c r="H331" s="46"/>
      <c r="I331" s="24"/>
    </row>
    <row r="332" x14ac:dyDescent="0.2">
      <c r="H332" s="46"/>
      <c r="I332" s="24"/>
    </row>
    <row r="333" x14ac:dyDescent="0.2">
      <c r="H333" s="46"/>
      <c r="I333" s="24"/>
    </row>
    <row r="334" x14ac:dyDescent="0.2">
      <c r="H334" s="46"/>
      <c r="I334" s="24"/>
    </row>
    <row r="335" x14ac:dyDescent="0.2">
      <c r="H335" s="46"/>
      <c r="I335" s="24"/>
    </row>
    <row r="336" x14ac:dyDescent="0.2">
      <c r="H336" s="46"/>
      <c r="I336" s="24"/>
    </row>
    <row r="337" x14ac:dyDescent="0.2">
      <c r="H337" s="46"/>
      <c r="I337" s="24"/>
    </row>
    <row r="338" x14ac:dyDescent="0.2">
      <c r="H338" s="46"/>
      <c r="I338" s="24"/>
    </row>
    <row r="339" x14ac:dyDescent="0.2">
      <c r="H339" s="46"/>
      <c r="I339" s="24"/>
    </row>
    <row r="340" x14ac:dyDescent="0.2">
      <c r="H340" s="46"/>
      <c r="I340" s="24"/>
    </row>
    <row r="341" x14ac:dyDescent="0.2">
      <c r="H341" s="46"/>
      <c r="I341" s="24"/>
    </row>
    <row r="342" x14ac:dyDescent="0.2">
      <c r="H342" s="46"/>
      <c r="I342" s="24"/>
    </row>
    <row r="343" x14ac:dyDescent="0.2">
      <c r="H343" s="46"/>
      <c r="I343" s="24"/>
    </row>
    <row r="344" x14ac:dyDescent="0.2">
      <c r="H344" s="46"/>
      <c r="I344" s="24"/>
    </row>
    <row r="345" x14ac:dyDescent="0.2">
      <c r="H345" s="46"/>
      <c r="I345" s="24"/>
    </row>
    <row r="346" x14ac:dyDescent="0.2">
      <c r="H346" s="46"/>
      <c r="I346" s="24"/>
    </row>
    <row r="347" x14ac:dyDescent="0.2">
      <c r="H347" s="46"/>
      <c r="I347" s="24"/>
    </row>
    <row r="348" x14ac:dyDescent="0.2">
      <c r="H348" s="46"/>
      <c r="I348" s="24"/>
    </row>
    <row r="349" x14ac:dyDescent="0.2">
      <c r="H349" s="46"/>
      <c r="I349" s="24"/>
    </row>
    <row r="350" x14ac:dyDescent="0.2">
      <c r="H350" s="46"/>
      <c r="I350" s="24"/>
    </row>
    <row r="351" x14ac:dyDescent="0.2">
      <c r="H351" s="46"/>
      <c r="I351" s="24"/>
    </row>
    <row r="352" x14ac:dyDescent="0.2">
      <c r="H352" s="46"/>
      <c r="I352" s="24"/>
    </row>
    <row r="353" x14ac:dyDescent="0.2">
      <c r="H353" s="46"/>
      <c r="I353" s="24"/>
    </row>
    <row r="354" x14ac:dyDescent="0.2">
      <c r="H354" s="46"/>
      <c r="I354" s="24"/>
    </row>
    <row r="355" x14ac:dyDescent="0.2">
      <c r="H355" s="46"/>
      <c r="I355" s="24"/>
    </row>
    <row r="356" x14ac:dyDescent="0.2">
      <c r="H356" s="46"/>
      <c r="I356" s="24"/>
    </row>
    <row r="357" x14ac:dyDescent="0.2">
      <c r="H357" s="46"/>
      <c r="I357" s="24"/>
    </row>
    <row r="358" x14ac:dyDescent="0.2">
      <c r="H358" s="46"/>
      <c r="I358" s="24"/>
    </row>
    <row r="359" x14ac:dyDescent="0.2">
      <c r="H359" s="46"/>
      <c r="I359" s="24"/>
    </row>
    <row r="360" x14ac:dyDescent="0.2">
      <c r="H360" s="46"/>
      <c r="I360" s="24"/>
    </row>
    <row r="361" x14ac:dyDescent="0.2">
      <c r="H361" s="46"/>
      <c r="I361" s="24"/>
    </row>
    <row r="362" x14ac:dyDescent="0.2">
      <c r="H362" s="46"/>
      <c r="I362" s="24"/>
    </row>
    <row r="363" x14ac:dyDescent="0.2">
      <c r="H363" s="46"/>
      <c r="I363" s="24"/>
    </row>
    <row r="364" x14ac:dyDescent="0.2">
      <c r="H364" s="46"/>
      <c r="I364" s="24"/>
    </row>
    <row r="365" x14ac:dyDescent="0.2">
      <c r="H365" s="46"/>
      <c r="I365" s="24"/>
    </row>
    <row r="366" x14ac:dyDescent="0.2">
      <c r="H366" s="46"/>
      <c r="I366" s="24"/>
    </row>
    <row r="367" x14ac:dyDescent="0.2">
      <c r="H367" s="46"/>
      <c r="I367" s="24"/>
    </row>
    <row r="368" x14ac:dyDescent="0.2">
      <c r="H368" s="46"/>
      <c r="I368" s="24"/>
    </row>
    <row r="369" x14ac:dyDescent="0.2">
      <c r="H369" s="46"/>
      <c r="I369" s="24"/>
    </row>
    <row r="370" x14ac:dyDescent="0.2">
      <c r="H370" s="46"/>
      <c r="I370" s="24"/>
    </row>
    <row r="371" x14ac:dyDescent="0.2">
      <c r="H371" s="46"/>
      <c r="I371" s="24"/>
    </row>
    <row r="372" x14ac:dyDescent="0.2">
      <c r="H372" s="46"/>
      <c r="I372" s="24"/>
    </row>
    <row r="373" x14ac:dyDescent="0.2">
      <c r="H373" s="46"/>
      <c r="I373" s="24"/>
    </row>
    <row r="374" x14ac:dyDescent="0.2">
      <c r="H374" s="46"/>
      <c r="I374" s="24"/>
    </row>
    <row r="375" x14ac:dyDescent="0.2">
      <c r="H375" s="46"/>
      <c r="I375" s="24"/>
    </row>
    <row r="376" x14ac:dyDescent="0.2">
      <c r="H376" s="46"/>
      <c r="I376" s="24"/>
    </row>
    <row r="377" x14ac:dyDescent="0.2">
      <c r="H377" s="46"/>
      <c r="I377" s="24"/>
    </row>
    <row r="378" x14ac:dyDescent="0.2">
      <c r="H378" s="46"/>
      <c r="I378" s="24"/>
    </row>
    <row r="379" x14ac:dyDescent="0.2">
      <c r="H379" s="46"/>
      <c r="I379" s="24"/>
    </row>
    <row r="380" x14ac:dyDescent="0.2">
      <c r="H380" s="46"/>
      <c r="I380" s="24"/>
    </row>
    <row r="381" x14ac:dyDescent="0.2">
      <c r="H381" s="46"/>
      <c r="I381" s="24"/>
    </row>
    <row r="382" x14ac:dyDescent="0.2">
      <c r="H382" s="46"/>
      <c r="I382" s="24"/>
    </row>
    <row r="383" x14ac:dyDescent="0.2">
      <c r="H383" s="46"/>
      <c r="I383" s="24"/>
    </row>
    <row r="384" x14ac:dyDescent="0.2">
      <c r="H384" s="46"/>
      <c r="I384" s="24"/>
    </row>
    <row r="385" x14ac:dyDescent="0.2">
      <c r="H385" s="46"/>
      <c r="I385" s="24"/>
    </row>
    <row r="386" x14ac:dyDescent="0.2">
      <c r="H386" s="46"/>
      <c r="I386" s="24"/>
    </row>
    <row r="387" x14ac:dyDescent="0.2">
      <c r="H387" s="46"/>
      <c r="I387" s="24"/>
    </row>
    <row r="388" x14ac:dyDescent="0.2">
      <c r="H388" s="46"/>
      <c r="I388" s="24"/>
    </row>
    <row r="389" x14ac:dyDescent="0.2">
      <c r="H389" s="46"/>
      <c r="I389" s="24"/>
    </row>
    <row r="390" x14ac:dyDescent="0.2">
      <c r="H390" s="46"/>
      <c r="I390" s="24"/>
    </row>
    <row r="391" x14ac:dyDescent="0.2">
      <c r="H391" s="46"/>
      <c r="I391" s="24"/>
    </row>
    <row r="392" x14ac:dyDescent="0.2">
      <c r="H392" s="46"/>
      <c r="I392" s="24"/>
    </row>
    <row r="393" x14ac:dyDescent="0.2">
      <c r="H393" s="46"/>
      <c r="I393" s="24"/>
    </row>
    <row r="394" x14ac:dyDescent="0.2">
      <c r="H394" s="46"/>
      <c r="I394" s="24"/>
    </row>
    <row r="395" x14ac:dyDescent="0.2">
      <c r="H395" s="46"/>
      <c r="I395" s="24"/>
    </row>
    <row r="396" x14ac:dyDescent="0.2">
      <c r="H396" s="46"/>
      <c r="I396" s="24"/>
    </row>
    <row r="397" x14ac:dyDescent="0.2">
      <c r="H397" s="46"/>
      <c r="I397" s="24"/>
    </row>
    <row r="398" x14ac:dyDescent="0.2">
      <c r="H398" s="46"/>
      <c r="I398" s="24"/>
    </row>
    <row r="399" x14ac:dyDescent="0.2">
      <c r="H399" s="46"/>
      <c r="I399" s="24"/>
    </row>
    <row r="400" x14ac:dyDescent="0.2">
      <c r="H400" s="46"/>
      <c r="I400" s="24"/>
    </row>
    <row r="401" x14ac:dyDescent="0.2">
      <c r="H401" s="46"/>
      <c r="I401" s="24"/>
    </row>
    <row r="402" x14ac:dyDescent="0.2">
      <c r="H402" s="46"/>
      <c r="I402" s="24"/>
    </row>
    <row r="403" x14ac:dyDescent="0.2">
      <c r="H403" s="46"/>
      <c r="I403" s="24"/>
    </row>
    <row r="404" x14ac:dyDescent="0.2">
      <c r="H404" s="46"/>
      <c r="I404" s="24"/>
    </row>
    <row r="405" x14ac:dyDescent="0.2">
      <c r="H405" s="46"/>
      <c r="I405" s="24"/>
    </row>
    <row r="406" x14ac:dyDescent="0.2">
      <c r="H406" s="46"/>
      <c r="I406" s="24"/>
    </row>
    <row r="407" x14ac:dyDescent="0.2">
      <c r="H407" s="46"/>
      <c r="I407" s="24"/>
    </row>
    <row r="408" x14ac:dyDescent="0.2">
      <c r="H408" s="46"/>
      <c r="I408" s="24"/>
    </row>
    <row r="409" x14ac:dyDescent="0.2">
      <c r="H409" s="46"/>
      <c r="I409" s="24"/>
    </row>
    <row r="410" x14ac:dyDescent="0.2">
      <c r="H410" s="46"/>
      <c r="I410" s="24"/>
    </row>
    <row r="411" x14ac:dyDescent="0.2">
      <c r="H411" s="46"/>
      <c r="I411" s="24"/>
    </row>
    <row r="412" x14ac:dyDescent="0.2">
      <c r="H412" s="46"/>
      <c r="I412" s="24"/>
    </row>
    <row r="413" x14ac:dyDescent="0.2">
      <c r="H413" s="46"/>
      <c r="I413" s="24"/>
    </row>
    <row r="414" x14ac:dyDescent="0.2">
      <c r="H414" s="46"/>
      <c r="I414" s="24"/>
    </row>
    <row r="415" x14ac:dyDescent="0.2">
      <c r="H415" s="46"/>
      <c r="I415" s="24"/>
    </row>
    <row r="416" x14ac:dyDescent="0.2">
      <c r="H416" s="46"/>
      <c r="I416" s="24"/>
    </row>
    <row r="417" x14ac:dyDescent="0.2">
      <c r="H417" s="46"/>
      <c r="I417" s="24"/>
    </row>
    <row r="418" x14ac:dyDescent="0.2">
      <c r="H418" s="46"/>
      <c r="I418" s="24"/>
    </row>
    <row r="419" x14ac:dyDescent="0.2">
      <c r="H419" s="46"/>
      <c r="I419" s="24"/>
    </row>
    <row r="420" x14ac:dyDescent="0.2">
      <c r="H420" s="46"/>
      <c r="I420" s="24"/>
    </row>
    <row r="421" x14ac:dyDescent="0.2">
      <c r="H421" s="46"/>
      <c r="I421" s="24"/>
    </row>
    <row r="422" x14ac:dyDescent="0.2">
      <c r="H422" s="46"/>
      <c r="I422" s="24"/>
    </row>
    <row r="423" x14ac:dyDescent="0.2">
      <c r="H423" s="46"/>
      <c r="I423" s="24"/>
    </row>
    <row r="424" x14ac:dyDescent="0.2">
      <c r="H424" s="46"/>
      <c r="I424" s="24"/>
    </row>
    <row r="425" x14ac:dyDescent="0.2">
      <c r="H425" s="46"/>
      <c r="I425" s="24"/>
    </row>
    <row r="426" x14ac:dyDescent="0.2">
      <c r="H426" s="46"/>
      <c r="I426" s="24"/>
    </row>
    <row r="427" x14ac:dyDescent="0.2">
      <c r="H427" s="46"/>
      <c r="I427" s="24"/>
    </row>
    <row r="428" x14ac:dyDescent="0.2">
      <c r="H428" s="46"/>
      <c r="I428" s="24"/>
    </row>
    <row r="429" x14ac:dyDescent="0.2">
      <c r="H429" s="46"/>
      <c r="I429" s="24"/>
    </row>
    <row r="430" x14ac:dyDescent="0.2">
      <c r="H430" s="46"/>
      <c r="I430" s="24"/>
    </row>
    <row r="431" x14ac:dyDescent="0.2">
      <c r="H431" s="46"/>
      <c r="I431" s="24"/>
    </row>
    <row r="432" x14ac:dyDescent="0.2">
      <c r="H432" s="46"/>
      <c r="I432" s="24"/>
    </row>
    <row r="433" x14ac:dyDescent="0.2">
      <c r="H433" s="46"/>
      <c r="I433" s="24"/>
    </row>
    <row r="434" x14ac:dyDescent="0.2">
      <c r="H434" s="46"/>
      <c r="I434" s="24"/>
    </row>
    <row r="435" x14ac:dyDescent="0.2">
      <c r="H435" s="46"/>
      <c r="I435" s="24"/>
    </row>
    <row r="436" x14ac:dyDescent="0.2">
      <c r="H436" s="46"/>
      <c r="I436" s="24"/>
    </row>
    <row r="437" x14ac:dyDescent="0.2">
      <c r="H437" s="46"/>
      <c r="I437" s="24"/>
    </row>
    <row r="438" x14ac:dyDescent="0.2">
      <c r="H438" s="46"/>
      <c r="I438" s="24"/>
    </row>
    <row r="439" x14ac:dyDescent="0.2">
      <c r="H439" s="46"/>
      <c r="I439" s="24"/>
    </row>
    <row r="440" x14ac:dyDescent="0.2">
      <c r="H440" s="46"/>
      <c r="I440" s="24"/>
    </row>
    <row r="441" x14ac:dyDescent="0.2">
      <c r="H441" s="46"/>
      <c r="I441" s="24"/>
    </row>
    <row r="442" x14ac:dyDescent="0.2">
      <c r="H442" s="46"/>
      <c r="I442" s="24"/>
    </row>
    <row r="443" x14ac:dyDescent="0.2">
      <c r="H443" s="46"/>
      <c r="I443" s="24"/>
    </row>
    <row r="444" x14ac:dyDescent="0.2">
      <c r="H444" s="46"/>
      <c r="I444" s="24"/>
    </row>
    <row r="445" x14ac:dyDescent="0.2">
      <c r="H445" s="46"/>
      <c r="I445" s="24"/>
    </row>
    <row r="446" x14ac:dyDescent="0.2">
      <c r="H446" s="46"/>
      <c r="I446" s="24"/>
    </row>
    <row r="447" x14ac:dyDescent="0.2">
      <c r="H447" s="46"/>
      <c r="I447" s="24"/>
    </row>
    <row r="448" x14ac:dyDescent="0.2">
      <c r="H448" s="46"/>
      <c r="I448" s="24"/>
    </row>
    <row r="449" x14ac:dyDescent="0.2">
      <c r="H449" s="46"/>
      <c r="I449" s="24"/>
    </row>
    <row r="450" x14ac:dyDescent="0.2">
      <c r="H450" s="46"/>
      <c r="I450" s="24"/>
    </row>
    <row r="451" x14ac:dyDescent="0.2">
      <c r="H451" s="46"/>
      <c r="I451" s="24"/>
    </row>
    <row r="452" x14ac:dyDescent="0.2">
      <c r="H452" s="46"/>
      <c r="I452" s="24"/>
    </row>
    <row r="453" x14ac:dyDescent="0.2">
      <c r="H453" s="46"/>
      <c r="I453" s="24"/>
    </row>
    <row r="454" x14ac:dyDescent="0.2">
      <c r="H454" s="46"/>
      <c r="I454" s="24"/>
    </row>
    <row r="455" x14ac:dyDescent="0.2">
      <c r="H455" s="46"/>
      <c r="I455" s="24"/>
    </row>
    <row r="456" x14ac:dyDescent="0.2">
      <c r="H456" s="46"/>
      <c r="I456" s="24"/>
    </row>
    <row r="457" x14ac:dyDescent="0.2">
      <c r="H457" s="46"/>
      <c r="I457" s="24"/>
    </row>
    <row r="458" x14ac:dyDescent="0.2">
      <c r="H458" s="46"/>
      <c r="I458" s="24"/>
    </row>
    <row r="459" x14ac:dyDescent="0.2">
      <c r="H459" s="46"/>
      <c r="I459" s="24"/>
    </row>
    <row r="460" x14ac:dyDescent="0.2">
      <c r="H460" s="46"/>
      <c r="I460" s="24"/>
    </row>
    <row r="461" x14ac:dyDescent="0.2">
      <c r="H461" s="46"/>
      <c r="I461" s="24"/>
    </row>
    <row r="462" x14ac:dyDescent="0.2">
      <c r="H462" s="46"/>
      <c r="I462" s="24"/>
    </row>
    <row r="463" x14ac:dyDescent="0.2">
      <c r="H463" s="46"/>
      <c r="I463" s="24"/>
    </row>
    <row r="464" x14ac:dyDescent="0.2">
      <c r="H464" s="46"/>
      <c r="I464" s="24"/>
    </row>
    <row r="465" x14ac:dyDescent="0.2">
      <c r="H465" s="46"/>
      <c r="I465" s="24"/>
    </row>
    <row r="466" x14ac:dyDescent="0.2">
      <c r="H466" s="46"/>
      <c r="I466" s="24"/>
    </row>
    <row r="467" x14ac:dyDescent="0.2">
      <c r="H467" s="46"/>
      <c r="I467" s="24"/>
    </row>
    <row r="468" x14ac:dyDescent="0.2">
      <c r="H468" s="46"/>
      <c r="I468" s="24"/>
    </row>
    <row r="469" x14ac:dyDescent="0.2">
      <c r="H469" s="46"/>
      <c r="I469" s="24"/>
    </row>
    <row r="470" x14ac:dyDescent="0.2">
      <c r="H470" s="46"/>
      <c r="I470" s="24"/>
    </row>
    <row r="471" x14ac:dyDescent="0.2">
      <c r="H471" s="46"/>
      <c r="I471" s="24"/>
    </row>
    <row r="472" x14ac:dyDescent="0.2">
      <c r="H472" s="46"/>
      <c r="I472" s="24"/>
    </row>
    <row r="473" x14ac:dyDescent="0.2">
      <c r="H473" s="46"/>
      <c r="I473" s="24"/>
    </row>
    <row r="474" x14ac:dyDescent="0.2">
      <c r="H474" s="46"/>
      <c r="I474" s="24"/>
    </row>
    <row r="475" x14ac:dyDescent="0.2">
      <c r="H475" s="46"/>
      <c r="I475" s="24"/>
    </row>
    <row r="476" x14ac:dyDescent="0.2">
      <c r="H476" s="46"/>
      <c r="I476" s="24"/>
    </row>
    <row r="477" x14ac:dyDescent="0.2">
      <c r="H477" s="46"/>
      <c r="I477" s="24"/>
    </row>
    <row r="478" x14ac:dyDescent="0.2">
      <c r="H478" s="46"/>
      <c r="I478" s="24"/>
    </row>
    <row r="479" x14ac:dyDescent="0.2">
      <c r="H479" s="46"/>
      <c r="I479" s="24"/>
    </row>
    <row r="480" x14ac:dyDescent="0.2">
      <c r="H480" s="46"/>
      <c r="I480" s="24"/>
    </row>
    <row r="481" x14ac:dyDescent="0.2">
      <c r="H481" s="46"/>
      <c r="I481" s="24"/>
    </row>
    <row r="482" x14ac:dyDescent="0.2">
      <c r="H482" s="46"/>
      <c r="I482" s="24"/>
    </row>
    <row r="483" x14ac:dyDescent="0.2">
      <c r="H483" s="46"/>
      <c r="I483" s="24"/>
    </row>
    <row r="484" x14ac:dyDescent="0.2">
      <c r="H484" s="46"/>
      <c r="I484" s="24"/>
    </row>
    <row r="485" x14ac:dyDescent="0.2">
      <c r="H485" s="46"/>
      <c r="I485" s="24"/>
    </row>
    <row r="486" x14ac:dyDescent="0.2">
      <c r="H486" s="46"/>
      <c r="I486" s="24"/>
    </row>
    <row r="487" x14ac:dyDescent="0.2">
      <c r="H487" s="46"/>
      <c r="I487" s="24"/>
    </row>
    <row r="488" x14ac:dyDescent="0.2">
      <c r="H488" s="46"/>
      <c r="I488" s="24"/>
    </row>
    <row r="489" x14ac:dyDescent="0.2">
      <c r="H489" s="46"/>
      <c r="I489" s="24"/>
    </row>
    <row r="490" x14ac:dyDescent="0.2">
      <c r="H490" s="46"/>
      <c r="I490" s="24"/>
    </row>
    <row r="491" x14ac:dyDescent="0.2">
      <c r="H491" s="46"/>
      <c r="I491" s="24"/>
    </row>
    <row r="492" x14ac:dyDescent="0.2">
      <c r="H492" s="46"/>
      <c r="I492" s="24"/>
    </row>
    <row r="493" x14ac:dyDescent="0.2">
      <c r="H493" s="46"/>
      <c r="I493" s="24"/>
    </row>
    <row r="494" x14ac:dyDescent="0.2">
      <c r="H494" s="46"/>
      <c r="I494" s="24"/>
    </row>
    <row r="495" x14ac:dyDescent="0.2">
      <c r="H495" s="46"/>
      <c r="I495" s="24"/>
    </row>
    <row r="496" x14ac:dyDescent="0.2">
      <c r="H496" s="46"/>
      <c r="I496" s="24"/>
    </row>
    <row r="497" x14ac:dyDescent="0.2">
      <c r="H497" s="46"/>
      <c r="I497" s="24"/>
    </row>
    <row r="498" x14ac:dyDescent="0.2">
      <c r="H498" s="46"/>
      <c r="I498" s="24"/>
    </row>
    <row r="499" x14ac:dyDescent="0.2">
      <c r="H499" s="46"/>
      <c r="I499" s="24"/>
    </row>
    <row r="500" x14ac:dyDescent="0.2">
      <c r="H500" s="46"/>
      <c r="I500" s="24"/>
    </row>
    <row r="501" x14ac:dyDescent="0.2">
      <c r="H501" s="46"/>
      <c r="I501" s="24"/>
    </row>
    <row r="502" x14ac:dyDescent="0.2">
      <c r="H502" s="46"/>
      <c r="I502" s="24"/>
    </row>
    <row r="503" x14ac:dyDescent="0.2">
      <c r="H503" s="46"/>
      <c r="I503" s="24"/>
    </row>
    <row r="504" x14ac:dyDescent="0.2">
      <c r="H504" s="46"/>
      <c r="I504" s="24"/>
    </row>
    <row r="505" x14ac:dyDescent="0.2">
      <c r="H505" s="46"/>
      <c r="I505" s="24"/>
    </row>
    <row r="506" x14ac:dyDescent="0.2">
      <c r="H506" s="46"/>
      <c r="I506" s="24"/>
    </row>
    <row r="507" x14ac:dyDescent="0.2">
      <c r="H507" s="46"/>
      <c r="I507" s="24"/>
    </row>
    <row r="508" x14ac:dyDescent="0.2">
      <c r="H508" s="46"/>
      <c r="I508" s="24"/>
    </row>
    <row r="509" x14ac:dyDescent="0.2">
      <c r="H509" s="46"/>
      <c r="I509" s="24"/>
    </row>
    <row r="510" x14ac:dyDescent="0.2">
      <c r="H510" s="46"/>
      <c r="I510" s="24"/>
    </row>
    <row r="511" x14ac:dyDescent="0.2">
      <c r="H511" s="46"/>
      <c r="I511" s="24"/>
    </row>
    <row r="512" x14ac:dyDescent="0.2">
      <c r="H512" s="46"/>
      <c r="I512" s="24"/>
    </row>
    <row r="513" x14ac:dyDescent="0.2">
      <c r="H513" s="46"/>
      <c r="I513" s="24"/>
    </row>
    <row r="514" x14ac:dyDescent="0.2">
      <c r="H514" s="46"/>
      <c r="I514" s="24"/>
    </row>
    <row r="515" x14ac:dyDescent="0.2">
      <c r="H515" s="46"/>
      <c r="I515" s="24"/>
    </row>
    <row r="516" x14ac:dyDescent="0.2">
      <c r="H516" s="46"/>
      <c r="I516" s="24"/>
    </row>
    <row r="517" x14ac:dyDescent="0.2">
      <c r="H517" s="46"/>
      <c r="I517" s="24"/>
    </row>
    <row r="518" x14ac:dyDescent="0.2">
      <c r="H518" s="46"/>
      <c r="I518" s="24"/>
    </row>
    <row r="519" x14ac:dyDescent="0.2">
      <c r="H519" s="46"/>
      <c r="I519" s="24"/>
    </row>
    <row r="520" x14ac:dyDescent="0.2">
      <c r="H520" s="46"/>
      <c r="I520" s="24"/>
    </row>
    <row r="521" x14ac:dyDescent="0.2">
      <c r="H521" s="46"/>
      <c r="I521" s="24"/>
    </row>
    <row r="522" x14ac:dyDescent="0.2">
      <c r="H522" s="46"/>
      <c r="I522" s="24"/>
    </row>
    <row r="523" x14ac:dyDescent="0.2">
      <c r="H523" s="46"/>
      <c r="I523" s="24"/>
    </row>
    <row r="524" x14ac:dyDescent="0.2">
      <c r="H524" s="46"/>
      <c r="I524" s="24"/>
    </row>
    <row r="525" x14ac:dyDescent="0.2">
      <c r="H525" s="46"/>
      <c r="I525" s="24"/>
    </row>
    <row r="526" x14ac:dyDescent="0.2">
      <c r="H526" s="46"/>
      <c r="I526" s="24"/>
    </row>
    <row r="527" x14ac:dyDescent="0.2">
      <c r="H527" s="46"/>
      <c r="I527" s="24"/>
    </row>
    <row r="528" x14ac:dyDescent="0.2">
      <c r="H528" s="46"/>
      <c r="I528" s="24"/>
    </row>
    <row r="529" x14ac:dyDescent="0.2">
      <c r="H529" s="46"/>
      <c r="I529" s="24"/>
    </row>
    <row r="530" x14ac:dyDescent="0.2">
      <c r="H530" s="46"/>
      <c r="I530" s="24"/>
    </row>
    <row r="531" x14ac:dyDescent="0.2">
      <c r="H531" s="46"/>
      <c r="I531" s="24"/>
    </row>
    <row r="532" x14ac:dyDescent="0.2">
      <c r="H532" s="46"/>
      <c r="I532" s="24"/>
    </row>
    <row r="533" x14ac:dyDescent="0.2">
      <c r="H533" s="46"/>
      <c r="I533" s="24"/>
    </row>
    <row r="534" x14ac:dyDescent="0.2">
      <c r="H534" s="46"/>
      <c r="I534" s="24"/>
    </row>
    <row r="535" x14ac:dyDescent="0.2">
      <c r="H535" s="46"/>
      <c r="I535" s="24"/>
    </row>
    <row r="536" x14ac:dyDescent="0.2">
      <c r="H536" s="46"/>
      <c r="I536" s="24"/>
    </row>
    <row r="537" x14ac:dyDescent="0.2">
      <c r="H537" s="46"/>
      <c r="I537" s="24"/>
    </row>
    <row r="538" x14ac:dyDescent="0.2">
      <c r="H538" s="46"/>
      <c r="I538" s="24"/>
    </row>
    <row r="539" x14ac:dyDescent="0.2">
      <c r="H539" s="46"/>
      <c r="I539" s="24"/>
    </row>
    <row r="540" x14ac:dyDescent="0.2">
      <c r="H540" s="46"/>
      <c r="I540" s="24"/>
    </row>
    <row r="541" x14ac:dyDescent="0.2">
      <c r="H541" s="46"/>
      <c r="I541" s="24"/>
    </row>
    <row r="542" x14ac:dyDescent="0.2">
      <c r="H542" s="46"/>
      <c r="I542" s="24"/>
    </row>
    <row r="543" x14ac:dyDescent="0.2">
      <c r="H543" s="46"/>
      <c r="I543" s="24"/>
    </row>
    <row r="544" x14ac:dyDescent="0.2">
      <c r="H544" s="46"/>
      <c r="I544" s="24"/>
    </row>
    <row r="545" x14ac:dyDescent="0.2">
      <c r="H545" s="46"/>
      <c r="I545" s="24"/>
    </row>
    <row r="546" x14ac:dyDescent="0.2">
      <c r="H546" s="46"/>
      <c r="I546" s="24"/>
    </row>
    <row r="547" x14ac:dyDescent="0.2">
      <c r="H547" s="46"/>
      <c r="I547" s="24"/>
    </row>
    <row r="548" x14ac:dyDescent="0.2">
      <c r="H548" s="46"/>
      <c r="I548" s="24"/>
    </row>
    <row r="549" x14ac:dyDescent="0.2">
      <c r="H549" s="46"/>
      <c r="I549" s="24"/>
    </row>
    <row r="550" x14ac:dyDescent="0.2">
      <c r="H550" s="46"/>
      <c r="I550" s="24"/>
    </row>
    <row r="551" x14ac:dyDescent="0.2">
      <c r="H551" s="46"/>
      <c r="I551" s="24"/>
    </row>
    <row r="552" x14ac:dyDescent="0.2">
      <c r="H552" s="46"/>
      <c r="I552" s="24"/>
    </row>
    <row r="553" x14ac:dyDescent="0.2">
      <c r="H553" s="46"/>
      <c r="I553" s="24"/>
    </row>
    <row r="554" x14ac:dyDescent="0.2">
      <c r="H554" s="46"/>
      <c r="I554" s="24"/>
    </row>
    <row r="555" x14ac:dyDescent="0.2">
      <c r="H555" s="46"/>
      <c r="I555" s="24"/>
    </row>
    <row r="556" x14ac:dyDescent="0.2">
      <c r="H556" s="46"/>
      <c r="I556" s="24"/>
    </row>
    <row r="557" x14ac:dyDescent="0.2">
      <c r="H557" s="46"/>
      <c r="I557" s="24"/>
    </row>
    <row r="558" x14ac:dyDescent="0.2">
      <c r="H558" s="46"/>
      <c r="I558" s="24"/>
    </row>
    <row r="559" x14ac:dyDescent="0.2">
      <c r="H559" s="46"/>
      <c r="I559" s="24"/>
    </row>
    <row r="560" x14ac:dyDescent="0.2">
      <c r="H560" s="46"/>
      <c r="I560" s="24"/>
    </row>
    <row r="561" x14ac:dyDescent="0.2">
      <c r="H561" s="46"/>
      <c r="I561" s="24"/>
    </row>
    <row r="562" x14ac:dyDescent="0.2">
      <c r="H562" s="46"/>
      <c r="I562" s="24"/>
    </row>
    <row r="563" x14ac:dyDescent="0.2">
      <c r="H563" s="46"/>
      <c r="I563" s="24"/>
    </row>
    <row r="564" x14ac:dyDescent="0.2">
      <c r="H564" s="46"/>
      <c r="I564" s="24"/>
    </row>
    <row r="565" x14ac:dyDescent="0.2">
      <c r="H565" s="46"/>
      <c r="I565" s="24"/>
    </row>
    <row r="566" x14ac:dyDescent="0.2">
      <c r="H566" s="46"/>
      <c r="I566" s="24"/>
    </row>
    <row r="567" x14ac:dyDescent="0.2">
      <c r="H567" s="46"/>
      <c r="I567" s="24"/>
    </row>
    <row r="568" x14ac:dyDescent="0.2">
      <c r="H568" s="46"/>
      <c r="I568" s="24"/>
    </row>
    <row r="569" x14ac:dyDescent="0.2">
      <c r="H569" s="46"/>
      <c r="I569" s="24"/>
    </row>
    <row r="570" x14ac:dyDescent="0.2">
      <c r="H570" s="46"/>
      <c r="I570" s="24"/>
    </row>
    <row r="571" x14ac:dyDescent="0.2">
      <c r="H571" s="46"/>
      <c r="I571" s="24"/>
    </row>
    <row r="572" x14ac:dyDescent="0.2">
      <c r="H572" s="46"/>
      <c r="I572" s="24"/>
    </row>
    <row r="573" x14ac:dyDescent="0.2">
      <c r="H573" s="46"/>
      <c r="I573" s="24"/>
    </row>
    <row r="574" x14ac:dyDescent="0.2">
      <c r="H574" s="46"/>
      <c r="I574" s="24"/>
    </row>
    <row r="575" x14ac:dyDescent="0.2">
      <c r="H575" s="46"/>
      <c r="I575" s="24"/>
    </row>
    <row r="576" x14ac:dyDescent="0.2">
      <c r="H576" s="46"/>
      <c r="I576" s="24"/>
    </row>
    <row r="577" x14ac:dyDescent="0.2">
      <c r="H577" s="46"/>
      <c r="I577" s="24"/>
    </row>
    <row r="578" x14ac:dyDescent="0.2">
      <c r="H578" s="46"/>
      <c r="I578" s="24"/>
    </row>
    <row r="579" x14ac:dyDescent="0.2">
      <c r="H579" s="46"/>
      <c r="I579" s="24"/>
    </row>
    <row r="580" x14ac:dyDescent="0.2">
      <c r="H580" s="46"/>
      <c r="I580" s="24"/>
    </row>
    <row r="581" x14ac:dyDescent="0.2">
      <c r="H581" s="46"/>
      <c r="I581" s="24"/>
    </row>
    <row r="582" x14ac:dyDescent="0.2">
      <c r="H582" s="46"/>
      <c r="I582" s="24"/>
    </row>
    <row r="583" x14ac:dyDescent="0.2">
      <c r="H583" s="46"/>
      <c r="I583" s="24"/>
    </row>
    <row r="584" x14ac:dyDescent="0.2">
      <c r="H584" s="46"/>
      <c r="I584" s="24"/>
    </row>
    <row r="585" x14ac:dyDescent="0.2">
      <c r="H585" s="46"/>
      <c r="I585" s="24"/>
    </row>
    <row r="586" x14ac:dyDescent="0.2">
      <c r="H586" s="46"/>
      <c r="I586" s="24"/>
    </row>
    <row r="587" x14ac:dyDescent="0.2">
      <c r="H587" s="46"/>
      <c r="I587" s="24"/>
    </row>
    <row r="588" x14ac:dyDescent="0.2">
      <c r="H588" s="46"/>
      <c r="I588" s="24"/>
    </row>
    <row r="589" x14ac:dyDescent="0.2">
      <c r="H589" s="46"/>
      <c r="I589" s="24"/>
    </row>
    <row r="590" x14ac:dyDescent="0.2">
      <c r="H590" s="46"/>
      <c r="I590" s="24"/>
    </row>
    <row r="591" x14ac:dyDescent="0.2">
      <c r="H591" s="46"/>
      <c r="I591" s="24"/>
    </row>
    <row r="592" x14ac:dyDescent="0.2">
      <c r="H592" s="46"/>
      <c r="I592" s="24"/>
    </row>
    <row r="593" x14ac:dyDescent="0.2">
      <c r="H593" s="46"/>
      <c r="I593" s="24"/>
    </row>
    <row r="594" x14ac:dyDescent="0.2">
      <c r="H594" s="46"/>
      <c r="I594" s="24"/>
    </row>
    <row r="595" x14ac:dyDescent="0.2">
      <c r="H595" s="46"/>
      <c r="I595" s="24"/>
    </row>
    <row r="596" x14ac:dyDescent="0.2">
      <c r="H596" s="46"/>
      <c r="I596" s="24"/>
    </row>
    <row r="597" x14ac:dyDescent="0.2">
      <c r="H597" s="46"/>
      <c r="I597" s="24"/>
    </row>
    <row r="598" x14ac:dyDescent="0.2">
      <c r="H598" s="46"/>
      <c r="I598" s="24"/>
    </row>
    <row r="599" x14ac:dyDescent="0.2">
      <c r="H599" s="46"/>
      <c r="I599" s="24"/>
    </row>
    <row r="600" x14ac:dyDescent="0.2">
      <c r="H600" s="46"/>
      <c r="I600" s="24"/>
    </row>
    <row r="601" x14ac:dyDescent="0.2">
      <c r="H601" s="46"/>
      <c r="I601" s="24"/>
    </row>
    <row r="602" x14ac:dyDescent="0.2">
      <c r="H602" s="46"/>
      <c r="I602" s="24"/>
    </row>
    <row r="603" x14ac:dyDescent="0.2">
      <c r="H603" s="46"/>
      <c r="I603" s="24"/>
    </row>
    <row r="604" x14ac:dyDescent="0.2">
      <c r="H604" s="46"/>
      <c r="I604" s="24"/>
    </row>
    <row r="605" x14ac:dyDescent="0.2">
      <c r="H605" s="46"/>
      <c r="I605" s="24"/>
    </row>
    <row r="606" x14ac:dyDescent="0.2">
      <c r="H606" s="46"/>
      <c r="I606" s="24"/>
    </row>
    <row r="607" x14ac:dyDescent="0.2">
      <c r="H607" s="46"/>
      <c r="I607" s="24"/>
    </row>
    <row r="608" x14ac:dyDescent="0.2">
      <c r="H608" s="46"/>
      <c r="I608" s="24"/>
    </row>
    <row r="609" x14ac:dyDescent="0.2">
      <c r="H609" s="46"/>
      <c r="I609" s="24"/>
    </row>
    <row r="610" x14ac:dyDescent="0.2">
      <c r="H610" s="46"/>
      <c r="I610" s="24"/>
    </row>
    <row r="611" x14ac:dyDescent="0.2">
      <c r="H611" s="46"/>
      <c r="I611" s="24"/>
    </row>
    <row r="612" x14ac:dyDescent="0.2">
      <c r="H612" s="46"/>
      <c r="I612" s="24"/>
    </row>
    <row r="613" x14ac:dyDescent="0.2">
      <c r="H613" s="46"/>
      <c r="I613" s="24"/>
    </row>
    <row r="614" x14ac:dyDescent="0.2">
      <c r="H614" s="46"/>
      <c r="I614" s="24"/>
    </row>
    <row r="615" x14ac:dyDescent="0.2">
      <c r="H615" s="46"/>
      <c r="I615" s="24"/>
    </row>
    <row r="616" x14ac:dyDescent="0.2">
      <c r="H616" s="46"/>
      <c r="I616" s="24"/>
    </row>
    <row r="617" x14ac:dyDescent="0.2">
      <c r="H617" s="46"/>
      <c r="I617" s="24"/>
    </row>
    <row r="618" x14ac:dyDescent="0.2">
      <c r="H618" s="46"/>
      <c r="I618" s="24"/>
    </row>
    <row r="619" x14ac:dyDescent="0.2">
      <c r="H619" s="46"/>
      <c r="I619" s="24"/>
    </row>
    <row r="620" x14ac:dyDescent="0.2">
      <c r="H620" s="46"/>
      <c r="I620" s="24"/>
    </row>
    <row r="621" x14ac:dyDescent="0.2">
      <c r="H621" s="46"/>
      <c r="I621" s="24"/>
    </row>
    <row r="622" x14ac:dyDescent="0.2">
      <c r="H622" s="46"/>
      <c r="I622" s="24"/>
    </row>
    <row r="623" x14ac:dyDescent="0.2">
      <c r="H623" s="46"/>
      <c r="I623" s="24"/>
    </row>
    <row r="624" x14ac:dyDescent="0.2">
      <c r="H624" s="46"/>
      <c r="I624" s="24"/>
    </row>
    <row r="625" x14ac:dyDescent="0.2">
      <c r="H625" s="46"/>
      <c r="I625" s="24"/>
    </row>
    <row r="626" x14ac:dyDescent="0.2">
      <c r="H626" s="46"/>
      <c r="I626" s="24"/>
    </row>
    <row r="627" x14ac:dyDescent="0.2">
      <c r="H627" s="46"/>
      <c r="I627" s="24"/>
    </row>
    <row r="628" x14ac:dyDescent="0.2">
      <c r="H628" s="46"/>
      <c r="I628" s="24"/>
    </row>
    <row r="629" x14ac:dyDescent="0.2">
      <c r="H629" s="46"/>
      <c r="I629" s="24"/>
    </row>
    <row r="630" x14ac:dyDescent="0.2">
      <c r="H630" s="46"/>
      <c r="I630" s="24"/>
    </row>
    <row r="631" x14ac:dyDescent="0.2">
      <c r="H631" s="46"/>
      <c r="I631" s="24"/>
    </row>
    <row r="632" x14ac:dyDescent="0.2">
      <c r="H632" s="46"/>
      <c r="I632" s="24"/>
    </row>
    <row r="633" x14ac:dyDescent="0.2">
      <c r="H633" s="46"/>
      <c r="I633" s="24"/>
    </row>
    <row r="634" x14ac:dyDescent="0.2">
      <c r="H634" s="46"/>
      <c r="I634" s="24"/>
    </row>
    <row r="635" x14ac:dyDescent="0.2">
      <c r="H635" s="46"/>
      <c r="I635" s="24"/>
    </row>
    <row r="636" x14ac:dyDescent="0.2">
      <c r="H636" s="46"/>
      <c r="I636" s="24"/>
    </row>
    <row r="637" x14ac:dyDescent="0.2">
      <c r="H637" s="46"/>
      <c r="I637" s="24"/>
    </row>
    <row r="638" x14ac:dyDescent="0.2">
      <c r="H638" s="46"/>
      <c r="I638" s="24"/>
    </row>
    <row r="639" x14ac:dyDescent="0.2">
      <c r="H639" s="46"/>
      <c r="I639" s="24"/>
    </row>
    <row r="640" x14ac:dyDescent="0.2">
      <c r="H640" s="46"/>
      <c r="I640" s="24"/>
    </row>
    <row r="641" x14ac:dyDescent="0.2">
      <c r="H641" s="46"/>
      <c r="I641" s="24"/>
    </row>
    <row r="642" x14ac:dyDescent="0.2">
      <c r="H642" s="46"/>
      <c r="I642" s="24"/>
    </row>
    <row r="643" x14ac:dyDescent="0.2">
      <c r="H643" s="46"/>
      <c r="I643" s="24"/>
    </row>
    <row r="644" x14ac:dyDescent="0.2">
      <c r="H644" s="46"/>
      <c r="I644" s="24"/>
    </row>
    <row r="645" x14ac:dyDescent="0.2">
      <c r="H645" s="46"/>
      <c r="I645" s="24"/>
    </row>
    <row r="646" x14ac:dyDescent="0.2">
      <c r="H646" s="46"/>
      <c r="I646" s="24"/>
    </row>
    <row r="647" x14ac:dyDescent="0.2">
      <c r="H647" s="46"/>
      <c r="I647" s="24"/>
    </row>
    <row r="648" x14ac:dyDescent="0.2">
      <c r="H648" s="46"/>
      <c r="I648" s="24"/>
    </row>
    <row r="649" x14ac:dyDescent="0.2">
      <c r="H649" s="46"/>
      <c r="I649" s="24"/>
    </row>
    <row r="650" x14ac:dyDescent="0.2">
      <c r="H650" s="46"/>
      <c r="I650" s="24"/>
    </row>
    <row r="651" x14ac:dyDescent="0.2">
      <c r="H651" s="46"/>
      <c r="I651" s="24"/>
    </row>
    <row r="652" x14ac:dyDescent="0.2">
      <c r="H652" s="46"/>
      <c r="I652" s="24"/>
    </row>
    <row r="653" x14ac:dyDescent="0.2">
      <c r="H653" s="46"/>
      <c r="I653" s="24"/>
    </row>
    <row r="654" x14ac:dyDescent="0.2">
      <c r="H654" s="46"/>
      <c r="I654" s="24"/>
    </row>
    <row r="655" x14ac:dyDescent="0.2">
      <c r="H655" s="46"/>
      <c r="I655" s="24"/>
    </row>
    <row r="656" x14ac:dyDescent="0.2">
      <c r="H656" s="46"/>
      <c r="I656" s="24"/>
    </row>
    <row r="657" x14ac:dyDescent="0.2">
      <c r="H657" s="46"/>
      <c r="I657" s="24"/>
    </row>
    <row r="658" x14ac:dyDescent="0.2">
      <c r="H658" s="46"/>
      <c r="I658" s="24"/>
    </row>
    <row r="659" x14ac:dyDescent="0.2">
      <c r="H659" s="46"/>
      <c r="I659" s="24"/>
    </row>
    <row r="660" x14ac:dyDescent="0.2">
      <c r="H660" s="46"/>
      <c r="I660" s="24"/>
    </row>
    <row r="661" x14ac:dyDescent="0.2">
      <c r="H661" s="46"/>
      <c r="I661" s="24"/>
    </row>
    <row r="662" x14ac:dyDescent="0.2">
      <c r="H662" s="46"/>
      <c r="I662" s="24"/>
    </row>
    <row r="663" x14ac:dyDescent="0.2">
      <c r="H663" s="46"/>
      <c r="I663" s="24"/>
    </row>
    <row r="664" x14ac:dyDescent="0.2">
      <c r="H664" s="46"/>
      <c r="I664" s="24"/>
    </row>
    <row r="665" x14ac:dyDescent="0.2">
      <c r="H665" s="46"/>
      <c r="I665" s="24"/>
    </row>
    <row r="666" x14ac:dyDescent="0.2">
      <c r="H666" s="46"/>
      <c r="I666" s="24"/>
    </row>
    <row r="667" x14ac:dyDescent="0.2">
      <c r="H667" s="46"/>
      <c r="I667" s="24"/>
    </row>
    <row r="668" x14ac:dyDescent="0.2">
      <c r="H668" s="46"/>
      <c r="I668" s="24"/>
    </row>
    <row r="669" x14ac:dyDescent="0.2">
      <c r="H669" s="46"/>
      <c r="I669" s="24"/>
    </row>
    <row r="670" x14ac:dyDescent="0.2">
      <c r="H670" s="46"/>
      <c r="I670" s="24"/>
    </row>
    <row r="671" x14ac:dyDescent="0.2">
      <c r="H671" s="46"/>
      <c r="I671" s="24"/>
    </row>
    <row r="672" x14ac:dyDescent="0.2">
      <c r="H672" s="46"/>
      <c r="I672" s="24"/>
    </row>
    <row r="673" x14ac:dyDescent="0.2">
      <c r="H673" s="46"/>
      <c r="I673" s="24"/>
    </row>
    <row r="674" x14ac:dyDescent="0.2">
      <c r="H674" s="46"/>
      <c r="I674" s="24"/>
    </row>
    <row r="675" x14ac:dyDescent="0.2">
      <c r="H675" s="46"/>
      <c r="I675" s="24"/>
    </row>
    <row r="676" x14ac:dyDescent="0.2">
      <c r="H676" s="46"/>
      <c r="I676" s="24"/>
    </row>
    <row r="677" x14ac:dyDescent="0.2">
      <c r="H677" s="46"/>
      <c r="I677" s="24"/>
    </row>
    <row r="678" x14ac:dyDescent="0.2">
      <c r="H678" s="46"/>
      <c r="I678" s="24"/>
    </row>
    <row r="679" x14ac:dyDescent="0.2">
      <c r="H679" s="46"/>
      <c r="I679" s="24"/>
    </row>
    <row r="680" x14ac:dyDescent="0.2">
      <c r="H680" s="46"/>
      <c r="I680" s="24"/>
    </row>
    <row r="681" x14ac:dyDescent="0.2">
      <c r="H681" s="46"/>
      <c r="I681" s="24"/>
    </row>
    <row r="682" x14ac:dyDescent="0.2">
      <c r="H682" s="46"/>
      <c r="I682" s="24"/>
    </row>
    <row r="683" x14ac:dyDescent="0.2">
      <c r="H683" s="46"/>
      <c r="I683" s="24"/>
    </row>
    <row r="684" x14ac:dyDescent="0.2">
      <c r="H684" s="46"/>
      <c r="I684" s="24"/>
    </row>
    <row r="685" x14ac:dyDescent="0.2">
      <c r="H685" s="46"/>
      <c r="I685" s="24"/>
    </row>
    <row r="686" x14ac:dyDescent="0.2">
      <c r="H686" s="46"/>
      <c r="I686" s="24"/>
    </row>
    <row r="687" x14ac:dyDescent="0.2">
      <c r="H687" s="46"/>
      <c r="I687" s="24"/>
    </row>
    <row r="688" x14ac:dyDescent="0.2">
      <c r="H688" s="46"/>
      <c r="I688" s="24"/>
    </row>
    <row r="689" x14ac:dyDescent="0.2">
      <c r="H689" s="46"/>
      <c r="I689" s="24"/>
    </row>
    <row r="690" x14ac:dyDescent="0.2">
      <c r="H690" s="46"/>
      <c r="I690" s="24"/>
    </row>
    <row r="691" x14ac:dyDescent="0.2">
      <c r="H691" s="46"/>
      <c r="I691" s="24"/>
    </row>
    <row r="692" x14ac:dyDescent="0.2">
      <c r="H692" s="46"/>
      <c r="I692" s="24"/>
    </row>
    <row r="693" x14ac:dyDescent="0.2">
      <c r="H693" s="46"/>
      <c r="I693" s="24"/>
    </row>
    <row r="694" x14ac:dyDescent="0.2">
      <c r="H694" s="46"/>
      <c r="I694" s="24"/>
    </row>
    <row r="695" x14ac:dyDescent="0.2">
      <c r="H695" s="46"/>
      <c r="I695" s="24"/>
    </row>
    <row r="696" x14ac:dyDescent="0.2">
      <c r="H696" s="46"/>
      <c r="I696" s="24"/>
    </row>
    <row r="697" x14ac:dyDescent="0.2">
      <c r="H697" s="46"/>
      <c r="I697" s="24"/>
    </row>
    <row r="698" x14ac:dyDescent="0.2">
      <c r="H698" s="46"/>
      <c r="I698" s="24"/>
    </row>
    <row r="699" x14ac:dyDescent="0.2">
      <c r="H699" s="46"/>
      <c r="I699" s="24"/>
    </row>
    <row r="700" x14ac:dyDescent="0.2">
      <c r="H700" s="46"/>
      <c r="I700" s="24"/>
    </row>
    <row r="701" x14ac:dyDescent="0.2">
      <c r="H701" s="46"/>
      <c r="I701" s="24"/>
    </row>
    <row r="702" x14ac:dyDescent="0.2">
      <c r="H702" s="46"/>
      <c r="I702" s="24"/>
    </row>
    <row r="703" x14ac:dyDescent="0.2">
      <c r="H703" s="46"/>
      <c r="I703" s="24"/>
    </row>
    <row r="704" x14ac:dyDescent="0.2">
      <c r="H704" s="46"/>
      <c r="I704" s="24"/>
    </row>
    <row r="705" x14ac:dyDescent="0.2">
      <c r="H705" s="46"/>
      <c r="I705" s="24"/>
    </row>
    <row r="706" x14ac:dyDescent="0.2">
      <c r="H706" s="46"/>
      <c r="I706" s="24"/>
    </row>
    <row r="707" x14ac:dyDescent="0.2">
      <c r="H707" s="46"/>
      <c r="I707" s="24"/>
    </row>
    <row r="708" x14ac:dyDescent="0.2">
      <c r="H708" s="46"/>
      <c r="I708" s="24"/>
    </row>
    <row r="709" x14ac:dyDescent="0.2">
      <c r="H709" s="46"/>
      <c r="I709" s="24"/>
    </row>
    <row r="710" x14ac:dyDescent="0.2">
      <c r="H710" s="46"/>
      <c r="I710" s="24"/>
    </row>
    <row r="711" x14ac:dyDescent="0.2">
      <c r="H711" s="46"/>
      <c r="I711" s="24"/>
    </row>
    <row r="712" x14ac:dyDescent="0.2">
      <c r="H712" s="46"/>
      <c r="I712" s="24"/>
    </row>
    <row r="713" x14ac:dyDescent="0.2">
      <c r="H713" s="46"/>
      <c r="I713" s="24"/>
    </row>
    <row r="714" x14ac:dyDescent="0.2">
      <c r="H714" s="46"/>
      <c r="I714" s="24"/>
    </row>
    <row r="715" x14ac:dyDescent="0.2">
      <c r="H715" s="46"/>
      <c r="I715" s="24"/>
    </row>
    <row r="716" x14ac:dyDescent="0.2">
      <c r="H716" s="46"/>
      <c r="I716" s="24"/>
    </row>
    <row r="717" x14ac:dyDescent="0.2">
      <c r="H717" s="46"/>
      <c r="I717" s="24"/>
    </row>
    <row r="718" x14ac:dyDescent="0.2">
      <c r="H718" s="46"/>
      <c r="I718" s="24"/>
    </row>
    <row r="719" x14ac:dyDescent="0.2">
      <c r="H719" s="46"/>
      <c r="I719" s="24"/>
    </row>
    <row r="720" x14ac:dyDescent="0.2">
      <c r="H720" s="46"/>
      <c r="I720" s="24"/>
    </row>
    <row r="721" x14ac:dyDescent="0.2">
      <c r="H721" s="46"/>
      <c r="I721" s="24"/>
    </row>
    <row r="722" x14ac:dyDescent="0.2">
      <c r="H722" s="46"/>
      <c r="I722" s="24"/>
    </row>
    <row r="723" x14ac:dyDescent="0.2">
      <c r="H723" s="46"/>
      <c r="I723" s="24"/>
    </row>
    <row r="724" x14ac:dyDescent="0.2">
      <c r="H724" s="46"/>
      <c r="I724" s="24"/>
    </row>
    <row r="725" x14ac:dyDescent="0.2">
      <c r="H725" s="46"/>
      <c r="I725" s="24"/>
    </row>
    <row r="726" x14ac:dyDescent="0.2">
      <c r="H726" s="46"/>
      <c r="I726" s="24"/>
    </row>
    <row r="727" x14ac:dyDescent="0.2">
      <c r="H727" s="46"/>
      <c r="I727" s="24"/>
    </row>
    <row r="728" x14ac:dyDescent="0.2">
      <c r="H728" s="46"/>
      <c r="I728" s="24"/>
    </row>
    <row r="729" x14ac:dyDescent="0.2">
      <c r="H729" s="46"/>
      <c r="I729" s="24"/>
    </row>
    <row r="730" x14ac:dyDescent="0.2">
      <c r="H730" s="46"/>
      <c r="I730" s="24"/>
    </row>
    <row r="731" x14ac:dyDescent="0.2">
      <c r="H731" s="46"/>
      <c r="I731" s="24"/>
    </row>
    <row r="732" x14ac:dyDescent="0.2">
      <c r="H732" s="46"/>
      <c r="I732" s="24"/>
    </row>
    <row r="733" x14ac:dyDescent="0.2">
      <c r="H733" s="46"/>
      <c r="I733" s="24"/>
    </row>
    <row r="734" x14ac:dyDescent="0.2">
      <c r="H734" s="46"/>
      <c r="I734" s="24"/>
    </row>
    <row r="735" x14ac:dyDescent="0.2">
      <c r="H735" s="46"/>
      <c r="I735" s="24"/>
    </row>
    <row r="736" x14ac:dyDescent="0.2">
      <c r="H736" s="46"/>
      <c r="I736" s="24"/>
    </row>
    <row r="737" x14ac:dyDescent="0.2">
      <c r="H737" s="46"/>
      <c r="I737" s="24"/>
    </row>
    <row r="738" x14ac:dyDescent="0.2">
      <c r="H738" s="46"/>
      <c r="I738" s="24"/>
    </row>
    <row r="739" x14ac:dyDescent="0.2">
      <c r="H739" s="46"/>
      <c r="I739" s="24"/>
    </row>
    <row r="740" x14ac:dyDescent="0.2">
      <c r="H740" s="46"/>
      <c r="I740" s="24"/>
    </row>
    <row r="741" x14ac:dyDescent="0.2">
      <c r="H741" s="46"/>
      <c r="I741" s="24"/>
    </row>
    <row r="742" x14ac:dyDescent="0.2">
      <c r="H742" s="46"/>
      <c r="I742" s="24"/>
    </row>
    <row r="743" x14ac:dyDescent="0.2">
      <c r="H743" s="46"/>
      <c r="I743" s="24"/>
    </row>
    <row r="744" x14ac:dyDescent="0.2">
      <c r="H744" s="46"/>
      <c r="I744" s="24"/>
    </row>
    <row r="745" x14ac:dyDescent="0.2">
      <c r="H745" s="46"/>
      <c r="I745" s="24"/>
    </row>
    <row r="746" x14ac:dyDescent="0.2">
      <c r="H746" s="46"/>
      <c r="I746" s="24"/>
    </row>
    <row r="747" x14ac:dyDescent="0.2">
      <c r="H747" s="46"/>
      <c r="I747" s="24"/>
    </row>
    <row r="748" x14ac:dyDescent="0.2">
      <c r="H748" s="46"/>
      <c r="I748" s="24"/>
    </row>
    <row r="749" x14ac:dyDescent="0.2">
      <c r="H749" s="46"/>
      <c r="I749" s="24"/>
    </row>
    <row r="750" x14ac:dyDescent="0.2">
      <c r="H750" s="46"/>
      <c r="I750" s="24"/>
    </row>
    <row r="751" x14ac:dyDescent="0.2">
      <c r="H751" s="46"/>
      <c r="I751" s="24"/>
    </row>
    <row r="752" x14ac:dyDescent="0.2">
      <c r="H752" s="46"/>
      <c r="I752" s="24"/>
    </row>
    <row r="753" x14ac:dyDescent="0.2">
      <c r="H753" s="46"/>
      <c r="I753" s="24"/>
    </row>
    <row r="754" x14ac:dyDescent="0.2">
      <c r="H754" s="46"/>
      <c r="I754" s="24"/>
    </row>
    <row r="755" x14ac:dyDescent="0.2">
      <c r="H755" s="46"/>
      <c r="I755" s="24"/>
    </row>
    <row r="756" x14ac:dyDescent="0.2">
      <c r="H756" s="46"/>
      <c r="I756" s="24"/>
    </row>
    <row r="757" x14ac:dyDescent="0.2">
      <c r="H757" s="46"/>
      <c r="I757" s="24"/>
    </row>
    <row r="758" x14ac:dyDescent="0.2">
      <c r="H758" s="46"/>
      <c r="I758" s="24"/>
    </row>
    <row r="759" x14ac:dyDescent="0.2">
      <c r="H759" s="46"/>
      <c r="I759" s="24"/>
    </row>
    <row r="760" x14ac:dyDescent="0.2">
      <c r="H760" s="46"/>
      <c r="I760" s="24"/>
    </row>
    <row r="761" x14ac:dyDescent="0.2">
      <c r="H761" s="46"/>
      <c r="I761" s="24"/>
    </row>
    <row r="762" x14ac:dyDescent="0.2">
      <c r="H762" s="46"/>
      <c r="I762" s="24"/>
    </row>
    <row r="763" x14ac:dyDescent="0.2">
      <c r="H763" s="46"/>
      <c r="I763" s="24"/>
    </row>
    <row r="764" x14ac:dyDescent="0.2">
      <c r="H764" s="46"/>
      <c r="I764" s="24"/>
    </row>
    <row r="765" x14ac:dyDescent="0.2">
      <c r="H765" s="46"/>
      <c r="I765" s="24"/>
    </row>
    <row r="766" x14ac:dyDescent="0.2">
      <c r="H766" s="46"/>
      <c r="I766" s="24"/>
    </row>
    <row r="767" x14ac:dyDescent="0.2">
      <c r="H767" s="46"/>
      <c r="I767" s="24"/>
    </row>
    <row r="768" x14ac:dyDescent="0.2">
      <c r="H768" s="46"/>
      <c r="I768" s="24"/>
    </row>
    <row r="769" x14ac:dyDescent="0.2">
      <c r="H769" s="46"/>
      <c r="I769" s="24"/>
    </row>
    <row r="770" x14ac:dyDescent="0.2">
      <c r="H770" s="46"/>
      <c r="I770" s="24"/>
    </row>
    <row r="771" x14ac:dyDescent="0.2">
      <c r="H771" s="46"/>
      <c r="I771" s="24"/>
    </row>
    <row r="772" x14ac:dyDescent="0.2">
      <c r="H772" s="46"/>
      <c r="I772" s="24"/>
    </row>
    <row r="773" x14ac:dyDescent="0.2">
      <c r="H773" s="46"/>
      <c r="I773" s="24"/>
    </row>
    <row r="774" x14ac:dyDescent="0.2">
      <c r="H774" s="46"/>
      <c r="I774" s="24"/>
    </row>
    <row r="775" x14ac:dyDescent="0.2">
      <c r="H775" s="46"/>
      <c r="I775" s="24"/>
    </row>
    <row r="776" x14ac:dyDescent="0.2">
      <c r="H776" s="46"/>
      <c r="I776" s="24"/>
    </row>
    <row r="777" x14ac:dyDescent="0.2">
      <c r="H777" s="46"/>
      <c r="I777" s="24"/>
    </row>
    <row r="778" x14ac:dyDescent="0.2">
      <c r="H778" s="46"/>
      <c r="I778" s="24"/>
    </row>
    <row r="779" x14ac:dyDescent="0.2">
      <c r="H779" s="46"/>
      <c r="I779" s="24"/>
    </row>
    <row r="780" x14ac:dyDescent="0.2">
      <c r="H780" s="46"/>
      <c r="I780" s="24"/>
    </row>
    <row r="781" x14ac:dyDescent="0.2">
      <c r="H781" s="46"/>
      <c r="I781" s="24"/>
    </row>
    <row r="782" x14ac:dyDescent="0.2">
      <c r="H782" s="46"/>
      <c r="I782" s="24"/>
    </row>
    <row r="783" x14ac:dyDescent="0.2">
      <c r="H783" s="46"/>
      <c r="I783" s="24"/>
    </row>
    <row r="784" x14ac:dyDescent="0.2">
      <c r="H784" s="46"/>
      <c r="I784" s="24"/>
    </row>
    <row r="785" x14ac:dyDescent="0.2">
      <c r="H785" s="46"/>
      <c r="I785" s="24"/>
    </row>
    <row r="786" x14ac:dyDescent="0.2">
      <c r="H786" s="46"/>
      <c r="I786" s="24"/>
    </row>
    <row r="787" x14ac:dyDescent="0.2">
      <c r="H787" s="46"/>
      <c r="I787" s="24"/>
    </row>
    <row r="788" x14ac:dyDescent="0.2">
      <c r="H788" s="46"/>
      <c r="I788" s="24"/>
    </row>
    <row r="789" x14ac:dyDescent="0.2">
      <c r="H789" s="46"/>
      <c r="I789" s="24"/>
    </row>
    <row r="790" x14ac:dyDescent="0.2">
      <c r="H790" s="46"/>
      <c r="I790" s="24"/>
    </row>
    <row r="791" x14ac:dyDescent="0.2">
      <c r="H791" s="46"/>
      <c r="I791" s="24"/>
    </row>
    <row r="792" x14ac:dyDescent="0.2">
      <c r="H792" s="46"/>
      <c r="I792" s="24"/>
    </row>
    <row r="793" x14ac:dyDescent="0.2">
      <c r="H793" s="46"/>
      <c r="I793" s="24"/>
    </row>
    <row r="794" x14ac:dyDescent="0.2">
      <c r="H794" s="46"/>
      <c r="I794" s="24"/>
    </row>
    <row r="795" x14ac:dyDescent="0.2">
      <c r="H795" s="46"/>
      <c r="I795" s="24"/>
    </row>
    <row r="796" x14ac:dyDescent="0.2">
      <c r="H796" s="46"/>
      <c r="I796" s="24"/>
    </row>
    <row r="797" x14ac:dyDescent="0.2">
      <c r="H797" s="46"/>
      <c r="I797" s="24"/>
    </row>
    <row r="798" x14ac:dyDescent="0.2">
      <c r="H798" s="46"/>
      <c r="I798" s="24"/>
    </row>
    <row r="799" x14ac:dyDescent="0.2">
      <c r="H799" s="46"/>
      <c r="I799" s="24"/>
    </row>
    <row r="800" x14ac:dyDescent="0.2">
      <c r="H800" s="46"/>
      <c r="I800" s="24"/>
    </row>
    <row r="801" x14ac:dyDescent="0.2">
      <c r="H801" s="46"/>
      <c r="I801" s="24"/>
    </row>
    <row r="802" x14ac:dyDescent="0.2">
      <c r="H802" s="46"/>
      <c r="I802" s="24"/>
    </row>
    <row r="803" x14ac:dyDescent="0.2">
      <c r="H803" s="46"/>
      <c r="I803" s="24"/>
    </row>
    <row r="804" x14ac:dyDescent="0.2">
      <c r="H804" s="46"/>
      <c r="I804" s="24"/>
    </row>
    <row r="805" x14ac:dyDescent="0.2">
      <c r="H805" s="46"/>
      <c r="I805" s="24"/>
    </row>
    <row r="806" x14ac:dyDescent="0.2">
      <c r="H806" s="46"/>
      <c r="I806" s="24"/>
    </row>
    <row r="807" x14ac:dyDescent="0.2">
      <c r="H807" s="46"/>
      <c r="I807" s="24"/>
    </row>
    <row r="808" x14ac:dyDescent="0.2">
      <c r="H808" s="46"/>
      <c r="I808" s="24"/>
    </row>
    <row r="809" x14ac:dyDescent="0.2">
      <c r="H809" s="46"/>
      <c r="I809" s="24"/>
    </row>
    <row r="810" x14ac:dyDescent="0.2">
      <c r="H810" s="46"/>
      <c r="I810" s="24"/>
    </row>
    <row r="811" x14ac:dyDescent="0.2">
      <c r="H811" s="46"/>
      <c r="I811" s="24"/>
    </row>
    <row r="812" x14ac:dyDescent="0.2">
      <c r="H812" s="46"/>
      <c r="I812" s="24"/>
    </row>
    <row r="813" x14ac:dyDescent="0.2">
      <c r="H813" s="46"/>
      <c r="I813" s="24"/>
    </row>
    <row r="814" x14ac:dyDescent="0.2">
      <c r="H814" s="46"/>
      <c r="I814" s="24"/>
    </row>
    <row r="815" x14ac:dyDescent="0.2">
      <c r="H815" s="46"/>
      <c r="I815" s="24"/>
    </row>
    <row r="816" x14ac:dyDescent="0.2">
      <c r="H816" s="46"/>
      <c r="I816" s="24"/>
    </row>
    <row r="817" x14ac:dyDescent="0.2">
      <c r="H817" s="46"/>
      <c r="I817" s="24"/>
    </row>
    <row r="818" x14ac:dyDescent="0.2">
      <c r="H818" s="46"/>
      <c r="I818" s="24"/>
    </row>
    <row r="819" x14ac:dyDescent="0.2">
      <c r="H819" s="46"/>
      <c r="I819" s="24"/>
    </row>
    <row r="820" x14ac:dyDescent="0.2">
      <c r="H820" s="46"/>
      <c r="I820" s="24"/>
    </row>
    <row r="821" x14ac:dyDescent="0.2">
      <c r="H821" s="46"/>
      <c r="I821" s="24"/>
    </row>
    <row r="822" x14ac:dyDescent="0.2">
      <c r="H822" s="46"/>
      <c r="I822" s="24"/>
    </row>
    <row r="823" x14ac:dyDescent="0.2">
      <c r="H823" s="46"/>
      <c r="I823" s="24"/>
    </row>
    <row r="824" x14ac:dyDescent="0.2">
      <c r="H824" s="46"/>
      <c r="I824" s="24"/>
    </row>
    <row r="825" x14ac:dyDescent="0.2">
      <c r="H825" s="46"/>
      <c r="I825" s="24"/>
    </row>
    <row r="826" x14ac:dyDescent="0.2">
      <c r="H826" s="46"/>
      <c r="I826" s="24"/>
    </row>
    <row r="827" x14ac:dyDescent="0.2">
      <c r="H827" s="46"/>
      <c r="I827" s="24"/>
    </row>
    <row r="828" x14ac:dyDescent="0.2">
      <c r="H828" s="46"/>
      <c r="I828" s="24"/>
    </row>
    <row r="829" x14ac:dyDescent="0.2">
      <c r="H829" s="46"/>
      <c r="I829" s="24"/>
    </row>
    <row r="830" x14ac:dyDescent="0.2">
      <c r="H830" s="46"/>
      <c r="I830" s="24"/>
    </row>
    <row r="831" x14ac:dyDescent="0.2">
      <c r="H831" s="46"/>
      <c r="I831" s="24"/>
    </row>
    <row r="832" x14ac:dyDescent="0.2">
      <c r="H832" s="46"/>
      <c r="I832" s="24"/>
    </row>
    <row r="833" x14ac:dyDescent="0.2">
      <c r="H833" s="46"/>
      <c r="I833" s="24"/>
    </row>
    <row r="834" x14ac:dyDescent="0.2">
      <c r="H834" s="46"/>
      <c r="I834" s="24"/>
    </row>
    <row r="835" x14ac:dyDescent="0.2">
      <c r="H835" s="46"/>
      <c r="I835" s="24"/>
    </row>
    <row r="836" x14ac:dyDescent="0.2">
      <c r="H836" s="46"/>
      <c r="I836" s="24"/>
    </row>
    <row r="837" x14ac:dyDescent="0.2">
      <c r="H837" s="46"/>
      <c r="I837" s="24"/>
    </row>
    <row r="838" x14ac:dyDescent="0.2">
      <c r="H838" s="46"/>
      <c r="I838" s="24"/>
    </row>
    <row r="839" x14ac:dyDescent="0.2">
      <c r="H839" s="46"/>
      <c r="I839" s="24"/>
    </row>
    <row r="840" x14ac:dyDescent="0.2">
      <c r="H840" s="46"/>
      <c r="I840" s="24"/>
    </row>
    <row r="841" x14ac:dyDescent="0.2">
      <c r="H841" s="46"/>
      <c r="I841" s="24"/>
    </row>
    <row r="842" x14ac:dyDescent="0.2">
      <c r="H842" s="46"/>
      <c r="I842" s="24"/>
    </row>
    <row r="843" x14ac:dyDescent="0.2">
      <c r="H843" s="46"/>
      <c r="I843" s="24"/>
    </row>
    <row r="844" x14ac:dyDescent="0.2">
      <c r="H844" s="46"/>
      <c r="I844" s="24"/>
    </row>
    <row r="845" x14ac:dyDescent="0.2">
      <c r="H845" s="46"/>
      <c r="I845" s="24"/>
    </row>
    <row r="846" x14ac:dyDescent="0.2">
      <c r="H846" s="46"/>
      <c r="I846" s="24"/>
    </row>
    <row r="847" x14ac:dyDescent="0.2">
      <c r="H847" s="46"/>
      <c r="I847" s="24"/>
    </row>
    <row r="848" x14ac:dyDescent="0.2">
      <c r="H848" s="46"/>
      <c r="I848" s="24"/>
    </row>
    <row r="849" x14ac:dyDescent="0.2">
      <c r="H849" s="46"/>
      <c r="I849" s="24"/>
    </row>
    <row r="850" x14ac:dyDescent="0.2">
      <c r="H850" s="46"/>
      <c r="I850" s="24"/>
    </row>
    <row r="851" x14ac:dyDescent="0.2">
      <c r="H851" s="46"/>
      <c r="I851" s="24"/>
    </row>
    <row r="852" x14ac:dyDescent="0.2">
      <c r="H852" s="46"/>
      <c r="I852" s="24"/>
    </row>
    <row r="853" x14ac:dyDescent="0.2">
      <c r="H853" s="46"/>
      <c r="I853" s="24"/>
    </row>
    <row r="854" x14ac:dyDescent="0.2">
      <c r="H854" s="46"/>
      <c r="I854" s="24"/>
    </row>
    <row r="855" x14ac:dyDescent="0.2">
      <c r="H855" s="46"/>
      <c r="I855" s="24"/>
    </row>
    <row r="856" x14ac:dyDescent="0.2">
      <c r="H856" s="46"/>
      <c r="I856" s="24"/>
    </row>
    <row r="857" x14ac:dyDescent="0.2">
      <c r="H857" s="46"/>
      <c r="I857" s="24"/>
    </row>
    <row r="858" x14ac:dyDescent="0.2">
      <c r="H858" s="46"/>
      <c r="I858" s="24"/>
    </row>
    <row r="859" x14ac:dyDescent="0.2">
      <c r="H859" s="46"/>
      <c r="I859" s="24"/>
    </row>
    <row r="860" x14ac:dyDescent="0.2">
      <c r="H860" s="46"/>
      <c r="I860" s="24"/>
    </row>
    <row r="861" x14ac:dyDescent="0.2">
      <c r="H861" s="46"/>
      <c r="I861" s="24"/>
    </row>
    <row r="862" x14ac:dyDescent="0.2">
      <c r="H862" s="46"/>
      <c r="I862" s="24"/>
    </row>
    <row r="863" x14ac:dyDescent="0.2">
      <c r="H863" s="46"/>
      <c r="I863" s="24"/>
    </row>
    <row r="864" x14ac:dyDescent="0.2">
      <c r="H864" s="46"/>
      <c r="I864" s="24"/>
    </row>
    <row r="865" x14ac:dyDescent="0.2">
      <c r="H865" s="46"/>
      <c r="I865" s="24"/>
    </row>
    <row r="866" x14ac:dyDescent="0.2">
      <c r="H866" s="46"/>
      <c r="I866" s="24"/>
    </row>
    <row r="867" x14ac:dyDescent="0.2">
      <c r="H867" s="46"/>
      <c r="I867" s="24"/>
    </row>
    <row r="868" x14ac:dyDescent="0.2">
      <c r="H868" s="46"/>
      <c r="I868" s="24"/>
    </row>
    <row r="869" x14ac:dyDescent="0.2">
      <c r="H869" s="46"/>
      <c r="I869" s="24"/>
    </row>
    <row r="870" x14ac:dyDescent="0.2">
      <c r="H870" s="46"/>
      <c r="I870" s="24"/>
    </row>
    <row r="871" x14ac:dyDescent="0.2">
      <c r="H871" s="46"/>
      <c r="I871" s="24"/>
    </row>
    <row r="872" x14ac:dyDescent="0.2">
      <c r="H872" s="46"/>
      <c r="I872" s="24"/>
    </row>
    <row r="873" x14ac:dyDescent="0.2">
      <c r="H873" s="46"/>
      <c r="I873" s="24"/>
    </row>
    <row r="874" x14ac:dyDescent="0.2">
      <c r="H874" s="46"/>
      <c r="I874" s="24"/>
    </row>
    <row r="875" x14ac:dyDescent="0.2">
      <c r="H875" s="46"/>
      <c r="I875" s="24"/>
    </row>
    <row r="876" x14ac:dyDescent="0.2">
      <c r="H876" s="46"/>
      <c r="I876" s="24"/>
    </row>
    <row r="877" x14ac:dyDescent="0.2">
      <c r="H877" s="46"/>
      <c r="I877" s="24"/>
    </row>
    <row r="878" x14ac:dyDescent="0.2">
      <c r="H878" s="46"/>
      <c r="I878" s="24"/>
    </row>
    <row r="879" x14ac:dyDescent="0.2">
      <c r="H879" s="46"/>
      <c r="I879" s="24"/>
    </row>
    <row r="880" x14ac:dyDescent="0.2">
      <c r="H880" s="46"/>
      <c r="I880" s="24"/>
    </row>
    <row r="881" x14ac:dyDescent="0.2">
      <c r="H881" s="46"/>
      <c r="I881" s="24"/>
    </row>
    <row r="882" x14ac:dyDescent="0.2">
      <c r="H882" s="46"/>
      <c r="I882" s="24"/>
    </row>
    <row r="883" x14ac:dyDescent="0.2">
      <c r="H883" s="46"/>
      <c r="I883" s="24"/>
    </row>
    <row r="884" x14ac:dyDescent="0.2">
      <c r="H884" s="46"/>
      <c r="I884" s="24"/>
    </row>
    <row r="885" x14ac:dyDescent="0.2">
      <c r="H885" s="46"/>
      <c r="I885" s="24"/>
    </row>
    <row r="886" x14ac:dyDescent="0.2">
      <c r="H886" s="46"/>
      <c r="I886" s="24"/>
    </row>
    <row r="887" x14ac:dyDescent="0.2">
      <c r="H887" s="46"/>
      <c r="I887" s="24"/>
    </row>
    <row r="888" x14ac:dyDescent="0.2">
      <c r="H888" s="46"/>
      <c r="I888" s="24"/>
    </row>
    <row r="889" x14ac:dyDescent="0.2">
      <c r="H889" s="46"/>
      <c r="I889" s="24"/>
    </row>
    <row r="890" x14ac:dyDescent="0.2">
      <c r="H890" s="46"/>
      <c r="I890" s="24"/>
    </row>
    <row r="891" x14ac:dyDescent="0.2">
      <c r="H891" s="46"/>
      <c r="I891" s="24"/>
    </row>
    <row r="892" x14ac:dyDescent="0.2">
      <c r="H892" s="46"/>
      <c r="I892" s="24"/>
    </row>
    <row r="893" x14ac:dyDescent="0.2">
      <c r="H893" s="46"/>
      <c r="I893" s="24"/>
    </row>
    <row r="894" x14ac:dyDescent="0.2">
      <c r="H894" s="46"/>
      <c r="I894" s="24"/>
    </row>
    <row r="895" x14ac:dyDescent="0.2">
      <c r="H895" s="46"/>
      <c r="I895" s="24"/>
    </row>
    <row r="896" x14ac:dyDescent="0.2">
      <c r="H896" s="46"/>
      <c r="I896" s="24"/>
    </row>
    <row r="897" x14ac:dyDescent="0.2">
      <c r="H897" s="46"/>
      <c r="I897" s="24"/>
    </row>
    <row r="898" x14ac:dyDescent="0.2">
      <c r="H898" s="46"/>
      <c r="I898" s="24"/>
    </row>
    <row r="899" x14ac:dyDescent="0.2">
      <c r="H899" s="46"/>
      <c r="I899" s="24"/>
    </row>
    <row r="900" x14ac:dyDescent="0.2">
      <c r="H900" s="46"/>
      <c r="I900" s="24"/>
    </row>
    <row r="901" x14ac:dyDescent="0.2">
      <c r="H901" s="46"/>
      <c r="I901" s="24"/>
    </row>
    <row r="902" x14ac:dyDescent="0.2">
      <c r="H902" s="46"/>
      <c r="I902" s="24"/>
    </row>
    <row r="903" x14ac:dyDescent="0.2">
      <c r="H903" s="46"/>
      <c r="I903" s="24"/>
    </row>
    <row r="904" x14ac:dyDescent="0.2">
      <c r="H904" s="46"/>
      <c r="I904" s="24"/>
    </row>
    <row r="905" x14ac:dyDescent="0.2">
      <c r="H905" s="46"/>
      <c r="I905" s="24"/>
    </row>
    <row r="906" x14ac:dyDescent="0.2">
      <c r="H906" s="46"/>
      <c r="I906" s="24"/>
    </row>
    <row r="907" x14ac:dyDescent="0.2">
      <c r="H907" s="46"/>
      <c r="I907" s="24"/>
    </row>
    <row r="908" x14ac:dyDescent="0.2">
      <c r="H908" s="46"/>
      <c r="I908" s="24"/>
    </row>
    <row r="909" x14ac:dyDescent="0.2">
      <c r="H909" s="46"/>
      <c r="I909" s="24"/>
    </row>
    <row r="910" x14ac:dyDescent="0.2">
      <c r="H910" s="46"/>
      <c r="I910" s="24"/>
    </row>
    <row r="911" x14ac:dyDescent="0.2">
      <c r="H911" s="46"/>
      <c r="I911" s="24"/>
    </row>
    <row r="912" x14ac:dyDescent="0.2">
      <c r="H912" s="46"/>
      <c r="I912" s="24"/>
    </row>
    <row r="913" x14ac:dyDescent="0.2">
      <c r="H913" s="46"/>
      <c r="I913" s="24"/>
    </row>
    <row r="914" x14ac:dyDescent="0.2">
      <c r="H914" s="46"/>
      <c r="I914" s="24"/>
    </row>
    <row r="915" x14ac:dyDescent="0.2">
      <c r="H915" s="46"/>
      <c r="I915" s="24"/>
    </row>
    <row r="916" x14ac:dyDescent="0.2">
      <c r="H916" s="46"/>
      <c r="I916" s="24"/>
    </row>
    <row r="917" x14ac:dyDescent="0.2">
      <c r="H917" s="46"/>
      <c r="I917" s="24"/>
    </row>
    <row r="918" x14ac:dyDescent="0.2">
      <c r="H918" s="46"/>
      <c r="I918" s="24"/>
    </row>
    <row r="919" x14ac:dyDescent="0.2">
      <c r="H919" s="46"/>
      <c r="I919" s="24"/>
    </row>
    <row r="920" x14ac:dyDescent="0.2">
      <c r="H920" s="46"/>
      <c r="I920" s="24"/>
    </row>
    <row r="921" x14ac:dyDescent="0.2">
      <c r="H921" s="46"/>
      <c r="I921" s="24"/>
    </row>
    <row r="922" x14ac:dyDescent="0.2">
      <c r="H922" s="46"/>
      <c r="I922" s="24"/>
    </row>
    <row r="923" x14ac:dyDescent="0.2">
      <c r="H923" s="46"/>
      <c r="I923" s="24"/>
    </row>
    <row r="924" x14ac:dyDescent="0.2">
      <c r="H924" s="46"/>
      <c r="I924" s="24"/>
    </row>
    <row r="925" x14ac:dyDescent="0.2">
      <c r="H925" s="46"/>
      <c r="I925" s="24"/>
    </row>
    <row r="926" x14ac:dyDescent="0.2">
      <c r="H926" s="46"/>
      <c r="I926" s="24"/>
    </row>
    <row r="927" x14ac:dyDescent="0.2">
      <c r="H927" s="46"/>
      <c r="I927" s="24"/>
    </row>
    <row r="928" x14ac:dyDescent="0.2">
      <c r="H928" s="46"/>
      <c r="I928" s="24"/>
    </row>
    <row r="929" x14ac:dyDescent="0.2">
      <c r="H929" s="46"/>
      <c r="I929" s="24"/>
    </row>
    <row r="930" x14ac:dyDescent="0.2">
      <c r="H930" s="46"/>
      <c r="I930" s="24"/>
    </row>
    <row r="931" x14ac:dyDescent="0.2">
      <c r="H931" s="46"/>
      <c r="I931" s="24"/>
    </row>
    <row r="932" x14ac:dyDescent="0.2">
      <c r="H932" s="46"/>
      <c r="I932" s="24"/>
    </row>
    <row r="933" x14ac:dyDescent="0.2">
      <c r="H933" s="46"/>
      <c r="I933" s="24"/>
    </row>
    <row r="934" x14ac:dyDescent="0.2">
      <c r="H934" s="46"/>
      <c r="I934" s="24"/>
    </row>
    <row r="935" x14ac:dyDescent="0.2">
      <c r="H935" s="46"/>
      <c r="I935" s="24"/>
    </row>
    <row r="936" x14ac:dyDescent="0.2">
      <c r="H936" s="46"/>
      <c r="I936" s="24"/>
    </row>
    <row r="937" x14ac:dyDescent="0.2">
      <c r="H937" s="46"/>
      <c r="I937" s="24"/>
    </row>
    <row r="938" x14ac:dyDescent="0.2">
      <c r="H938" s="46"/>
      <c r="I938" s="24"/>
    </row>
    <row r="939" x14ac:dyDescent="0.2">
      <c r="H939" s="46"/>
      <c r="I939" s="24"/>
    </row>
    <row r="940" x14ac:dyDescent="0.2">
      <c r="H940" s="46"/>
      <c r="I940" s="24"/>
    </row>
    <row r="941" x14ac:dyDescent="0.2">
      <c r="H941" s="46"/>
      <c r="I941" s="24"/>
    </row>
    <row r="942" x14ac:dyDescent="0.2">
      <c r="H942" s="46"/>
      <c r="I942" s="24"/>
    </row>
    <row r="943" x14ac:dyDescent="0.2">
      <c r="H943" s="46"/>
      <c r="I943" s="24"/>
    </row>
    <row r="944" x14ac:dyDescent="0.2">
      <c r="H944" s="46"/>
      <c r="I944" s="24"/>
    </row>
    <row r="945" x14ac:dyDescent="0.2">
      <c r="H945" s="46"/>
      <c r="I945" s="24"/>
    </row>
    <row r="946" x14ac:dyDescent="0.2">
      <c r="H946" s="46"/>
      <c r="I946" s="24"/>
    </row>
    <row r="947" x14ac:dyDescent="0.2">
      <c r="H947" s="46"/>
      <c r="I947" s="24"/>
    </row>
    <row r="948" x14ac:dyDescent="0.2">
      <c r="H948" s="46"/>
      <c r="I948" s="24"/>
    </row>
    <row r="949" x14ac:dyDescent="0.2">
      <c r="H949" s="46"/>
      <c r="I949" s="24"/>
    </row>
    <row r="950" x14ac:dyDescent="0.2">
      <c r="H950" s="46"/>
      <c r="I950" s="24"/>
    </row>
    <row r="951" x14ac:dyDescent="0.2">
      <c r="H951" s="46"/>
      <c r="I951" s="24"/>
    </row>
    <row r="952" x14ac:dyDescent="0.2">
      <c r="H952" s="46"/>
      <c r="I952" s="24"/>
    </row>
    <row r="953" x14ac:dyDescent="0.2">
      <c r="H953" s="46"/>
      <c r="I953" s="24"/>
    </row>
    <row r="954" x14ac:dyDescent="0.2">
      <c r="H954" s="46"/>
      <c r="I954" s="24"/>
    </row>
    <row r="955" x14ac:dyDescent="0.2">
      <c r="H955" s="46"/>
      <c r="I955" s="24"/>
    </row>
    <row r="956" x14ac:dyDescent="0.2">
      <c r="H956" s="46"/>
      <c r="I956" s="24"/>
    </row>
    <row r="957" x14ac:dyDescent="0.2">
      <c r="H957" s="46"/>
      <c r="I957" s="24"/>
    </row>
    <row r="958" x14ac:dyDescent="0.2">
      <c r="H958" s="46"/>
      <c r="I958" s="24"/>
    </row>
    <row r="959" x14ac:dyDescent="0.2">
      <c r="H959" s="46"/>
      <c r="I959" s="24"/>
    </row>
    <row r="960" x14ac:dyDescent="0.2">
      <c r="H960" s="46"/>
      <c r="I960" s="24"/>
    </row>
    <row r="961" x14ac:dyDescent="0.2">
      <c r="H961" s="46"/>
      <c r="I961" s="24"/>
    </row>
    <row r="962" x14ac:dyDescent="0.2">
      <c r="H962" s="46"/>
      <c r="I962" s="24"/>
    </row>
    <row r="963" x14ac:dyDescent="0.2">
      <c r="H963" s="46"/>
      <c r="I963" s="24"/>
    </row>
    <row r="964" x14ac:dyDescent="0.2">
      <c r="H964" s="46"/>
      <c r="I964" s="24"/>
    </row>
    <row r="965" x14ac:dyDescent="0.2">
      <c r="H965" s="46"/>
      <c r="I965" s="24"/>
    </row>
    <row r="966" x14ac:dyDescent="0.2">
      <c r="H966" s="46"/>
      <c r="I966" s="24"/>
    </row>
    <row r="967" x14ac:dyDescent="0.2">
      <c r="H967" s="46"/>
      <c r="I967" s="24"/>
    </row>
    <row r="968" x14ac:dyDescent="0.2">
      <c r="H968" s="46"/>
      <c r="I968" s="24"/>
    </row>
    <row r="969" x14ac:dyDescent="0.2">
      <c r="H969" s="46"/>
      <c r="I969" s="24"/>
    </row>
    <row r="970" x14ac:dyDescent="0.2">
      <c r="H970" s="46"/>
      <c r="I970" s="24"/>
    </row>
    <row r="971" x14ac:dyDescent="0.2">
      <c r="H971" s="46"/>
      <c r="I971" s="24"/>
    </row>
    <row r="972" x14ac:dyDescent="0.2">
      <c r="H972" s="46"/>
      <c r="I972" s="24"/>
    </row>
    <row r="973" x14ac:dyDescent="0.2">
      <c r="H973" s="46"/>
      <c r="I973" s="24"/>
    </row>
    <row r="974" x14ac:dyDescent="0.2">
      <c r="H974" s="46"/>
      <c r="I974" s="24"/>
    </row>
    <row r="975" x14ac:dyDescent="0.2">
      <c r="H975" s="46"/>
      <c r="I975" s="24"/>
    </row>
    <row r="976" x14ac:dyDescent="0.2">
      <c r="H976" s="46"/>
      <c r="I976" s="24"/>
    </row>
    <row r="977" x14ac:dyDescent="0.2">
      <c r="H977" s="46"/>
      <c r="I977" s="24"/>
    </row>
    <row r="978" x14ac:dyDescent="0.2">
      <c r="H978" s="46"/>
      <c r="I978" s="24"/>
    </row>
    <row r="979" x14ac:dyDescent="0.2">
      <c r="H979" s="46"/>
      <c r="I979" s="24"/>
    </row>
    <row r="980" x14ac:dyDescent="0.2">
      <c r="H980" s="46"/>
      <c r="I980" s="24"/>
    </row>
    <row r="981" x14ac:dyDescent="0.2">
      <c r="H981" s="46"/>
      <c r="I981" s="24"/>
    </row>
    <row r="982" x14ac:dyDescent="0.2">
      <c r="H982" s="46"/>
      <c r="I982" s="24"/>
    </row>
    <row r="983" x14ac:dyDescent="0.2">
      <c r="H983" s="46"/>
      <c r="I983" s="24"/>
    </row>
    <row r="984" x14ac:dyDescent="0.2">
      <c r="H984" s="46"/>
      <c r="I984" s="24"/>
    </row>
    <row r="985" x14ac:dyDescent="0.2">
      <c r="H985" s="46"/>
      <c r="I985" s="24"/>
    </row>
    <row r="986" x14ac:dyDescent="0.2">
      <c r="H986" s="46"/>
      <c r="I986" s="24"/>
    </row>
    <row r="987" x14ac:dyDescent="0.2">
      <c r="H987" s="46"/>
      <c r="I987" s="24"/>
    </row>
    <row r="988" x14ac:dyDescent="0.2">
      <c r="H988" s="46"/>
      <c r="I988" s="24"/>
    </row>
    <row r="989" x14ac:dyDescent="0.2">
      <c r="H989" s="46"/>
      <c r="I989" s="24"/>
    </row>
    <row r="990" x14ac:dyDescent="0.2">
      <c r="H990" s="46"/>
      <c r="I990" s="24"/>
    </row>
    <row r="991" x14ac:dyDescent="0.2">
      <c r="H991" s="46"/>
      <c r="I991" s="24"/>
    </row>
    <row r="992" x14ac:dyDescent="0.2">
      <c r="H992" s="46"/>
      <c r="I992" s="24"/>
    </row>
    <row r="993" x14ac:dyDescent="0.2">
      <c r="H993" s="46"/>
      <c r="I993" s="24"/>
    </row>
    <row r="994" x14ac:dyDescent="0.2">
      <c r="H994" s="46"/>
      <c r="I994" s="24"/>
    </row>
    <row r="995" x14ac:dyDescent="0.2">
      <c r="H995" s="46"/>
      <c r="I995" s="24"/>
    </row>
    <row r="996" x14ac:dyDescent="0.2">
      <c r="H996" s="46"/>
      <c r="I996" s="24"/>
    </row>
    <row r="997" x14ac:dyDescent="0.2">
      <c r="H997" s="46"/>
      <c r="I997" s="24"/>
    </row>
    <row r="998" x14ac:dyDescent="0.2">
      <c r="H998" s="46"/>
      <c r="I998" s="24"/>
    </row>
    <row r="999" x14ac:dyDescent="0.2">
      <c r="H999" s="46"/>
      <c r="I999" s="24"/>
    </row>
    <row r="1000" x14ac:dyDescent="0.2">
      <c r="H1000" s="46"/>
      <c r="I1000" s="24"/>
    </row>
    <row r="1001" x14ac:dyDescent="0.2">
      <c r="H1001" s="46"/>
      <c r="I1001" s="24"/>
    </row>
    <row r="1002" x14ac:dyDescent="0.2">
      <c r="H1002" s="46"/>
      <c r="I1002" s="24"/>
    </row>
    <row r="1003" x14ac:dyDescent="0.2">
      <c r="H1003" s="46"/>
      <c r="I1003" s="24"/>
    </row>
    <row r="1004" x14ac:dyDescent="0.2">
      <c r="H1004" s="46"/>
      <c r="I1004" s="24"/>
    </row>
    <row r="1005" x14ac:dyDescent="0.2">
      <c r="H1005" s="46"/>
      <c r="I1005" s="24"/>
    </row>
    <row r="1006" x14ac:dyDescent="0.2">
      <c r="H1006" s="46"/>
      <c r="I1006" s="24"/>
    </row>
    <row r="1007" x14ac:dyDescent="0.2">
      <c r="H1007" s="46"/>
      <c r="I1007" s="24"/>
    </row>
    <row r="1008" x14ac:dyDescent="0.2">
      <c r="H1008" s="46"/>
      <c r="I1008" s="24"/>
    </row>
    <row r="1009" x14ac:dyDescent="0.2">
      <c r="H1009" s="46"/>
      <c r="I1009" s="24"/>
    </row>
    <row r="1010" x14ac:dyDescent="0.2">
      <c r="H1010" s="46"/>
      <c r="I1010" s="24"/>
    </row>
    <row r="1011" x14ac:dyDescent="0.2">
      <c r="H1011" s="46"/>
      <c r="I1011" s="24"/>
    </row>
    <row r="1012" x14ac:dyDescent="0.2">
      <c r="H1012" s="46"/>
      <c r="I1012" s="24"/>
    </row>
    <row r="1013" x14ac:dyDescent="0.2">
      <c r="H1013" s="46"/>
      <c r="I1013" s="24"/>
    </row>
    <row r="1014" x14ac:dyDescent="0.2">
      <c r="H1014" s="46"/>
      <c r="I1014" s="24"/>
    </row>
    <row r="1015" x14ac:dyDescent="0.2">
      <c r="H1015" s="46"/>
      <c r="I1015" s="24"/>
    </row>
    <row r="1016" x14ac:dyDescent="0.2">
      <c r="H1016" s="46"/>
      <c r="I1016" s="24"/>
    </row>
    <row r="1017" x14ac:dyDescent="0.2">
      <c r="H1017" s="46"/>
      <c r="I1017" s="24"/>
    </row>
    <row r="1018" x14ac:dyDescent="0.2">
      <c r="H1018" s="46"/>
      <c r="I1018" s="24"/>
    </row>
    <row r="1019" x14ac:dyDescent="0.2">
      <c r="H1019" s="46"/>
      <c r="I1019" s="24"/>
    </row>
    <row r="1020" x14ac:dyDescent="0.2">
      <c r="H1020" s="46"/>
      <c r="I1020" s="24"/>
    </row>
    <row r="1021" x14ac:dyDescent="0.2">
      <c r="H1021" s="46"/>
      <c r="I1021" s="24"/>
    </row>
    <row r="1022" x14ac:dyDescent="0.2">
      <c r="H1022" s="46"/>
      <c r="I1022" s="24"/>
    </row>
    <row r="1023" x14ac:dyDescent="0.2">
      <c r="H1023" s="46"/>
      <c r="I1023" s="24"/>
    </row>
    <row r="1024" x14ac:dyDescent="0.2">
      <c r="H1024" s="46"/>
      <c r="I1024" s="24"/>
    </row>
    <row r="1025" x14ac:dyDescent="0.2">
      <c r="H1025" s="46"/>
      <c r="I1025" s="24"/>
    </row>
    <row r="1026" x14ac:dyDescent="0.2">
      <c r="H1026" s="46"/>
      <c r="I1026" s="24"/>
    </row>
    <row r="1027" x14ac:dyDescent="0.2">
      <c r="H1027" s="46"/>
      <c r="I1027" s="24"/>
    </row>
    <row r="1028" x14ac:dyDescent="0.2">
      <c r="H1028" s="46"/>
      <c r="I1028" s="24"/>
    </row>
    <row r="1029" x14ac:dyDescent="0.2">
      <c r="H1029" s="46"/>
      <c r="I1029" s="24"/>
    </row>
    <row r="1030" x14ac:dyDescent="0.2">
      <c r="H1030" s="46"/>
      <c r="I1030" s="24"/>
    </row>
    <row r="1031" x14ac:dyDescent="0.2">
      <c r="H1031" s="46"/>
      <c r="I1031" s="24"/>
    </row>
    <row r="1032" x14ac:dyDescent="0.2">
      <c r="H1032" s="46"/>
      <c r="I1032" s="24"/>
    </row>
    <row r="1033" x14ac:dyDescent="0.2">
      <c r="H1033" s="46"/>
      <c r="I1033" s="24"/>
    </row>
    <row r="1034" x14ac:dyDescent="0.2">
      <c r="H1034" s="46"/>
      <c r="I1034" s="24"/>
    </row>
    <row r="1035" x14ac:dyDescent="0.2">
      <c r="H1035" s="46"/>
      <c r="I1035" s="24"/>
    </row>
    <row r="1036" x14ac:dyDescent="0.2">
      <c r="H1036" s="46"/>
      <c r="I1036" s="24"/>
    </row>
    <row r="1037" x14ac:dyDescent="0.2">
      <c r="H1037" s="46"/>
      <c r="I1037" s="24"/>
    </row>
    <row r="1038" x14ac:dyDescent="0.2">
      <c r="H1038" s="46"/>
      <c r="I1038" s="24"/>
    </row>
    <row r="1039" x14ac:dyDescent="0.2">
      <c r="H1039" s="46"/>
      <c r="I1039" s="24"/>
    </row>
    <row r="1040" x14ac:dyDescent="0.2">
      <c r="H1040" s="46"/>
      <c r="I1040" s="24"/>
    </row>
    <row r="1041" x14ac:dyDescent="0.2">
      <c r="H1041" s="46"/>
      <c r="I1041" s="24"/>
    </row>
    <row r="1042" x14ac:dyDescent="0.2">
      <c r="H1042" s="46"/>
      <c r="I1042" s="24"/>
    </row>
    <row r="1043" x14ac:dyDescent="0.2">
      <c r="H1043" s="46"/>
      <c r="I1043" s="24"/>
    </row>
    <row r="1044" x14ac:dyDescent="0.2">
      <c r="H1044" s="46"/>
      <c r="I1044" s="24"/>
    </row>
    <row r="1045" x14ac:dyDescent="0.2">
      <c r="H1045" s="46"/>
      <c r="I1045" s="24"/>
    </row>
    <row r="1046" x14ac:dyDescent="0.2">
      <c r="H1046" s="46"/>
      <c r="I1046" s="24"/>
    </row>
    <row r="1047" x14ac:dyDescent="0.2">
      <c r="H1047" s="46"/>
      <c r="I1047" s="24"/>
    </row>
    <row r="1048" x14ac:dyDescent="0.2">
      <c r="H1048" s="46"/>
      <c r="I1048" s="24"/>
    </row>
    <row r="1049" x14ac:dyDescent="0.2">
      <c r="H1049" s="46"/>
      <c r="I1049" s="24"/>
    </row>
    <row r="1050" x14ac:dyDescent="0.2">
      <c r="H1050" s="46"/>
      <c r="I1050" s="24"/>
    </row>
    <row r="1051" x14ac:dyDescent="0.2">
      <c r="H1051" s="46"/>
      <c r="I1051" s="24"/>
    </row>
    <row r="1052" x14ac:dyDescent="0.2">
      <c r="H1052" s="46"/>
      <c r="I1052" s="24"/>
    </row>
    <row r="1053" x14ac:dyDescent="0.2">
      <c r="H1053" s="46"/>
      <c r="I1053" s="24"/>
    </row>
    <row r="1054" x14ac:dyDescent="0.2">
      <c r="H1054" s="46"/>
      <c r="I1054" s="24"/>
    </row>
    <row r="1055" x14ac:dyDescent="0.2">
      <c r="H1055" s="46"/>
      <c r="I1055" s="24"/>
    </row>
    <row r="1056" x14ac:dyDescent="0.2">
      <c r="H1056" s="46"/>
      <c r="I1056" s="24"/>
    </row>
    <row r="1057" x14ac:dyDescent="0.2">
      <c r="H1057" s="46"/>
      <c r="I1057" s="24"/>
    </row>
    <row r="1058" x14ac:dyDescent="0.2">
      <c r="H1058" s="46"/>
      <c r="I1058" s="24"/>
    </row>
    <row r="1059" x14ac:dyDescent="0.2">
      <c r="H1059" s="46"/>
      <c r="I1059" s="24"/>
    </row>
    <row r="1060" x14ac:dyDescent="0.2">
      <c r="H1060" s="46"/>
      <c r="I1060" s="24"/>
    </row>
    <row r="1061" x14ac:dyDescent="0.2">
      <c r="H1061" s="46"/>
      <c r="I1061" s="24"/>
    </row>
    <row r="1062" x14ac:dyDescent="0.2">
      <c r="H1062" s="46"/>
      <c r="I1062" s="24"/>
    </row>
    <row r="1063" x14ac:dyDescent="0.2">
      <c r="H1063" s="46"/>
      <c r="I1063" s="24"/>
    </row>
    <row r="1064" x14ac:dyDescent="0.2">
      <c r="H1064" s="46"/>
      <c r="I1064" s="24"/>
    </row>
    <row r="1065" x14ac:dyDescent="0.2">
      <c r="H1065" s="46"/>
      <c r="I1065" s="24"/>
    </row>
    <row r="1066" x14ac:dyDescent="0.2">
      <c r="H1066" s="46"/>
      <c r="I1066" s="24"/>
    </row>
    <row r="1067" x14ac:dyDescent="0.2">
      <c r="H1067" s="46"/>
      <c r="I1067" s="24"/>
    </row>
    <row r="1068" x14ac:dyDescent="0.2">
      <c r="H1068" s="46"/>
      <c r="I1068" s="24"/>
    </row>
    <row r="1069" x14ac:dyDescent="0.2">
      <c r="H1069" s="46"/>
      <c r="I1069" s="24"/>
    </row>
    <row r="1070" x14ac:dyDescent="0.2">
      <c r="H1070" s="46"/>
      <c r="I1070" s="24"/>
    </row>
    <row r="1071" x14ac:dyDescent="0.2">
      <c r="H1071" s="46"/>
      <c r="I1071" s="24"/>
    </row>
    <row r="1072" x14ac:dyDescent="0.2">
      <c r="H1072" s="46"/>
      <c r="I1072" s="24"/>
    </row>
    <row r="1073" x14ac:dyDescent="0.2">
      <c r="H1073" s="46"/>
      <c r="I1073" s="24"/>
    </row>
    <row r="1074" x14ac:dyDescent="0.2">
      <c r="H1074" s="46"/>
      <c r="I1074" s="24"/>
    </row>
    <row r="1075" x14ac:dyDescent="0.2">
      <c r="H1075" s="46"/>
      <c r="I1075" s="24"/>
    </row>
    <row r="1076" x14ac:dyDescent="0.2">
      <c r="H1076" s="46"/>
      <c r="I1076" s="24"/>
    </row>
    <row r="1077" x14ac:dyDescent="0.2">
      <c r="H1077" s="46"/>
      <c r="I1077" s="24"/>
    </row>
    <row r="1078" x14ac:dyDescent="0.2">
      <c r="H1078" s="46"/>
      <c r="I1078" s="24"/>
    </row>
    <row r="1079" x14ac:dyDescent="0.2">
      <c r="H1079" s="46"/>
      <c r="I1079" s="24"/>
    </row>
    <row r="1080" x14ac:dyDescent="0.2">
      <c r="H1080" s="46"/>
      <c r="I1080" s="24"/>
    </row>
    <row r="1081" x14ac:dyDescent="0.2">
      <c r="H1081" s="46"/>
      <c r="I1081" s="24"/>
    </row>
    <row r="1082" x14ac:dyDescent="0.2">
      <c r="H1082" s="46"/>
      <c r="I1082" s="24"/>
    </row>
    <row r="1083" x14ac:dyDescent="0.2">
      <c r="H1083" s="46"/>
      <c r="I1083" s="24"/>
    </row>
    <row r="1084" x14ac:dyDescent="0.2">
      <c r="H1084" s="46"/>
      <c r="I1084" s="24"/>
    </row>
    <row r="1085" x14ac:dyDescent="0.2">
      <c r="H1085" s="46"/>
      <c r="I1085" s="24"/>
    </row>
    <row r="1086" x14ac:dyDescent="0.2">
      <c r="H1086" s="46"/>
      <c r="I1086" s="24"/>
    </row>
    <row r="1087" x14ac:dyDescent="0.2">
      <c r="H1087" s="46"/>
      <c r="I1087" s="24"/>
    </row>
    <row r="1088" x14ac:dyDescent="0.2">
      <c r="H1088" s="46"/>
      <c r="I1088" s="24"/>
    </row>
    <row r="1089" x14ac:dyDescent="0.2">
      <c r="H1089" s="46"/>
      <c r="I1089" s="24"/>
    </row>
    <row r="1090" x14ac:dyDescent="0.2">
      <c r="H1090" s="46"/>
      <c r="I1090" s="24"/>
    </row>
    <row r="1091" x14ac:dyDescent="0.2">
      <c r="H1091" s="46"/>
      <c r="I1091" s="24"/>
    </row>
    <row r="1092" x14ac:dyDescent="0.2">
      <c r="H1092" s="46"/>
      <c r="I1092" s="24"/>
    </row>
    <row r="1093" x14ac:dyDescent="0.2">
      <c r="H1093" s="46"/>
      <c r="I1093" s="24"/>
    </row>
    <row r="1094" x14ac:dyDescent="0.2">
      <c r="H1094" s="46"/>
      <c r="I1094" s="24"/>
    </row>
    <row r="1095" x14ac:dyDescent="0.2">
      <c r="H1095" s="46"/>
      <c r="I1095" s="24"/>
    </row>
    <row r="1096" x14ac:dyDescent="0.2">
      <c r="H1096" s="46"/>
      <c r="I1096" s="24"/>
    </row>
    <row r="1097" x14ac:dyDescent="0.2">
      <c r="H1097" s="46"/>
      <c r="I1097" s="24"/>
    </row>
    <row r="1098" x14ac:dyDescent="0.2">
      <c r="H1098" s="46"/>
      <c r="I1098" s="24"/>
    </row>
    <row r="1099" x14ac:dyDescent="0.2">
      <c r="H1099" s="46"/>
      <c r="I1099" s="24"/>
    </row>
    <row r="1100" x14ac:dyDescent="0.2">
      <c r="H1100" s="46"/>
      <c r="I1100" s="24"/>
    </row>
    <row r="1101" x14ac:dyDescent="0.2">
      <c r="H1101" s="46"/>
      <c r="I1101" s="24"/>
    </row>
    <row r="1102" x14ac:dyDescent="0.2">
      <c r="H1102" s="46"/>
      <c r="I1102" s="24"/>
    </row>
    <row r="1103" x14ac:dyDescent="0.2">
      <c r="H1103" s="46"/>
      <c r="I1103" s="24"/>
    </row>
    <row r="1104" x14ac:dyDescent="0.2">
      <c r="H1104" s="46"/>
      <c r="I1104" s="24"/>
    </row>
    <row r="1105" x14ac:dyDescent="0.2">
      <c r="H1105" s="46"/>
      <c r="I1105" s="24"/>
    </row>
    <row r="1106" x14ac:dyDescent="0.2">
      <c r="H1106" s="46"/>
      <c r="I1106" s="24"/>
    </row>
    <row r="1107" x14ac:dyDescent="0.2">
      <c r="H1107" s="46"/>
      <c r="I1107" s="24"/>
    </row>
    <row r="1108" x14ac:dyDescent="0.2">
      <c r="H1108" s="46"/>
      <c r="I1108" s="24"/>
    </row>
    <row r="1109" x14ac:dyDescent="0.2">
      <c r="H1109" s="46"/>
      <c r="I1109" s="24"/>
    </row>
    <row r="1110" x14ac:dyDescent="0.2">
      <c r="H1110" s="46"/>
      <c r="I1110" s="24"/>
    </row>
    <row r="1111" x14ac:dyDescent="0.2">
      <c r="H1111" s="46"/>
      <c r="I1111" s="24"/>
    </row>
    <row r="1112" x14ac:dyDescent="0.2">
      <c r="H1112" s="46"/>
      <c r="I1112" s="24"/>
    </row>
    <row r="1113" x14ac:dyDescent="0.2">
      <c r="H1113" s="46"/>
      <c r="I1113" s="24"/>
    </row>
    <row r="1114" x14ac:dyDescent="0.2">
      <c r="H1114" s="46"/>
      <c r="I1114" s="24"/>
    </row>
    <row r="1115" x14ac:dyDescent="0.2">
      <c r="H1115" s="46"/>
      <c r="I1115" s="24"/>
    </row>
    <row r="1116" x14ac:dyDescent="0.2">
      <c r="H1116" s="46"/>
      <c r="I1116" s="24"/>
    </row>
    <row r="1117" x14ac:dyDescent="0.2">
      <c r="H1117" s="46"/>
      <c r="I1117" s="24"/>
    </row>
    <row r="1118" x14ac:dyDescent="0.2">
      <c r="H1118" s="46"/>
      <c r="I1118" s="24"/>
    </row>
    <row r="1119" x14ac:dyDescent="0.2">
      <c r="H1119" s="46"/>
      <c r="I1119" s="24"/>
    </row>
    <row r="1120" x14ac:dyDescent="0.2">
      <c r="H1120" s="46"/>
      <c r="I1120" s="24"/>
    </row>
    <row r="1121" x14ac:dyDescent="0.2">
      <c r="H1121" s="46"/>
      <c r="I1121" s="24"/>
    </row>
    <row r="1122" x14ac:dyDescent="0.2">
      <c r="H1122" s="46"/>
      <c r="I1122" s="24"/>
    </row>
    <row r="1123" x14ac:dyDescent="0.2">
      <c r="H1123" s="46"/>
      <c r="I1123" s="24"/>
    </row>
    <row r="1124" x14ac:dyDescent="0.2">
      <c r="H1124" s="46"/>
      <c r="I1124" s="24"/>
    </row>
    <row r="1125" x14ac:dyDescent="0.2">
      <c r="H1125" s="46"/>
      <c r="I1125" s="24"/>
    </row>
    <row r="1126" x14ac:dyDescent="0.2">
      <c r="H1126" s="46"/>
      <c r="I1126" s="24"/>
    </row>
    <row r="1127" x14ac:dyDescent="0.2">
      <c r="H1127" s="46"/>
      <c r="I1127" s="24"/>
    </row>
    <row r="1128" x14ac:dyDescent="0.2">
      <c r="H1128" s="46"/>
      <c r="I1128" s="24"/>
    </row>
    <row r="1129" x14ac:dyDescent="0.2">
      <c r="H1129" s="46"/>
      <c r="I1129" s="24"/>
    </row>
    <row r="1130" x14ac:dyDescent="0.2">
      <c r="H1130" s="46"/>
      <c r="I1130" s="24"/>
    </row>
    <row r="1131" x14ac:dyDescent="0.2">
      <c r="H1131" s="46"/>
      <c r="I1131" s="24"/>
    </row>
    <row r="1132" x14ac:dyDescent="0.2">
      <c r="H1132" s="46"/>
      <c r="I1132" s="24"/>
    </row>
    <row r="1133" x14ac:dyDescent="0.2">
      <c r="H1133" s="46"/>
      <c r="I1133" s="24"/>
    </row>
    <row r="1134" x14ac:dyDescent="0.2">
      <c r="H1134" s="46"/>
      <c r="I1134" s="24"/>
    </row>
    <row r="1135" x14ac:dyDescent="0.2">
      <c r="H1135" s="46"/>
      <c r="I1135" s="24"/>
    </row>
    <row r="1136" x14ac:dyDescent="0.2">
      <c r="H1136" s="46"/>
      <c r="I1136" s="24"/>
    </row>
    <row r="1137" x14ac:dyDescent="0.2">
      <c r="H1137" s="46"/>
      <c r="I1137" s="24"/>
    </row>
    <row r="1138" x14ac:dyDescent="0.2">
      <c r="H1138" s="46"/>
      <c r="I1138" s="24"/>
    </row>
    <row r="1139" x14ac:dyDescent="0.2">
      <c r="H1139" s="46"/>
      <c r="I1139" s="24"/>
    </row>
    <row r="1140" x14ac:dyDescent="0.2">
      <c r="H1140" s="46"/>
      <c r="I1140" s="24"/>
    </row>
    <row r="1141" x14ac:dyDescent="0.2">
      <c r="H1141" s="46"/>
      <c r="I1141" s="24"/>
    </row>
    <row r="1142" x14ac:dyDescent="0.2">
      <c r="H1142" s="46"/>
      <c r="I1142" s="24"/>
    </row>
    <row r="1143" x14ac:dyDescent="0.2">
      <c r="H1143" s="46"/>
      <c r="I1143" s="24"/>
    </row>
    <row r="1144" x14ac:dyDescent="0.2">
      <c r="H1144" s="46"/>
      <c r="I1144" s="24"/>
    </row>
    <row r="1145" x14ac:dyDescent="0.2">
      <c r="H1145" s="46"/>
      <c r="I1145" s="24"/>
    </row>
    <row r="1146" x14ac:dyDescent="0.2">
      <c r="H1146" s="46"/>
      <c r="I1146" s="24"/>
    </row>
    <row r="1147" x14ac:dyDescent="0.2">
      <c r="H1147" s="46"/>
      <c r="I1147" s="24"/>
    </row>
    <row r="1148" x14ac:dyDescent="0.2">
      <c r="H1148" s="46"/>
      <c r="I1148" s="24"/>
    </row>
    <row r="1149" x14ac:dyDescent="0.2">
      <c r="H1149" s="46"/>
      <c r="I1149" s="24"/>
    </row>
    <row r="1150" x14ac:dyDescent="0.2">
      <c r="H1150" s="46"/>
      <c r="I1150" s="24"/>
    </row>
    <row r="1151" x14ac:dyDescent="0.2">
      <c r="H1151" s="46"/>
      <c r="I1151" s="24"/>
    </row>
    <row r="1152" x14ac:dyDescent="0.2">
      <c r="H1152" s="46"/>
      <c r="I1152" s="24"/>
    </row>
    <row r="1153" x14ac:dyDescent="0.2">
      <c r="H1153" s="46"/>
      <c r="I1153" s="24"/>
    </row>
    <row r="1154" x14ac:dyDescent="0.2">
      <c r="H1154" s="46"/>
      <c r="I1154" s="24"/>
    </row>
    <row r="1155" x14ac:dyDescent="0.2">
      <c r="H1155" s="46"/>
      <c r="I1155" s="24"/>
    </row>
    <row r="1156" x14ac:dyDescent="0.2">
      <c r="H1156" s="46"/>
      <c r="I1156" s="24"/>
    </row>
    <row r="1157" x14ac:dyDescent="0.2">
      <c r="H1157" s="46"/>
      <c r="I1157" s="24"/>
    </row>
    <row r="1158" x14ac:dyDescent="0.2">
      <c r="H1158" s="46"/>
      <c r="I1158" s="24"/>
    </row>
    <row r="1159" x14ac:dyDescent="0.2">
      <c r="H1159" s="46"/>
      <c r="I1159" s="24"/>
    </row>
    <row r="1160" x14ac:dyDescent="0.2">
      <c r="H1160" s="46"/>
      <c r="I1160" s="24"/>
    </row>
    <row r="1161" x14ac:dyDescent="0.2">
      <c r="H1161" s="46"/>
      <c r="I1161" s="24"/>
    </row>
    <row r="1162" x14ac:dyDescent="0.2">
      <c r="H1162" s="46"/>
      <c r="I1162" s="24"/>
    </row>
    <row r="1163" x14ac:dyDescent="0.2">
      <c r="H1163" s="46"/>
      <c r="I1163" s="24"/>
    </row>
    <row r="1164" x14ac:dyDescent="0.2">
      <c r="H1164" s="46"/>
      <c r="I1164" s="24"/>
    </row>
    <row r="1165" x14ac:dyDescent="0.2">
      <c r="H1165" s="46"/>
      <c r="I1165" s="24"/>
    </row>
    <row r="1166" x14ac:dyDescent="0.2">
      <c r="H1166" s="46"/>
      <c r="I1166" s="24"/>
    </row>
    <row r="1167" x14ac:dyDescent="0.2">
      <c r="H1167" s="46"/>
      <c r="I1167" s="24"/>
    </row>
    <row r="1168" x14ac:dyDescent="0.2">
      <c r="H1168" s="46"/>
      <c r="I1168" s="24"/>
    </row>
    <row r="1169" x14ac:dyDescent="0.2">
      <c r="H1169" s="46"/>
      <c r="I1169" s="24"/>
    </row>
    <row r="1170" x14ac:dyDescent="0.2">
      <c r="H1170" s="46"/>
      <c r="I1170" s="24"/>
    </row>
    <row r="1171" x14ac:dyDescent="0.2">
      <c r="H1171" s="46"/>
      <c r="I1171" s="24"/>
    </row>
    <row r="1172" x14ac:dyDescent="0.2">
      <c r="H1172" s="46"/>
      <c r="I1172" s="24"/>
    </row>
    <row r="1173" x14ac:dyDescent="0.2">
      <c r="H1173" s="46"/>
      <c r="I1173" s="24"/>
    </row>
    <row r="1174" x14ac:dyDescent="0.2">
      <c r="H1174" s="46"/>
      <c r="I1174" s="24"/>
    </row>
    <row r="1175" x14ac:dyDescent="0.2">
      <c r="H1175" s="46"/>
      <c r="I1175" s="24"/>
    </row>
    <row r="1176" x14ac:dyDescent="0.2">
      <c r="H1176" s="46"/>
      <c r="I1176" s="24"/>
    </row>
    <row r="1177" x14ac:dyDescent="0.2">
      <c r="H1177" s="46"/>
      <c r="I1177" s="24"/>
    </row>
    <row r="1178" x14ac:dyDescent="0.2">
      <c r="H1178" s="46"/>
      <c r="I1178" s="24"/>
    </row>
    <row r="1179" x14ac:dyDescent="0.2">
      <c r="H1179" s="46"/>
      <c r="I1179" s="24"/>
    </row>
    <row r="1180" x14ac:dyDescent="0.2">
      <c r="H1180" s="46"/>
      <c r="I1180" s="24"/>
    </row>
    <row r="1181" x14ac:dyDescent="0.2">
      <c r="H1181" s="46"/>
      <c r="I1181" s="24"/>
    </row>
    <row r="1182" x14ac:dyDescent="0.2">
      <c r="H1182" s="46"/>
      <c r="I1182" s="24"/>
    </row>
    <row r="1183" x14ac:dyDescent="0.2">
      <c r="H1183" s="46"/>
      <c r="I1183" s="24"/>
    </row>
    <row r="1184" x14ac:dyDescent="0.2">
      <c r="H1184" s="46"/>
      <c r="I1184" s="24"/>
    </row>
    <row r="1185" x14ac:dyDescent="0.2">
      <c r="H1185" s="46"/>
      <c r="I1185" s="24"/>
    </row>
    <row r="1186" x14ac:dyDescent="0.2">
      <c r="H1186" s="46"/>
      <c r="I1186" s="24"/>
    </row>
    <row r="1187" x14ac:dyDescent="0.2">
      <c r="H1187" s="46"/>
      <c r="I1187" s="24"/>
    </row>
    <row r="1188" x14ac:dyDescent="0.2">
      <c r="H1188" s="46"/>
      <c r="I1188" s="24"/>
    </row>
    <row r="1189" x14ac:dyDescent="0.2">
      <c r="H1189" s="46"/>
      <c r="I1189" s="24"/>
    </row>
    <row r="1190" x14ac:dyDescent="0.2">
      <c r="H1190" s="46"/>
      <c r="I1190" s="24"/>
    </row>
    <row r="1191" x14ac:dyDescent="0.2">
      <c r="H1191" s="46"/>
      <c r="I1191" s="24"/>
    </row>
    <row r="1192" x14ac:dyDescent="0.2">
      <c r="H1192" s="46"/>
      <c r="I1192" s="24"/>
    </row>
    <row r="1193" x14ac:dyDescent="0.2">
      <c r="H1193" s="46"/>
      <c r="I1193" s="24"/>
    </row>
    <row r="1194" x14ac:dyDescent="0.2">
      <c r="H1194" s="46"/>
      <c r="I1194" s="24"/>
    </row>
    <row r="1195" x14ac:dyDescent="0.2">
      <c r="H1195" s="46"/>
      <c r="I1195" s="24"/>
    </row>
    <row r="1196" x14ac:dyDescent="0.2">
      <c r="H1196" s="46"/>
      <c r="I1196" s="24"/>
    </row>
    <row r="1197" x14ac:dyDescent="0.2">
      <c r="H1197" s="46"/>
      <c r="I1197" s="24"/>
    </row>
    <row r="1198" x14ac:dyDescent="0.2">
      <c r="H1198" s="46"/>
      <c r="I1198" s="24"/>
    </row>
    <row r="1199" x14ac:dyDescent="0.2">
      <c r="H1199" s="46"/>
      <c r="I1199" s="24"/>
    </row>
    <row r="1200" x14ac:dyDescent="0.2">
      <c r="H1200" s="46"/>
      <c r="I1200" s="24"/>
    </row>
    <row r="1201" x14ac:dyDescent="0.2">
      <c r="H1201" s="46"/>
      <c r="I1201" s="24"/>
    </row>
    <row r="1202" x14ac:dyDescent="0.2">
      <c r="H1202" s="46"/>
      <c r="I1202" s="24"/>
    </row>
    <row r="1203" x14ac:dyDescent="0.2">
      <c r="H1203" s="46"/>
      <c r="I1203" s="24"/>
    </row>
    <row r="1204" x14ac:dyDescent="0.2">
      <c r="H1204" s="46"/>
      <c r="I1204" s="24"/>
    </row>
    <row r="1205" x14ac:dyDescent="0.2">
      <c r="H1205" s="46"/>
      <c r="I1205" s="24"/>
    </row>
    <row r="1206" x14ac:dyDescent="0.2">
      <c r="H1206" s="46"/>
      <c r="I1206" s="24"/>
    </row>
    <row r="1207" x14ac:dyDescent="0.2">
      <c r="H1207" s="46"/>
      <c r="I1207" s="24"/>
    </row>
    <row r="1208" x14ac:dyDescent="0.2">
      <c r="H1208" s="46"/>
      <c r="I1208" s="24"/>
    </row>
    <row r="1209" x14ac:dyDescent="0.2">
      <c r="H1209" s="46"/>
      <c r="I1209" s="24"/>
    </row>
    <row r="1210" x14ac:dyDescent="0.2">
      <c r="H1210" s="46"/>
      <c r="I1210" s="24"/>
    </row>
    <row r="1211" x14ac:dyDescent="0.2">
      <c r="H1211" s="46"/>
      <c r="I1211" s="24"/>
    </row>
    <row r="1212" x14ac:dyDescent="0.2">
      <c r="H1212" s="46"/>
      <c r="I1212" s="24"/>
    </row>
    <row r="1213" x14ac:dyDescent="0.2">
      <c r="H1213" s="46"/>
      <c r="I1213" s="24"/>
    </row>
    <row r="1214" x14ac:dyDescent="0.2">
      <c r="H1214" s="46"/>
      <c r="I1214" s="24"/>
    </row>
    <row r="1215" x14ac:dyDescent="0.2">
      <c r="H1215" s="46"/>
      <c r="I1215" s="24"/>
    </row>
    <row r="1216" x14ac:dyDescent="0.2">
      <c r="H1216" s="46"/>
      <c r="I1216" s="24"/>
    </row>
    <row r="1217" x14ac:dyDescent="0.2">
      <c r="H1217" s="46"/>
      <c r="I1217" s="24"/>
    </row>
  </sheetData>
  <sheetProtection sheet="true" formatCells="false" formatColumns="false" formatRows="false" insertColumns="false" insertRows="false" insertHyperlinks="false" deleteColumns="false" deleteRows="false" sort="false" autoFilter="false" pivotTables="false"/>
  <protectedRanges>
    <protectedRange sqref="K11:O112" name="Range2"/>
    <protectedRange sqref="B11:H112" name="Range1"/>
  </protectedRanges>
  <sortState ref="B18:F56">
    <sortCondition ref="B18"/>
  </sortState>
  <mergeCells count="224">
    <mergeCell ref="N108:O108"/>
    <mergeCell ref="N109:O109"/>
    <mergeCell ref="N110:O110"/>
    <mergeCell ref="N111:O111"/>
    <mergeCell ref="N99:O99"/>
    <mergeCell ref="N100:O100"/>
    <mergeCell ref="N101:O101"/>
    <mergeCell ref="N102:O102"/>
    <mergeCell ref="N103:O103"/>
    <mergeCell ref="N104:O104"/>
    <mergeCell ref="N105:O105"/>
    <mergeCell ref="N106:O106"/>
    <mergeCell ref="N107:O107"/>
    <mergeCell ref="N90:O90"/>
    <mergeCell ref="N91:O91"/>
    <mergeCell ref="N92:O92"/>
    <mergeCell ref="N93:O93"/>
    <mergeCell ref="N94:O94"/>
    <mergeCell ref="N95:O95"/>
    <mergeCell ref="N96:O96"/>
    <mergeCell ref="N97:O97"/>
    <mergeCell ref="N98:O98"/>
    <mergeCell ref="N81:O81"/>
    <mergeCell ref="N82:O82"/>
    <mergeCell ref="N83:O83"/>
    <mergeCell ref="N84:O84"/>
    <mergeCell ref="N85:O85"/>
    <mergeCell ref="N86:O86"/>
    <mergeCell ref="N87:O87"/>
    <mergeCell ref="N88:O88"/>
    <mergeCell ref="N89:O89"/>
    <mergeCell ref="N72:O72"/>
    <mergeCell ref="N73:O73"/>
    <mergeCell ref="N74:O74"/>
    <mergeCell ref="N75:O75"/>
    <mergeCell ref="N76:O76"/>
    <mergeCell ref="N77:O77"/>
    <mergeCell ref="N78:O78"/>
    <mergeCell ref="N79:O79"/>
    <mergeCell ref="N80:O80"/>
    <mergeCell ref="K111:M111"/>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K102:M102"/>
    <mergeCell ref="K103:M103"/>
    <mergeCell ref="K104:M104"/>
    <mergeCell ref="K105:M105"/>
    <mergeCell ref="K106:M106"/>
    <mergeCell ref="K107:M107"/>
    <mergeCell ref="K108:M108"/>
    <mergeCell ref="K109:M109"/>
    <mergeCell ref="K110:M110"/>
    <mergeCell ref="K93:M93"/>
    <mergeCell ref="K94:M94"/>
    <mergeCell ref="K95:M95"/>
    <mergeCell ref="K96:M96"/>
    <mergeCell ref="K97:M97"/>
    <mergeCell ref="K98:M98"/>
    <mergeCell ref="K99:M99"/>
    <mergeCell ref="K100:M100"/>
    <mergeCell ref="K101:M101"/>
    <mergeCell ref="K84:M84"/>
    <mergeCell ref="K85:M85"/>
    <mergeCell ref="K86:M86"/>
    <mergeCell ref="K87:M87"/>
    <mergeCell ref="K88:M88"/>
    <mergeCell ref="K89:M89"/>
    <mergeCell ref="K90:M90"/>
    <mergeCell ref="K91:M91"/>
    <mergeCell ref="K92:M92"/>
    <mergeCell ref="K75:M75"/>
    <mergeCell ref="K76:M76"/>
    <mergeCell ref="K77:M77"/>
    <mergeCell ref="K78:M78"/>
    <mergeCell ref="K79:M79"/>
    <mergeCell ref="K80:M80"/>
    <mergeCell ref="K81:M81"/>
    <mergeCell ref="K82:M82"/>
    <mergeCell ref="K83:M83"/>
    <mergeCell ref="K66:M66"/>
    <mergeCell ref="K67:M67"/>
    <mergeCell ref="K68:M68"/>
    <mergeCell ref="K69:M69"/>
    <mergeCell ref="K70:M70"/>
    <mergeCell ref="K71:M71"/>
    <mergeCell ref="K72:M72"/>
    <mergeCell ref="K73:M73"/>
    <mergeCell ref="K74:M74"/>
    <mergeCell ref="K57:M57"/>
    <mergeCell ref="K58:M58"/>
    <mergeCell ref="K59:M59"/>
    <mergeCell ref="K60:M60"/>
    <mergeCell ref="K61:M61"/>
    <mergeCell ref="K62:M62"/>
    <mergeCell ref="K63:M63"/>
    <mergeCell ref="K64:M64"/>
    <mergeCell ref="K65:M65"/>
    <mergeCell ref="K56:M56"/>
    <mergeCell ref="B9:C9"/>
    <mergeCell ref="A5:H6"/>
    <mergeCell ref="D9:D10"/>
    <mergeCell ref="G9:G10"/>
    <mergeCell ref="E9:E10"/>
    <mergeCell ref="H9:H10"/>
    <mergeCell ref="A9:A10"/>
    <mergeCell ref="J5:O6"/>
    <mergeCell ref="J8:O8"/>
    <mergeCell ref="N7:O7"/>
    <mergeCell ref="J7:M7"/>
    <mergeCell ref="K17:M17"/>
    <mergeCell ref="K24:M24"/>
    <mergeCell ref="K25:M25"/>
    <mergeCell ref="K26:M26"/>
    <mergeCell ref="K18:M18"/>
    <mergeCell ref="N46:O46"/>
    <mergeCell ref="K31:M31"/>
    <mergeCell ref="K32:M32"/>
    <mergeCell ref="K33:M33"/>
    <mergeCell ref="K34:M34"/>
    <mergeCell ref="K35:M35"/>
    <mergeCell ref="K55:M55"/>
    <mergeCell ref="N30:O30"/>
    <mergeCell ref="K43:M43"/>
    <mergeCell ref="K49:M49"/>
    <mergeCell ref="N31:O31"/>
    <mergeCell ref="N32:O32"/>
    <mergeCell ref="K28:M28"/>
    <mergeCell ref="A7:C7"/>
    <mergeCell ref="A8:C8"/>
    <mergeCell ref="F9:F10"/>
    <mergeCell ref="H7:H8"/>
    <mergeCell ref="D7:E7"/>
    <mergeCell ref="D8:E8"/>
    <mergeCell ref="N28:O28"/>
    <mergeCell ref="N29:O29"/>
    <mergeCell ref="J9:J10"/>
    <mergeCell ref="K9:M10"/>
    <mergeCell ref="K11:M11"/>
    <mergeCell ref="K12:M12"/>
    <mergeCell ref="N21:O21"/>
    <mergeCell ref="N22:O22"/>
    <mergeCell ref="N23:O23"/>
    <mergeCell ref="N24:O24"/>
    <mergeCell ref="N25:O25"/>
    <mergeCell ref="K50:M50"/>
    <mergeCell ref="K51:M51"/>
    <mergeCell ref="K52:M52"/>
    <mergeCell ref="K53:M53"/>
    <mergeCell ref="K54:M54"/>
    <mergeCell ref="K37:M37"/>
    <mergeCell ref="K38:M38"/>
    <mergeCell ref="K39:M39"/>
    <mergeCell ref="N33:O33"/>
    <mergeCell ref="K41:M41"/>
    <mergeCell ref="K42:M42"/>
    <mergeCell ref="K36:M36"/>
    <mergeCell ref="N47:O47"/>
    <mergeCell ref="K46:M46"/>
    <mergeCell ref="N43:O43"/>
    <mergeCell ref="N44:O44"/>
    <mergeCell ref="N45:O45"/>
    <mergeCell ref="K13:M13"/>
    <mergeCell ref="K14:M14"/>
    <mergeCell ref="K15:M15"/>
    <mergeCell ref="K16:M16"/>
    <mergeCell ref="N27:O27"/>
    <mergeCell ref="N16:O16"/>
    <mergeCell ref="N17:O17"/>
    <mergeCell ref="N18:O18"/>
    <mergeCell ref="N19:O19"/>
    <mergeCell ref="K27:M27"/>
    <mergeCell ref="N20:O20"/>
    <mergeCell ref="N26:O26"/>
    <mergeCell ref="K19:M19"/>
    <mergeCell ref="K20:M20"/>
    <mergeCell ref="K21:M21"/>
    <mergeCell ref="K22:M22"/>
    <mergeCell ref="K23:M23"/>
    <mergeCell ref="N9:O10"/>
    <mergeCell ref="N48:O48"/>
    <mergeCell ref="I5:I111"/>
    <mergeCell ref="N34:O34"/>
    <mergeCell ref="N35:O35"/>
    <mergeCell ref="N36:O36"/>
    <mergeCell ref="N37:O37"/>
    <mergeCell ref="N38:O38"/>
    <mergeCell ref="N39:O39"/>
    <mergeCell ref="N40:O40"/>
    <mergeCell ref="N41:O41"/>
    <mergeCell ref="N42:O42"/>
    <mergeCell ref="K47:M47"/>
    <mergeCell ref="K48:M48"/>
    <mergeCell ref="N11:O11"/>
    <mergeCell ref="N12:O12"/>
    <mergeCell ref="N13:O13"/>
    <mergeCell ref="N14:O14"/>
    <mergeCell ref="N15:O15"/>
    <mergeCell ref="K40:M40"/>
    <mergeCell ref="K45:M45"/>
    <mergeCell ref="K29:M29"/>
    <mergeCell ref="K30:M30"/>
    <mergeCell ref="K44:M44"/>
    <mergeCell ref="A1:IV1"/>
  </mergeCells>
  <pageMargins left="0.75" right="0.75" top="1" bottom="1" header="0.5" footer="0.5"/>
  <pageSetup scale="33" orientation="portrait" horizontalDpi="4294967292" verticalDpi="4294967292"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66FF"/>
  </sheetPr>
  <dimension ref="A1:IV26"/>
  <sheetViews>
    <sheetView view="pageBreakPreview" workbookViewId="0">
      <selection activeCell="O5" sqref="O5"/>
    </sheetView>
  </sheetViews>
  <sheetFormatPr baseColWidth="10" defaultColWidth="11"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335"/>
      <c r="B2" s="335"/>
      <c r="C2" s="335"/>
      <c r="D2" s="335"/>
      <c r="E2" s="335"/>
      <c r="F2" s="335"/>
      <c r="G2" s="335"/>
      <c r="H2" s="335"/>
      <c r="I2" s="335"/>
      <c r="J2" s="335"/>
      <c r="K2" s="335"/>
      <c r="L2" s="335"/>
      <c r="M2" s="335"/>
      <c r="N2" s="335"/>
    </row>
    <row r="3" ht="11" customHeight="true" x14ac:dyDescent="0.2">
      <c r="A3" s="335"/>
      <c r="B3" s="335"/>
      <c r="C3" s="335"/>
      <c r="D3" s="335"/>
      <c r="E3" s="335"/>
      <c r="F3" s="335"/>
      <c r="G3" s="335"/>
      <c r="H3" s="335"/>
      <c r="I3" s="335"/>
      <c r="J3" s="335"/>
      <c r="K3" s="335"/>
      <c r="L3" s="335"/>
      <c r="M3" s="335"/>
      <c r="N3" s="335"/>
    </row>
    <row r="4" ht="11" customHeight="true" x14ac:dyDescent="0.2">
      <c r="A4" s="335"/>
      <c r="B4" s="335"/>
      <c r="C4" s="335"/>
      <c r="D4" s="335"/>
      <c r="E4" s="335"/>
      <c r="F4" s="335"/>
      <c r="G4" s="335"/>
      <c r="H4" s="335"/>
      <c r="I4" s="335"/>
      <c r="J4" s="335"/>
      <c r="K4" s="335"/>
      <c r="L4" s="335"/>
      <c r="M4" s="335"/>
      <c r="N4" s="335"/>
    </row>
    <row r="5" ht="11" customHeight="true" x14ac:dyDescent="0.2">
      <c r="A5" s="335"/>
      <c r="B5" s="335"/>
      <c r="C5" s="335"/>
      <c r="D5" s="335"/>
      <c r="E5" s="335"/>
      <c r="F5" s="335"/>
      <c r="G5" s="335"/>
      <c r="H5" s="335"/>
      <c r="I5" s="335"/>
      <c r="J5" s="335"/>
      <c r="K5" s="335"/>
      <c r="L5" s="335"/>
      <c r="M5" s="335"/>
      <c r="N5" s="335"/>
    </row>
    <row r="6" ht="11" customHeight="true" x14ac:dyDescent="0.2">
      <c r="A6" s="335"/>
      <c r="B6" s="335"/>
      <c r="C6" s="335"/>
      <c r="D6" s="335"/>
      <c r="E6" s="335"/>
      <c r="F6" s="335"/>
      <c r="G6" s="335"/>
      <c r="H6" s="335"/>
      <c r="I6" s="335"/>
      <c r="J6" s="335"/>
      <c r="K6" s="335"/>
      <c r="L6" s="335"/>
      <c r="M6" s="335"/>
      <c r="N6" s="335"/>
    </row>
    <row r="7" ht="11" customHeight="true" x14ac:dyDescent="0.2">
      <c r="A7" s="335"/>
      <c r="B7" s="335"/>
      <c r="C7" s="335"/>
      <c r="D7" s="335"/>
      <c r="E7" s="335"/>
      <c r="F7" s="335"/>
      <c r="G7" s="335"/>
      <c r="H7" s="335"/>
      <c r="I7" s="335"/>
      <c r="J7" s="335"/>
      <c r="K7" s="335"/>
      <c r="L7" s="335"/>
      <c r="M7" s="335"/>
      <c r="N7" s="335"/>
    </row>
    <row r="8" ht="11" customHeight="true" x14ac:dyDescent="0.2">
      <c r="A8" s="335"/>
      <c r="B8" s="335"/>
      <c r="C8" s="335"/>
      <c r="D8" s="335"/>
      <c r="E8" s="335"/>
      <c r="F8" s="335"/>
      <c r="G8" s="335"/>
      <c r="H8" s="335"/>
      <c r="I8" s="335"/>
      <c r="J8" s="335"/>
      <c r="K8" s="335"/>
      <c r="L8" s="335"/>
      <c r="M8" s="335"/>
      <c r="N8" s="335"/>
    </row>
    <row r="9" ht="11" customHeight="true" x14ac:dyDescent="0.2">
      <c r="A9" s="335"/>
      <c r="B9" s="335"/>
      <c r="C9" s="335"/>
      <c r="D9" s="335"/>
      <c r="E9" s="335"/>
      <c r="F9" s="335"/>
      <c r="G9" s="335"/>
      <c r="H9" s="335"/>
      <c r="I9" s="335"/>
      <c r="J9" s="335"/>
      <c r="K9" s="335"/>
      <c r="L9" s="335"/>
      <c r="M9" s="335"/>
      <c r="N9" s="335"/>
    </row>
    <row r="10" ht="10.5" customHeight="true" x14ac:dyDescent="0.2">
      <c r="A10" s="335"/>
      <c r="B10" s="335"/>
      <c r="C10" s="335"/>
      <c r="D10" s="335"/>
      <c r="E10" s="335"/>
      <c r="F10" s="335"/>
      <c r="G10" s="335"/>
      <c r="H10" s="335"/>
      <c r="I10" s="335"/>
      <c r="J10" s="335"/>
      <c r="K10" s="335"/>
      <c r="L10" s="335"/>
      <c r="M10" s="335"/>
      <c r="N10" s="335"/>
    </row>
    <row r="11" x14ac:dyDescent="0.2">
      <c r="A11" s="336" t="s">
        <v>33</v>
      </c>
      <c r="B11" s="336"/>
      <c r="C11" s="336"/>
      <c r="D11" s="336"/>
      <c r="E11" s="336"/>
      <c r="F11" s="336"/>
      <c r="G11" s="336"/>
      <c r="H11" s="336"/>
      <c r="I11" s="336"/>
      <c r="J11" s="336"/>
      <c r="K11" s="336"/>
      <c r="L11" s="336"/>
      <c r="M11" s="336"/>
      <c r="N11" s="336"/>
    </row>
    <row r="12" x14ac:dyDescent="0.2">
      <c r="A12" s="336"/>
      <c r="B12" s="336"/>
      <c r="C12" s="336"/>
      <c r="D12" s="336"/>
      <c r="E12" s="336"/>
      <c r="F12" s="336"/>
      <c r="G12" s="336"/>
      <c r="H12" s="336"/>
      <c r="I12" s="336"/>
      <c r="J12" s="336"/>
      <c r="K12" s="336"/>
      <c r="L12" s="336"/>
      <c r="M12" s="336"/>
      <c r="N12" s="336"/>
    </row>
    <row r="13" x14ac:dyDescent="0.2">
      <c r="A13" s="8"/>
      <c r="B13" s="337" t="s">
        <v>75</v>
      </c>
      <c r="C13" s="337"/>
      <c r="D13" s="25">
        <f>COUNTA(C17:G26)</f>
        <v>0</v>
      </c>
      <c r="E13" s="338" t="s">
        <v>76</v>
      </c>
      <c r="F13" s="337"/>
      <c r="G13" s="26">
        <f>SUM(H17:I26)</f>
        <v>0</v>
      </c>
      <c r="H13" s="338" t="s">
        <v>77</v>
      </c>
      <c r="I13" s="337"/>
      <c r="J13" s="26">
        <f>SUM(J17:K26)</f>
        <v>0</v>
      </c>
      <c r="K13" s="338" t="s">
        <v>78</v>
      </c>
      <c r="L13" s="337"/>
      <c r="M13" s="26">
        <f>SUM(L17:M26)</f>
        <v>0</v>
      </c>
      <c r="N13" s="9"/>
    </row>
    <row r="14" x14ac:dyDescent="0.2">
      <c r="A14" s="324"/>
      <c r="B14" s="324"/>
      <c r="C14" s="324"/>
      <c r="D14" s="324"/>
      <c r="E14" s="324"/>
      <c r="F14" s="324"/>
      <c r="G14" s="324"/>
      <c r="H14" s="324"/>
      <c r="I14" s="324"/>
      <c r="J14" s="324"/>
      <c r="K14" s="324"/>
      <c r="L14" s="324"/>
      <c r="M14" s="324"/>
      <c r="N14" s="324"/>
    </row>
    <row r="15" x14ac:dyDescent="0.2">
      <c r="A15" s="325"/>
      <c r="B15" s="328" t="s">
        <v>62</v>
      </c>
      <c r="C15" s="315" t="s">
        <v>79</v>
      </c>
      <c r="D15" s="330"/>
      <c r="E15" s="330"/>
      <c r="F15" s="330"/>
      <c r="G15" s="330"/>
      <c r="H15" s="331" t="s">
        <v>80</v>
      </c>
      <c r="I15" s="332"/>
      <c r="J15" s="331" t="s">
        <v>81</v>
      </c>
      <c r="K15" s="332"/>
      <c r="L15" s="331" t="s">
        <v>82</v>
      </c>
      <c r="M15" s="332"/>
      <c r="N15" s="325"/>
    </row>
    <row r="16" x14ac:dyDescent="0.2">
      <c r="A16" s="326"/>
      <c r="B16" s="329"/>
      <c r="C16" s="330"/>
      <c r="D16" s="330"/>
      <c r="E16" s="330"/>
      <c r="F16" s="330"/>
      <c r="G16" s="330"/>
      <c r="H16" s="333"/>
      <c r="I16" s="334"/>
      <c r="J16" s="333"/>
      <c r="K16" s="334"/>
      <c r="L16" s="333"/>
      <c r="M16" s="334"/>
      <c r="N16" s="326"/>
    </row>
    <row r="17" x14ac:dyDescent="0.2">
      <c r="A17" s="326"/>
      <c r="B17" s="3">
        <v>1</v>
      </c>
      <c r="C17" s="216"/>
      <c r="D17" s="213"/>
      <c r="E17" s="213"/>
      <c r="F17" s="213"/>
      <c r="G17" s="214"/>
      <c r="H17" s="322"/>
      <c r="I17" s="323"/>
      <c r="J17" s="322"/>
      <c r="K17" s="323"/>
      <c r="L17" s="246">
        <f t="shared" ref="L17:L26" si="0">H17+J17</f>
        <v>0</v>
      </c>
      <c r="M17" s="247"/>
      <c r="N17" s="326"/>
    </row>
    <row r="18" x14ac:dyDescent="0.2">
      <c r="A18" s="326"/>
      <c r="B18" s="3">
        <f>B17+1</f>
        <v>2</v>
      </c>
      <c r="C18" s="216"/>
      <c r="D18" s="213"/>
      <c r="E18" s="213"/>
      <c r="F18" s="213"/>
      <c r="G18" s="214"/>
      <c r="H18" s="322"/>
      <c r="I18" s="323"/>
      <c r="J18" s="322"/>
      <c r="K18" s="323"/>
      <c r="L18" s="246">
        <f t="shared" si="0"/>
        <v>0</v>
      </c>
      <c r="M18" s="247"/>
      <c r="N18" s="326"/>
    </row>
    <row r="19" x14ac:dyDescent="0.2">
      <c r="A19" s="326"/>
      <c r="B19" s="3">
        <f t="shared" ref="B19:B26" si="1">B18+1</f>
        <v>3</v>
      </c>
      <c r="C19" s="216"/>
      <c r="D19" s="213"/>
      <c r="E19" s="213"/>
      <c r="F19" s="213"/>
      <c r="G19" s="214"/>
      <c r="H19" s="322"/>
      <c r="I19" s="323"/>
      <c r="J19" s="322"/>
      <c r="K19" s="323"/>
      <c r="L19" s="246">
        <f t="shared" si="0"/>
        <v>0</v>
      </c>
      <c r="M19" s="247"/>
      <c r="N19" s="326"/>
    </row>
    <row r="20" x14ac:dyDescent="0.2">
      <c r="A20" s="326"/>
      <c r="B20" s="3">
        <f t="shared" si="1"/>
        <v>4</v>
      </c>
      <c r="C20" s="215"/>
      <c r="D20" s="213"/>
      <c r="E20" s="213"/>
      <c r="F20" s="213"/>
      <c r="G20" s="214"/>
      <c r="H20" s="322"/>
      <c r="I20" s="323"/>
      <c r="J20" s="322"/>
      <c r="K20" s="323"/>
      <c r="L20" s="246">
        <f t="shared" si="0"/>
        <v>0</v>
      </c>
      <c r="M20" s="247"/>
      <c r="N20" s="326"/>
    </row>
    <row r="21" x14ac:dyDescent="0.2">
      <c r="A21" s="326"/>
      <c r="B21" s="3">
        <f t="shared" si="1"/>
        <v>5</v>
      </c>
      <c r="C21" s="215"/>
      <c r="D21" s="213"/>
      <c r="E21" s="213"/>
      <c r="F21" s="213"/>
      <c r="G21" s="214"/>
      <c r="H21" s="322"/>
      <c r="I21" s="323"/>
      <c r="J21" s="322"/>
      <c r="K21" s="323"/>
      <c r="L21" s="246">
        <f t="shared" si="0"/>
        <v>0</v>
      </c>
      <c r="M21" s="247"/>
      <c r="N21" s="326"/>
    </row>
    <row r="22" x14ac:dyDescent="0.2">
      <c r="A22" s="326"/>
      <c r="B22" s="3">
        <f t="shared" si="1"/>
        <v>6</v>
      </c>
      <c r="C22" s="215"/>
      <c r="D22" s="213"/>
      <c r="E22" s="213"/>
      <c r="F22" s="213"/>
      <c r="G22" s="214"/>
      <c r="H22" s="322"/>
      <c r="I22" s="323"/>
      <c r="J22" s="322"/>
      <c r="K22" s="323"/>
      <c r="L22" s="246">
        <f t="shared" si="0"/>
        <v>0</v>
      </c>
      <c r="M22" s="247"/>
      <c r="N22" s="326"/>
    </row>
    <row r="23" x14ac:dyDescent="0.2">
      <c r="A23" s="326"/>
      <c r="B23" s="3">
        <f t="shared" si="1"/>
        <v>7</v>
      </c>
      <c r="C23" s="215"/>
      <c r="D23" s="213"/>
      <c r="E23" s="213"/>
      <c r="F23" s="213"/>
      <c r="G23" s="214"/>
      <c r="H23" s="322"/>
      <c r="I23" s="323"/>
      <c r="J23" s="322"/>
      <c r="K23" s="323"/>
      <c r="L23" s="246">
        <f t="shared" si="0"/>
        <v>0</v>
      </c>
      <c r="M23" s="247"/>
      <c r="N23" s="326"/>
    </row>
    <row r="24" x14ac:dyDescent="0.2">
      <c r="A24" s="326"/>
      <c r="B24" s="3">
        <f t="shared" si="1"/>
        <v>8</v>
      </c>
      <c r="C24" s="215"/>
      <c r="D24" s="213"/>
      <c r="E24" s="213"/>
      <c r="F24" s="213"/>
      <c r="G24" s="214"/>
      <c r="H24" s="322"/>
      <c r="I24" s="323"/>
      <c r="J24" s="322"/>
      <c r="K24" s="323"/>
      <c r="L24" s="246">
        <f t="shared" si="0"/>
        <v>0</v>
      </c>
      <c r="M24" s="247"/>
      <c r="N24" s="326"/>
    </row>
    <row r="25" x14ac:dyDescent="0.2">
      <c r="A25" s="326"/>
      <c r="B25" s="3">
        <f t="shared" si="1"/>
        <v>9</v>
      </c>
      <c r="C25" s="215"/>
      <c r="D25" s="213"/>
      <c r="E25" s="213"/>
      <c r="F25" s="213"/>
      <c r="G25" s="214"/>
      <c r="H25" s="322"/>
      <c r="I25" s="323"/>
      <c r="J25" s="322"/>
      <c r="K25" s="323"/>
      <c r="L25" s="246">
        <f t="shared" si="0"/>
        <v>0</v>
      </c>
      <c r="M25" s="247"/>
      <c r="N25" s="326"/>
    </row>
    <row r="26" x14ac:dyDescent="0.2">
      <c r="A26" s="327"/>
      <c r="B26" s="3">
        <f t="shared" si="1"/>
        <v>10</v>
      </c>
      <c r="C26" s="215"/>
      <c r="D26" s="213"/>
      <c r="E26" s="213"/>
      <c r="F26" s="213"/>
      <c r="G26" s="214"/>
      <c r="H26" s="322"/>
      <c r="I26" s="323"/>
      <c r="J26" s="322"/>
      <c r="K26" s="323"/>
      <c r="L26" s="246">
        <f t="shared" si="0"/>
        <v>0</v>
      </c>
      <c r="M26" s="247"/>
      <c r="N26" s="327"/>
    </row>
  </sheetData>
  <sheetProtection insertColumns="false" insertRows="false" deleteColumns="false" deleteRows="false" sort="false" autoFilter="false"/>
  <protectedRanges>
    <protectedRange sqref="C17:K26" name="Range1"/>
  </protectedRanges>
  <mergeCells count="54">
    <mergeCell ref="A11:N12"/>
    <mergeCell ref="B13:C13"/>
    <mergeCell ref="E13:F13"/>
    <mergeCell ref="H13:I13"/>
    <mergeCell ref="K13:L13"/>
    <mergeCell ref="A14:N14"/>
    <mergeCell ref="A15:A26"/>
    <mergeCell ref="B15:B16"/>
    <mergeCell ref="C15:G16"/>
    <mergeCell ref="H15:I16"/>
    <mergeCell ref="J15:K16"/>
    <mergeCell ref="L15:M16"/>
    <mergeCell ref="N15:N26"/>
    <mergeCell ref="C17:G17"/>
    <mergeCell ref="H17:I17"/>
    <mergeCell ref="J17:K17"/>
    <mergeCell ref="L17:M17"/>
    <mergeCell ref="C18:G18"/>
    <mergeCell ref="H18:I18"/>
    <mergeCell ref="J18:K18"/>
    <mergeCell ref="L18:M18"/>
    <mergeCell ref="C19:G19"/>
    <mergeCell ref="H19:I19"/>
    <mergeCell ref="J19:K19"/>
    <mergeCell ref="L19:M19"/>
    <mergeCell ref="C20:G20"/>
    <mergeCell ref="H20:I20"/>
    <mergeCell ref="J20:K20"/>
    <mergeCell ref="L20:M20"/>
    <mergeCell ref="C21:G21"/>
    <mergeCell ref="H21:I21"/>
    <mergeCell ref="J21:K21"/>
    <mergeCell ref="L21:M21"/>
    <mergeCell ref="C22:G22"/>
    <mergeCell ref="H22:I22"/>
    <mergeCell ref="J22:K22"/>
    <mergeCell ref="L22:M22"/>
    <mergeCell ref="C23:G23"/>
    <mergeCell ref="H23:I23"/>
    <mergeCell ref="J23:K23"/>
    <mergeCell ref="L23:M23"/>
    <mergeCell ref="C24:G24"/>
    <mergeCell ref="H24:I24"/>
    <mergeCell ref="J24:K24"/>
    <mergeCell ref="L24:M24"/>
    <mergeCell ref="C25:G25"/>
    <mergeCell ref="H25:I25"/>
    <mergeCell ref="J25:K25"/>
    <mergeCell ref="L25:M25"/>
    <mergeCell ref="C26:G26"/>
    <mergeCell ref="H26:I26"/>
    <mergeCell ref="J26:K26"/>
    <mergeCell ref="L26:M26"/>
    <mergeCell ref="A1:IV1"/>
  </mergeCells>
  <pageMargins left="0.75" right="0.75" top="1" bottom="1" header="0.5" footer="0.5"/>
  <pageSetup scale="53" orientation="portrait" horizontalDpi="1200" verticalDpi="12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90"/>
  </sheetPr>
  <dimension ref="A1:IV26"/>
  <sheetViews>
    <sheetView view="pageBreakPreview" workbookViewId="0">
      <selection activeCell="O7" sqref="O7"/>
    </sheetView>
  </sheetViews>
  <sheetFormatPr baseColWidth="10" defaultColWidth="11"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261"/>
      <c r="B2" s="262"/>
      <c r="C2" s="262"/>
      <c r="D2" s="262"/>
      <c r="E2" s="262"/>
      <c r="F2" s="262"/>
      <c r="G2" s="262"/>
      <c r="H2" s="262"/>
      <c r="I2" s="262"/>
      <c r="J2" s="262"/>
      <c r="K2" s="262"/>
      <c r="L2" s="262"/>
      <c r="M2" s="262"/>
      <c r="N2" s="263"/>
    </row>
    <row r="3" ht="11" customHeight="true" x14ac:dyDescent="0.2">
      <c r="A3" s="261"/>
      <c r="B3" s="262"/>
      <c r="C3" s="262"/>
      <c r="D3" s="262"/>
      <c r="E3" s="262"/>
      <c r="F3" s="262"/>
      <c r="G3" s="262"/>
      <c r="H3" s="262"/>
      <c r="I3" s="262"/>
      <c r="J3" s="262"/>
      <c r="K3" s="262"/>
      <c r="L3" s="262"/>
      <c r="M3" s="262"/>
      <c r="N3" s="263"/>
    </row>
    <row r="4" ht="11" customHeight="true" x14ac:dyDescent="0.2">
      <c r="A4" s="261"/>
      <c r="B4" s="262"/>
      <c r="C4" s="262"/>
      <c r="D4" s="262"/>
      <c r="E4" s="262"/>
      <c r="F4" s="262"/>
      <c r="G4" s="262"/>
      <c r="H4" s="262"/>
      <c r="I4" s="262"/>
      <c r="J4" s="262"/>
      <c r="K4" s="262"/>
      <c r="L4" s="262"/>
      <c r="M4" s="262"/>
      <c r="N4" s="263"/>
    </row>
    <row r="5" ht="11" customHeight="true" x14ac:dyDescent="0.2">
      <c r="A5" s="261"/>
      <c r="B5" s="262"/>
      <c r="C5" s="262"/>
      <c r="D5" s="262"/>
      <c r="E5" s="262"/>
      <c r="F5" s="262"/>
      <c r="G5" s="262"/>
      <c r="H5" s="262"/>
      <c r="I5" s="262"/>
      <c r="J5" s="262"/>
      <c r="K5" s="262"/>
      <c r="L5" s="262"/>
      <c r="M5" s="262"/>
      <c r="N5" s="263"/>
    </row>
    <row r="6" ht="11" customHeight="true" x14ac:dyDescent="0.2">
      <c r="A6" s="261"/>
      <c r="B6" s="262"/>
      <c r="C6" s="262"/>
      <c r="D6" s="262"/>
      <c r="E6" s="262"/>
      <c r="F6" s="262"/>
      <c r="G6" s="262"/>
      <c r="H6" s="262"/>
      <c r="I6" s="262"/>
      <c r="J6" s="262"/>
      <c r="K6" s="262"/>
      <c r="L6" s="262"/>
      <c r="M6" s="262"/>
      <c r="N6" s="263"/>
    </row>
    <row r="7" ht="11" customHeight="true" x14ac:dyDescent="0.2">
      <c r="A7" s="261"/>
      <c r="B7" s="262"/>
      <c r="C7" s="262"/>
      <c r="D7" s="262"/>
      <c r="E7" s="262"/>
      <c r="F7" s="262"/>
      <c r="G7" s="262"/>
      <c r="H7" s="262"/>
      <c r="I7" s="262"/>
      <c r="J7" s="262"/>
      <c r="K7" s="262"/>
      <c r="L7" s="262"/>
      <c r="M7" s="262"/>
      <c r="N7" s="263"/>
    </row>
    <row r="8" ht="11" customHeight="true" x14ac:dyDescent="0.2">
      <c r="A8" s="261"/>
      <c r="B8" s="262"/>
      <c r="C8" s="262"/>
      <c r="D8" s="262"/>
      <c r="E8" s="262"/>
      <c r="F8" s="262"/>
      <c r="G8" s="262"/>
      <c r="H8" s="262"/>
      <c r="I8" s="262"/>
      <c r="J8" s="262"/>
      <c r="K8" s="262"/>
      <c r="L8" s="262"/>
      <c r="M8" s="262"/>
      <c r="N8" s="263"/>
    </row>
    <row r="9" ht="11" customHeight="true" x14ac:dyDescent="0.2">
      <c r="A9" s="261"/>
      <c r="B9" s="262"/>
      <c r="C9" s="262"/>
      <c r="D9" s="262"/>
      <c r="E9" s="262"/>
      <c r="F9" s="262"/>
      <c r="G9" s="262"/>
      <c r="H9" s="262"/>
      <c r="I9" s="262"/>
      <c r="J9" s="262"/>
      <c r="K9" s="262"/>
      <c r="L9" s="262"/>
      <c r="M9" s="262"/>
      <c r="N9" s="263"/>
    </row>
    <row r="10" ht="9.75" customHeight="true" x14ac:dyDescent="0.2">
      <c r="A10" s="264"/>
      <c r="B10" s="244"/>
      <c r="C10" s="244"/>
      <c r="D10" s="244"/>
      <c r="E10" s="244"/>
      <c r="F10" s="244"/>
      <c r="G10" s="244"/>
      <c r="H10" s="244"/>
      <c r="I10" s="244"/>
      <c r="J10" s="244"/>
      <c r="K10" s="244"/>
      <c r="L10" s="244"/>
      <c r="M10" s="244"/>
      <c r="N10" s="265"/>
    </row>
    <row r="11" x14ac:dyDescent="0.2">
      <c r="A11" s="345" t="s">
        <v>35</v>
      </c>
      <c r="B11" s="346"/>
      <c r="C11" s="346"/>
      <c r="D11" s="346"/>
      <c r="E11" s="346"/>
      <c r="F11" s="346"/>
      <c r="G11" s="346"/>
      <c r="H11" s="346"/>
      <c r="I11" s="346"/>
      <c r="J11" s="346"/>
      <c r="K11" s="346"/>
      <c r="L11" s="346"/>
      <c r="M11" s="346"/>
      <c r="N11" s="347"/>
    </row>
    <row r="12" x14ac:dyDescent="0.2">
      <c r="A12" s="348"/>
      <c r="B12" s="349"/>
      <c r="C12" s="349"/>
      <c r="D12" s="349"/>
      <c r="E12" s="349"/>
      <c r="F12" s="349"/>
      <c r="G12" s="349"/>
      <c r="H12" s="349"/>
      <c r="I12" s="349"/>
      <c r="J12" s="349"/>
      <c r="K12" s="349"/>
      <c r="L12" s="349"/>
      <c r="M12" s="349"/>
      <c r="N12" s="350"/>
    </row>
    <row r="13" x14ac:dyDescent="0.2">
      <c r="A13" s="11"/>
      <c r="B13" s="351" t="s">
        <v>70</v>
      </c>
      <c r="C13" s="352"/>
      <c r="D13" s="353"/>
      <c r="E13" s="7"/>
      <c r="F13" s="351" t="s">
        <v>71</v>
      </c>
      <c r="G13" s="352"/>
      <c r="H13" s="353"/>
      <c r="I13" s="7"/>
      <c r="J13" s="351" t="s">
        <v>72</v>
      </c>
      <c r="K13" s="352"/>
      <c r="L13" s="353"/>
      <c r="M13" s="27">
        <f>E13-I13</f>
        <v>0</v>
      </c>
      <c r="N13" s="12"/>
    </row>
    <row r="14" x14ac:dyDescent="0.2">
      <c r="A14" s="339"/>
      <c r="B14" s="340"/>
      <c r="C14" s="340"/>
      <c r="D14" s="340"/>
      <c r="E14" s="340"/>
      <c r="F14" s="340"/>
      <c r="G14" s="340"/>
      <c r="H14" s="340"/>
      <c r="I14" s="340"/>
      <c r="J14" s="340"/>
      <c r="K14" s="340"/>
      <c r="L14" s="340"/>
      <c r="M14" s="340"/>
      <c r="N14" s="341"/>
    </row>
    <row r="15" x14ac:dyDescent="0.2">
      <c r="A15" s="342" t="s">
        <v>73</v>
      </c>
      <c r="B15" s="343"/>
      <c r="C15" s="343"/>
      <c r="D15" s="343"/>
      <c r="E15" s="343"/>
      <c r="F15" s="343"/>
      <c r="G15" s="343"/>
      <c r="H15" s="343"/>
      <c r="I15" s="343"/>
      <c r="J15" s="343"/>
      <c r="K15" s="343"/>
      <c r="L15" s="343"/>
      <c r="M15" s="343"/>
      <c r="N15" s="344"/>
    </row>
    <row r="16" ht="16.25" customHeight="true" x14ac:dyDescent="0.2">
      <c r="A16" s="108" t="s">
        <v>74</v>
      </c>
      <c r="B16" s="109"/>
      <c r="C16" s="109"/>
      <c r="D16" s="109"/>
      <c r="E16" s="109"/>
      <c r="F16" s="109"/>
      <c r="G16" s="109"/>
      <c r="H16" s="109"/>
      <c r="I16" s="109"/>
      <c r="J16" s="109"/>
      <c r="K16" s="109"/>
      <c r="L16" s="109"/>
      <c r="M16" s="109"/>
      <c r="N16" s="110"/>
    </row>
    <row r="17" ht="16.25" customHeight="true" x14ac:dyDescent="0.2">
      <c r="A17" s="111"/>
      <c r="B17" s="112"/>
      <c r="C17" s="112"/>
      <c r="D17" s="112"/>
      <c r="E17" s="112"/>
      <c r="F17" s="112"/>
      <c r="G17" s="112"/>
      <c r="H17" s="112"/>
      <c r="I17" s="112"/>
      <c r="J17" s="112"/>
      <c r="K17" s="112"/>
      <c r="L17" s="112"/>
      <c r="M17" s="112"/>
      <c r="N17" s="113"/>
    </row>
    <row r="18" ht="16.25" customHeight="true" x14ac:dyDescent="0.2">
      <c r="A18" s="111"/>
      <c r="B18" s="112"/>
      <c r="C18" s="112"/>
      <c r="D18" s="112"/>
      <c r="E18" s="112"/>
      <c r="F18" s="112"/>
      <c r="G18" s="112"/>
      <c r="H18" s="112"/>
      <c r="I18" s="112"/>
      <c r="J18" s="112"/>
      <c r="K18" s="112"/>
      <c r="L18" s="112"/>
      <c r="M18" s="112"/>
      <c r="N18" s="113"/>
    </row>
    <row r="19" ht="16.25" customHeight="true" x14ac:dyDescent="0.2">
      <c r="A19" s="111"/>
      <c r="B19" s="112"/>
      <c r="C19" s="112"/>
      <c r="D19" s="112"/>
      <c r="E19" s="112"/>
      <c r="F19" s="112"/>
      <c r="G19" s="112"/>
      <c r="H19" s="112"/>
      <c r="I19" s="112"/>
      <c r="J19" s="112"/>
      <c r="K19" s="112"/>
      <c r="L19" s="112"/>
      <c r="M19" s="112"/>
      <c r="N19" s="113"/>
    </row>
    <row r="20" ht="16.25" customHeight="true" x14ac:dyDescent="0.2">
      <c r="A20" s="111"/>
      <c r="B20" s="112"/>
      <c r="C20" s="112"/>
      <c r="D20" s="112"/>
      <c r="E20" s="112"/>
      <c r="F20" s="112"/>
      <c r="G20" s="112"/>
      <c r="H20" s="112"/>
      <c r="I20" s="112"/>
      <c r="J20" s="112"/>
      <c r="K20" s="112"/>
      <c r="L20" s="112"/>
      <c r="M20" s="112"/>
      <c r="N20" s="113"/>
    </row>
    <row r="21" ht="16.25" customHeight="true" x14ac:dyDescent="0.2">
      <c r="A21" s="111"/>
      <c r="B21" s="112"/>
      <c r="C21" s="112"/>
      <c r="D21" s="112"/>
      <c r="E21" s="112"/>
      <c r="F21" s="112"/>
      <c r="G21" s="112"/>
      <c r="H21" s="112"/>
      <c r="I21" s="112"/>
      <c r="J21" s="112"/>
      <c r="K21" s="112"/>
      <c r="L21" s="112"/>
      <c r="M21" s="112"/>
      <c r="N21" s="113"/>
    </row>
    <row r="22" ht="16.25" customHeight="true" x14ac:dyDescent="0.2">
      <c r="A22" s="111"/>
      <c r="B22" s="112"/>
      <c r="C22" s="112"/>
      <c r="D22" s="112"/>
      <c r="E22" s="112"/>
      <c r="F22" s="112"/>
      <c r="G22" s="112"/>
      <c r="H22" s="112"/>
      <c r="I22" s="112"/>
      <c r="J22" s="112"/>
      <c r="K22" s="112"/>
      <c r="L22" s="112"/>
      <c r="M22" s="112"/>
      <c r="N22" s="113"/>
    </row>
    <row r="23" ht="16.25" customHeight="true" x14ac:dyDescent="0.2">
      <c r="A23" s="111"/>
      <c r="B23" s="112"/>
      <c r="C23" s="112"/>
      <c r="D23" s="112"/>
      <c r="E23" s="112"/>
      <c r="F23" s="112"/>
      <c r="G23" s="112"/>
      <c r="H23" s="112"/>
      <c r="I23" s="112"/>
      <c r="J23" s="112"/>
      <c r="K23" s="112"/>
      <c r="L23" s="112"/>
      <c r="M23" s="112"/>
      <c r="N23" s="113"/>
    </row>
    <row r="24" ht="16.25" customHeight="true" x14ac:dyDescent="0.2">
      <c r="A24" s="111"/>
      <c r="B24" s="112"/>
      <c r="C24" s="112"/>
      <c r="D24" s="112"/>
      <c r="E24" s="112"/>
      <c r="F24" s="112"/>
      <c r="G24" s="112"/>
      <c r="H24" s="112"/>
      <c r="I24" s="112"/>
      <c r="J24" s="112"/>
      <c r="K24" s="112"/>
      <c r="L24" s="112"/>
      <c r="M24" s="112"/>
      <c r="N24" s="113"/>
    </row>
    <row r="25" ht="16.25" customHeight="true" x14ac:dyDescent="0.2">
      <c r="A25" s="111"/>
      <c r="B25" s="112"/>
      <c r="C25" s="112"/>
      <c r="D25" s="112"/>
      <c r="E25" s="112"/>
      <c r="F25" s="112"/>
      <c r="G25" s="112"/>
      <c r="H25" s="112"/>
      <c r="I25" s="112"/>
      <c r="J25" s="112"/>
      <c r="K25" s="112"/>
      <c r="L25" s="112"/>
      <c r="M25" s="112"/>
      <c r="N25" s="113"/>
    </row>
    <row r="26" ht="16.25" customHeight="true" x14ac:dyDescent="0.2">
      <c r="A26" s="114"/>
      <c r="B26" s="115"/>
      <c r="C26" s="115"/>
      <c r="D26" s="115"/>
      <c r="E26" s="115"/>
      <c r="F26" s="115"/>
      <c r="G26" s="115"/>
      <c r="H26" s="115"/>
      <c r="I26" s="115"/>
      <c r="J26" s="115"/>
      <c r="K26" s="115"/>
      <c r="L26" s="115"/>
      <c r="M26" s="115"/>
      <c r="N26" s="116"/>
    </row>
  </sheetData>
  <sheetProtection insertColumns="false" insertRows="false" deleteColumns="false" deleteRows="false" sort="false" autoFilter="false"/>
  <protectedRanges>
    <protectedRange sqref="A16:N26 E13 I13" name="Range1"/>
  </protectedRanges>
  <mergeCells count="8">
    <mergeCell ref="A14:N14"/>
    <mergeCell ref="A15:N15"/>
    <mergeCell ref="A16:N26"/>
    <mergeCell ref="A11:N12"/>
    <mergeCell ref="B13:D13"/>
    <mergeCell ref="F13:H13"/>
    <mergeCell ref="J13:L13"/>
    <mergeCell ref="A1:IV1"/>
  </mergeCells>
  <pageMargins left="0.75" right="0.75" top="1" bottom="1" header="0.5" footer="0.5"/>
  <pageSetup scale="53" orientation="portrait" horizontalDpi="1200" verticalDpi="1200" r:id="rId1"/>
  <colBreaks count="1" manualBreakCount="1">
    <brk id="14" max="25" man="true"/>
  </col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60066"/>
  </sheetPr>
  <dimension ref="A1:IV32"/>
  <sheetViews>
    <sheetView view="pageBreakPreview" workbookViewId="0">
      <selection activeCell="P8" sqref="P8"/>
    </sheetView>
  </sheetViews>
  <sheetFormatPr baseColWidth="10" defaultColWidth="11"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335"/>
      <c r="B2" s="335"/>
      <c r="C2" s="335"/>
      <c r="D2" s="335"/>
      <c r="E2" s="335"/>
      <c r="F2" s="335"/>
      <c r="G2" s="335"/>
      <c r="H2" s="335"/>
      <c r="I2" s="335"/>
      <c r="J2" s="335"/>
      <c r="K2" s="335"/>
      <c r="L2" s="335"/>
      <c r="M2" s="335"/>
      <c r="N2" s="335"/>
    </row>
    <row r="3" ht="11" customHeight="true" x14ac:dyDescent="0.2">
      <c r="A3" s="335"/>
      <c r="B3" s="335"/>
      <c r="C3" s="335"/>
      <c r="D3" s="335"/>
      <c r="E3" s="335"/>
      <c r="F3" s="335"/>
      <c r="G3" s="335"/>
      <c r="H3" s="335"/>
      <c r="I3" s="335"/>
      <c r="J3" s="335"/>
      <c r="K3" s="335"/>
      <c r="L3" s="335"/>
      <c r="M3" s="335"/>
      <c r="N3" s="335"/>
    </row>
    <row r="4" ht="11" customHeight="true" x14ac:dyDescent="0.2">
      <c r="A4" s="335"/>
      <c r="B4" s="335"/>
      <c r="C4" s="335"/>
      <c r="D4" s="335"/>
      <c r="E4" s="335"/>
      <c r="F4" s="335"/>
      <c r="G4" s="335"/>
      <c r="H4" s="335"/>
      <c r="I4" s="335"/>
      <c r="J4" s="335"/>
      <c r="K4" s="335"/>
      <c r="L4" s="335"/>
      <c r="M4" s="335"/>
      <c r="N4" s="335"/>
    </row>
    <row r="5" ht="11" customHeight="true" x14ac:dyDescent="0.2">
      <c r="A5" s="335"/>
      <c r="B5" s="335"/>
      <c r="C5" s="335"/>
      <c r="D5" s="335"/>
      <c r="E5" s="335"/>
      <c r="F5" s="335"/>
      <c r="G5" s="335"/>
      <c r="H5" s="335"/>
      <c r="I5" s="335"/>
      <c r="J5" s="335"/>
      <c r="K5" s="335"/>
      <c r="L5" s="335"/>
      <c r="M5" s="335"/>
      <c r="N5" s="335"/>
    </row>
    <row r="6" ht="11" customHeight="true" x14ac:dyDescent="0.2">
      <c r="A6" s="335"/>
      <c r="B6" s="335"/>
      <c r="C6" s="335"/>
      <c r="D6" s="335"/>
      <c r="E6" s="335"/>
      <c r="F6" s="335"/>
      <c r="G6" s="335"/>
      <c r="H6" s="335"/>
      <c r="I6" s="335"/>
      <c r="J6" s="335"/>
      <c r="K6" s="335"/>
      <c r="L6" s="335"/>
      <c r="M6" s="335"/>
      <c r="N6" s="335"/>
    </row>
    <row r="7" ht="11" customHeight="true" x14ac:dyDescent="0.2">
      <c r="A7" s="335"/>
      <c r="B7" s="335"/>
      <c r="C7" s="335"/>
      <c r="D7" s="335"/>
      <c r="E7" s="335"/>
      <c r="F7" s="335"/>
      <c r="G7" s="335"/>
      <c r="H7" s="335"/>
      <c r="I7" s="335"/>
      <c r="J7" s="335"/>
      <c r="K7" s="335"/>
      <c r="L7" s="335"/>
      <c r="M7" s="335"/>
      <c r="N7" s="335"/>
    </row>
    <row r="8" ht="11" customHeight="true" x14ac:dyDescent="0.2">
      <c r="A8" s="335"/>
      <c r="B8" s="335"/>
      <c r="C8" s="335"/>
      <c r="D8" s="335"/>
      <c r="E8" s="335"/>
      <c r="F8" s="335"/>
      <c r="G8" s="335"/>
      <c r="H8" s="335"/>
      <c r="I8" s="335"/>
      <c r="J8" s="335"/>
      <c r="K8" s="335"/>
      <c r="L8" s="335"/>
      <c r="M8" s="335"/>
      <c r="N8" s="335"/>
    </row>
    <row r="9" ht="11" customHeight="true" x14ac:dyDescent="0.2">
      <c r="A9" s="335"/>
      <c r="B9" s="335"/>
      <c r="C9" s="335"/>
      <c r="D9" s="335"/>
      <c r="E9" s="335"/>
      <c r="F9" s="335"/>
      <c r="G9" s="335"/>
      <c r="H9" s="335"/>
      <c r="I9" s="335"/>
      <c r="J9" s="335"/>
      <c r="K9" s="335"/>
      <c r="L9" s="335"/>
      <c r="M9" s="335"/>
      <c r="N9" s="335"/>
    </row>
    <row r="10" ht="9" customHeight="true" x14ac:dyDescent="0.2">
      <c r="A10" s="335"/>
      <c r="B10" s="335"/>
      <c r="C10" s="335"/>
      <c r="D10" s="335"/>
      <c r="E10" s="335"/>
      <c r="F10" s="335"/>
      <c r="G10" s="335"/>
      <c r="H10" s="335"/>
      <c r="I10" s="335"/>
      <c r="J10" s="335"/>
      <c r="K10" s="335"/>
      <c r="L10" s="335"/>
      <c r="M10" s="335"/>
      <c r="N10" s="335"/>
    </row>
    <row r="11" ht="18" customHeight="true" x14ac:dyDescent="0.2">
      <c r="A11" s="355" t="s">
        <v>45</v>
      </c>
      <c r="B11" s="356"/>
      <c r="C11" s="356"/>
      <c r="D11" s="356"/>
      <c r="E11" s="356"/>
      <c r="F11" s="356"/>
      <c r="G11" s="356"/>
      <c r="H11" s="356"/>
      <c r="I11" s="356"/>
      <c r="J11" s="356"/>
      <c r="K11" s="356"/>
      <c r="L11" s="356"/>
      <c r="M11" s="356"/>
      <c r="N11" s="357"/>
    </row>
    <row r="12" ht="18" customHeight="true" x14ac:dyDescent="0.2">
      <c r="A12" s="358"/>
      <c r="B12" s="359"/>
      <c r="C12" s="359"/>
      <c r="D12" s="359"/>
      <c r="E12" s="359"/>
      <c r="F12" s="359"/>
      <c r="G12" s="359"/>
      <c r="H12" s="359"/>
      <c r="I12" s="359"/>
      <c r="J12" s="359"/>
      <c r="K12" s="359"/>
      <c r="L12" s="359"/>
      <c r="M12" s="359"/>
      <c r="N12" s="360"/>
    </row>
    <row r="13" x14ac:dyDescent="0.2">
      <c r="A13" s="338" t="s">
        <v>83</v>
      </c>
      <c r="B13" s="337"/>
      <c r="C13" s="337"/>
      <c r="D13" s="337"/>
      <c r="E13" s="337"/>
      <c r="F13" s="337"/>
      <c r="G13" s="337"/>
      <c r="H13" s="337"/>
      <c r="I13" s="337"/>
      <c r="J13" s="337"/>
      <c r="K13" s="337"/>
      <c r="L13" s="337"/>
      <c r="M13" s="337"/>
      <c r="N13" s="354"/>
    </row>
    <row r="14" ht="16.25" customHeight="true" x14ac:dyDescent="0.2">
      <c r="A14" s="108" t="s">
        <v>84</v>
      </c>
      <c r="B14" s="109"/>
      <c r="C14" s="109"/>
      <c r="D14" s="109"/>
      <c r="E14" s="109"/>
      <c r="F14" s="109"/>
      <c r="G14" s="109"/>
      <c r="H14" s="109"/>
      <c r="I14" s="109"/>
      <c r="J14" s="109"/>
      <c r="K14" s="109"/>
      <c r="L14" s="109"/>
      <c r="M14" s="109"/>
      <c r="N14" s="110"/>
    </row>
    <row r="15" ht="16.25" customHeight="true" x14ac:dyDescent="0.2">
      <c r="A15" s="111"/>
      <c r="B15" s="112"/>
      <c r="C15" s="112"/>
      <c r="D15" s="112"/>
      <c r="E15" s="112"/>
      <c r="F15" s="112"/>
      <c r="G15" s="112"/>
      <c r="H15" s="112"/>
      <c r="I15" s="112"/>
      <c r="J15" s="112"/>
      <c r="K15" s="112"/>
      <c r="L15" s="112"/>
      <c r="M15" s="112"/>
      <c r="N15" s="113"/>
    </row>
    <row r="16" ht="16.25" customHeight="true" x14ac:dyDescent="0.2">
      <c r="A16" s="111"/>
      <c r="B16" s="112"/>
      <c r="C16" s="112"/>
      <c r="D16" s="112"/>
      <c r="E16" s="112"/>
      <c r="F16" s="112"/>
      <c r="G16" s="112"/>
      <c r="H16" s="112"/>
      <c r="I16" s="112"/>
      <c r="J16" s="112"/>
      <c r="K16" s="112"/>
      <c r="L16" s="112"/>
      <c r="M16" s="112"/>
      <c r="N16" s="113"/>
    </row>
    <row r="17" ht="16.25" customHeight="true" x14ac:dyDescent="0.2">
      <c r="A17" s="111"/>
      <c r="B17" s="112"/>
      <c r="C17" s="112"/>
      <c r="D17" s="112"/>
      <c r="E17" s="112"/>
      <c r="F17" s="112"/>
      <c r="G17" s="112"/>
      <c r="H17" s="112"/>
      <c r="I17" s="112"/>
      <c r="J17" s="112"/>
      <c r="K17" s="112"/>
      <c r="L17" s="112"/>
      <c r="M17" s="112"/>
      <c r="N17" s="113"/>
    </row>
    <row r="18" ht="16.25" customHeight="true" x14ac:dyDescent="0.2">
      <c r="A18" s="114"/>
      <c r="B18" s="115"/>
      <c r="C18" s="115"/>
      <c r="D18" s="115"/>
      <c r="E18" s="115"/>
      <c r="F18" s="115"/>
      <c r="G18" s="115"/>
      <c r="H18" s="115"/>
      <c r="I18" s="115"/>
      <c r="J18" s="115"/>
      <c r="K18" s="115"/>
      <c r="L18" s="115"/>
      <c r="M18" s="115"/>
      <c r="N18" s="116"/>
    </row>
    <row r="19" x14ac:dyDescent="0.2">
      <c r="A19" s="338" t="s">
        <v>128</v>
      </c>
      <c r="B19" s="337"/>
      <c r="C19" s="337"/>
      <c r="D19" s="337"/>
      <c r="E19" s="337"/>
      <c r="F19" s="337"/>
      <c r="G19" s="337"/>
      <c r="H19" s="337"/>
      <c r="I19" s="337"/>
      <c r="J19" s="337"/>
      <c r="K19" s="337"/>
      <c r="L19" s="337"/>
      <c r="M19" s="337"/>
      <c r="N19" s="354"/>
    </row>
    <row r="20" x14ac:dyDescent="0.2">
      <c r="A20" s="10">
        <v>1</v>
      </c>
      <c r="B20" s="215"/>
      <c r="C20" s="213"/>
      <c r="D20" s="213"/>
      <c r="E20" s="213"/>
      <c r="F20" s="213"/>
      <c r="G20" s="213"/>
      <c r="H20" s="213"/>
      <c r="I20" s="213"/>
      <c r="J20" s="213"/>
      <c r="K20" s="213"/>
      <c r="L20" s="213"/>
      <c r="M20" s="213"/>
      <c r="N20" s="214"/>
    </row>
    <row r="21" x14ac:dyDescent="0.2">
      <c r="A21" s="10">
        <v>2</v>
      </c>
      <c r="B21" s="215"/>
      <c r="C21" s="213"/>
      <c r="D21" s="213"/>
      <c r="E21" s="213"/>
      <c r="F21" s="213"/>
      <c r="G21" s="213"/>
      <c r="H21" s="213"/>
      <c r="I21" s="213"/>
      <c r="J21" s="213"/>
      <c r="K21" s="213"/>
      <c r="L21" s="213"/>
      <c r="M21" s="213"/>
      <c r="N21" s="214"/>
    </row>
    <row r="22" x14ac:dyDescent="0.2">
      <c r="A22" s="10">
        <v>3</v>
      </c>
      <c r="B22" s="215"/>
      <c r="C22" s="213"/>
      <c r="D22" s="213"/>
      <c r="E22" s="213"/>
      <c r="F22" s="213"/>
      <c r="G22" s="213"/>
      <c r="H22" s="213"/>
      <c r="I22" s="213"/>
      <c r="J22" s="213"/>
      <c r="K22" s="213"/>
      <c r="L22" s="213"/>
      <c r="M22" s="213"/>
      <c r="N22" s="214"/>
    </row>
    <row r="23" x14ac:dyDescent="0.2">
      <c r="A23" s="338" t="s">
        <v>129</v>
      </c>
      <c r="B23" s="337"/>
      <c r="C23" s="337"/>
      <c r="D23" s="337"/>
      <c r="E23" s="337"/>
      <c r="F23" s="337"/>
      <c r="G23" s="337"/>
      <c r="H23" s="337"/>
      <c r="I23" s="337"/>
      <c r="J23" s="337"/>
      <c r="K23" s="337"/>
      <c r="L23" s="337"/>
      <c r="M23" s="337"/>
      <c r="N23" s="354"/>
    </row>
    <row r="24" x14ac:dyDescent="0.2">
      <c r="A24" s="10">
        <v>1</v>
      </c>
      <c r="B24" s="215"/>
      <c r="C24" s="213"/>
      <c r="D24" s="213"/>
      <c r="E24" s="213"/>
      <c r="F24" s="213"/>
      <c r="G24" s="213"/>
      <c r="H24" s="213"/>
      <c r="I24" s="213"/>
      <c r="J24" s="213"/>
      <c r="K24" s="213"/>
      <c r="L24" s="213"/>
      <c r="M24" s="213"/>
      <c r="N24" s="214"/>
    </row>
    <row r="25" x14ac:dyDescent="0.2">
      <c r="A25" s="10">
        <v>2</v>
      </c>
      <c r="B25" s="215"/>
      <c r="C25" s="213"/>
      <c r="D25" s="213"/>
      <c r="E25" s="213"/>
      <c r="F25" s="213"/>
      <c r="G25" s="213"/>
      <c r="H25" s="213"/>
      <c r="I25" s="213"/>
      <c r="J25" s="213"/>
      <c r="K25" s="213"/>
      <c r="L25" s="213"/>
      <c r="M25" s="213"/>
      <c r="N25" s="214"/>
    </row>
    <row r="26" x14ac:dyDescent="0.2">
      <c r="A26" s="10">
        <v>3</v>
      </c>
      <c r="B26" s="215"/>
      <c r="C26" s="213"/>
      <c r="D26" s="213"/>
      <c r="E26" s="213"/>
      <c r="F26" s="213"/>
      <c r="G26" s="213"/>
      <c r="H26" s="213"/>
      <c r="I26" s="213"/>
      <c r="J26" s="213"/>
      <c r="K26" s="213"/>
      <c r="L26" s="213"/>
      <c r="M26" s="213"/>
      <c r="N26" s="214"/>
    </row>
    <row r="27" x14ac:dyDescent="0.2">
      <c r="A27" s="338" t="s">
        <v>85</v>
      </c>
      <c r="B27" s="337"/>
      <c r="C27" s="337"/>
      <c r="D27" s="337"/>
      <c r="E27" s="337"/>
      <c r="F27" s="337"/>
      <c r="G27" s="337"/>
      <c r="H27" s="337"/>
      <c r="I27" s="337"/>
      <c r="J27" s="337"/>
      <c r="K27" s="337"/>
      <c r="L27" s="337"/>
      <c r="M27" s="337"/>
      <c r="N27" s="354"/>
    </row>
    <row r="28" x14ac:dyDescent="0.2">
      <c r="A28" s="108" t="s">
        <v>86</v>
      </c>
      <c r="B28" s="109"/>
      <c r="C28" s="109"/>
      <c r="D28" s="109"/>
      <c r="E28" s="109"/>
      <c r="F28" s="109"/>
      <c r="G28" s="109"/>
      <c r="H28" s="109"/>
      <c r="I28" s="109"/>
      <c r="J28" s="109"/>
      <c r="K28" s="109"/>
      <c r="L28" s="109"/>
      <c r="M28" s="109"/>
      <c r="N28" s="110"/>
    </row>
    <row r="29" x14ac:dyDescent="0.2">
      <c r="A29" s="111"/>
      <c r="B29" s="112"/>
      <c r="C29" s="112"/>
      <c r="D29" s="112"/>
      <c r="E29" s="112"/>
      <c r="F29" s="112"/>
      <c r="G29" s="112"/>
      <c r="H29" s="112"/>
      <c r="I29" s="112"/>
      <c r="J29" s="112"/>
      <c r="K29" s="112"/>
      <c r="L29" s="112"/>
      <c r="M29" s="112"/>
      <c r="N29" s="113"/>
    </row>
    <row r="30" x14ac:dyDescent="0.2">
      <c r="A30" s="111"/>
      <c r="B30" s="112"/>
      <c r="C30" s="112"/>
      <c r="D30" s="112"/>
      <c r="E30" s="112"/>
      <c r="F30" s="112"/>
      <c r="G30" s="112"/>
      <c r="H30" s="112"/>
      <c r="I30" s="112"/>
      <c r="J30" s="112"/>
      <c r="K30" s="112"/>
      <c r="L30" s="112"/>
      <c r="M30" s="112"/>
      <c r="N30" s="113"/>
    </row>
    <row r="31" x14ac:dyDescent="0.2">
      <c r="A31" s="111"/>
      <c r="B31" s="112"/>
      <c r="C31" s="112"/>
      <c r="D31" s="112"/>
      <c r="E31" s="112"/>
      <c r="F31" s="112"/>
      <c r="G31" s="112"/>
      <c r="H31" s="112"/>
      <c r="I31" s="112"/>
      <c r="J31" s="112"/>
      <c r="K31" s="112"/>
      <c r="L31" s="112"/>
      <c r="M31" s="112"/>
      <c r="N31" s="113"/>
    </row>
    <row r="32" x14ac:dyDescent="0.2">
      <c r="A32" s="114"/>
      <c r="B32" s="115"/>
      <c r="C32" s="115"/>
      <c r="D32" s="115"/>
      <c r="E32" s="115"/>
      <c r="F32" s="115"/>
      <c r="G32" s="115"/>
      <c r="H32" s="115"/>
      <c r="I32" s="115"/>
      <c r="J32" s="115"/>
      <c r="K32" s="115"/>
      <c r="L32" s="115"/>
      <c r="M32" s="115"/>
      <c r="N32" s="116"/>
    </row>
  </sheetData>
  <mergeCells count="14">
    <mergeCell ref="A11:N12"/>
    <mergeCell ref="A13:N13"/>
    <mergeCell ref="A14:N18"/>
    <mergeCell ref="A19:N19"/>
    <mergeCell ref="B25:N25"/>
    <mergeCell ref="B26:N26"/>
    <mergeCell ref="A27:N27"/>
    <mergeCell ref="A28:N32"/>
    <mergeCell ref="B20:N20"/>
    <mergeCell ref="B21:N21"/>
    <mergeCell ref="B22:N22"/>
    <mergeCell ref="A23:N23"/>
    <mergeCell ref="B24:N24"/>
    <mergeCell ref="A1:IV1"/>
  </mergeCells>
  <pageMargins left="0.75" right="0.75" top="1" bottom="1" header="0.5" footer="0.5"/>
  <pageSetup scale="53" orientation="portrait" horizontalDpi="4294967292" verticalDpi="4294967292" r:id="rId1"/>
  <colBreaks count="1" manualBreakCount="1">
    <brk id="14" max="31" man="true"/>
  </col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Start Here</vt:lpstr>
      <vt:lpstr>Instructions</vt:lpstr>
      <vt:lpstr>Event Information</vt:lpstr>
      <vt:lpstr>Sheet1</vt:lpstr>
      <vt:lpstr>Attendance</vt:lpstr>
      <vt:lpstr>Driving Info</vt:lpstr>
      <vt:lpstr>Fundraising</vt:lpstr>
      <vt:lpstr>Commentary</vt:lpstr>
      <vt:lpstr>Attendance!Print_Area</vt:lpstr>
      <vt:lpstr>'Driving Info'!Print_Area</vt:lpstr>
      <vt:lpstr>'Event Information'!Print_Area</vt:lpstr>
      <vt:lpstr>Instructions!Print_Area</vt:lpstr>
    </vt:vector>
  </TitlesOfParts>
  <Company>WVMCCD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2015-06-04T23:41:55Z</dcterms:created>
  <dc:creator>Wayne Cheng</dc:creator>
  <cp:lastModifiedBy>Caitleen Navarro</cp:lastModifiedBy>
  <dcterms:modified xsi:type="dcterms:W3CDTF">2022-03-29T06:25:43Z</dcterms:modified>
</cp:coreProperties>
</file>