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dh\Desktop\GaTech\SPRING 2021\ISYE 6501\HW04\Solution\"/>
    </mc:Choice>
  </mc:AlternateContent>
  <xr:revisionPtr revIDLastSave="0" documentId="13_ncr:1_{FB713EE7-5A1A-4FC9-8E28-66C291E10B66}" xr6:coauthVersionLast="46" xr6:coauthVersionMax="46" xr10:uidLastSave="{00000000-0000-0000-0000-000000000000}"/>
  <bookViews>
    <workbookView xWindow="-110" yWindow="-110" windowWidth="19420" windowHeight="10420" xr2:uid="{33E76959-9CF0-462B-A89A-C2CA64EB1A0F}"/>
  </bookViews>
  <sheets>
    <sheet name="temps_smooth" sheetId="2" r:id="rId1"/>
    <sheet name="Summer_End" sheetId="3" r:id="rId2"/>
    <sheet name="Summer_End_Results" sheetId="4" r:id="rId3"/>
    <sheet name="Warmer_Analysis" sheetId="5" state="hidden" r:id="rId4"/>
  </sheets>
  <definedNames>
    <definedName name="ExternalData_1" localSheetId="0" hidden="1">temps_smooth!$A$1:$U$125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5" l="1"/>
  <c r="V5" i="5"/>
  <c r="S6" i="5"/>
  <c r="S5" i="5"/>
  <c r="P6" i="5"/>
  <c r="P5" i="5"/>
  <c r="M6" i="5"/>
  <c r="M5" i="5"/>
  <c r="K6" i="5"/>
  <c r="K5" i="5"/>
  <c r="J6" i="5"/>
  <c r="J5" i="5"/>
  <c r="I6" i="5"/>
  <c r="G6" i="5"/>
  <c r="F6" i="5"/>
  <c r="E6" i="5"/>
  <c r="I5" i="5"/>
  <c r="G5" i="5"/>
  <c r="F5" i="5"/>
  <c r="E5" i="5"/>
  <c r="U6" i="5"/>
  <c r="T6" i="5"/>
  <c r="R6" i="5"/>
  <c r="Q6" i="5"/>
  <c r="O6" i="5"/>
  <c r="N6" i="5"/>
  <c r="L6" i="5"/>
  <c r="H6" i="5"/>
  <c r="D6" i="5"/>
  <c r="C6" i="5"/>
  <c r="U5" i="5"/>
  <c r="T5" i="5"/>
  <c r="R5" i="5"/>
  <c r="Q5" i="5"/>
  <c r="O5" i="5"/>
  <c r="N5" i="5"/>
  <c r="L5" i="5"/>
  <c r="D5" i="5"/>
  <c r="D27" i="5" s="1"/>
  <c r="H5" i="5"/>
  <c r="C5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D5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E5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F5" i="3"/>
  <c r="G5" i="3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H5" i="3"/>
  <c r="I5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J5" i="3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K5" i="3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L5" i="3"/>
  <c r="L9" i="3" s="1"/>
  <c r="L10" i="3" s="1"/>
  <c r="L11" i="3" s="1"/>
  <c r="L12" i="3" s="1"/>
  <c r="L13" i="3" s="1"/>
  <c r="L14" i="3" s="1"/>
  <c r="L15" i="3" s="1"/>
  <c r="M5" i="3"/>
  <c r="N5" i="3"/>
  <c r="O5" i="3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P5" i="3"/>
  <c r="Q5" i="3"/>
  <c r="R5" i="3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S5" i="3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T5" i="3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U5" i="3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V5" i="3"/>
  <c r="G6" i="3"/>
  <c r="C5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Q9" i="3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V9" i="3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8" i="3"/>
  <c r="P9" i="3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N9" i="3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M9" i="3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D6" i="3"/>
  <c r="E6" i="3"/>
  <c r="F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6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3" i="2"/>
  <c r="D23" i="5" l="1"/>
  <c r="D17" i="5"/>
  <c r="D123" i="5"/>
  <c r="W6" i="3"/>
  <c r="D13" i="5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D128" i="5"/>
  <c r="D119" i="5"/>
  <c r="D107" i="5"/>
  <c r="D103" i="5"/>
  <c r="D91" i="5"/>
  <c r="D87" i="5"/>
  <c r="E87" i="5" s="1"/>
  <c r="F87" i="5" s="1"/>
  <c r="G87" i="5" s="1"/>
  <c r="H87" i="5" s="1"/>
  <c r="I87" i="5" s="1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D116" i="5"/>
  <c r="E116" i="5" s="1"/>
  <c r="F116" i="5" s="1"/>
  <c r="G116" i="5" s="1"/>
  <c r="H116" i="5" s="1"/>
  <c r="I116" i="5" s="1"/>
  <c r="J116" i="5" s="1"/>
  <c r="K116" i="5" s="1"/>
  <c r="L116" i="5" s="1"/>
  <c r="M116" i="5" s="1"/>
  <c r="N116" i="5" s="1"/>
  <c r="O116" i="5" s="1"/>
  <c r="P116" i="5" s="1"/>
  <c r="Q116" i="5" s="1"/>
  <c r="R116" i="5" s="1"/>
  <c r="S116" i="5" s="1"/>
  <c r="T116" i="5" s="1"/>
  <c r="U116" i="5" s="1"/>
  <c r="V116" i="5" s="1"/>
  <c r="D100" i="5"/>
  <c r="E100" i="5" s="1"/>
  <c r="D84" i="5"/>
  <c r="E84" i="5" s="1"/>
  <c r="F84" i="5" s="1"/>
  <c r="G84" i="5" s="1"/>
  <c r="H84" i="5" s="1"/>
  <c r="I84" i="5" s="1"/>
  <c r="J84" i="5" s="1"/>
  <c r="K84" i="5" s="1"/>
  <c r="L84" i="5" s="1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D8" i="5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D9" i="5"/>
  <c r="E9" i="5" s="1"/>
  <c r="D115" i="5"/>
  <c r="E115" i="5" s="1"/>
  <c r="F115" i="5" s="1"/>
  <c r="G115" i="5" s="1"/>
  <c r="H115" i="5" s="1"/>
  <c r="I115" i="5" s="1"/>
  <c r="J115" i="5" s="1"/>
  <c r="K115" i="5" s="1"/>
  <c r="L115" i="5" s="1"/>
  <c r="M115" i="5" s="1"/>
  <c r="N115" i="5" s="1"/>
  <c r="O115" i="5" s="1"/>
  <c r="P115" i="5" s="1"/>
  <c r="Q115" i="5" s="1"/>
  <c r="R115" i="5" s="1"/>
  <c r="S115" i="5" s="1"/>
  <c r="T115" i="5" s="1"/>
  <c r="U115" i="5" s="1"/>
  <c r="V115" i="5" s="1"/>
  <c r="D99" i="5"/>
  <c r="E99" i="5" s="1"/>
  <c r="F99" i="5" s="1"/>
  <c r="G99" i="5" s="1"/>
  <c r="H99" i="5" s="1"/>
  <c r="I99" i="5" s="1"/>
  <c r="J99" i="5" s="1"/>
  <c r="K99" i="5" s="1"/>
  <c r="L99" i="5" s="1"/>
  <c r="M99" i="5" s="1"/>
  <c r="N99" i="5" s="1"/>
  <c r="O99" i="5" s="1"/>
  <c r="P99" i="5" s="1"/>
  <c r="Q99" i="5" s="1"/>
  <c r="R99" i="5" s="1"/>
  <c r="S99" i="5" s="1"/>
  <c r="T99" i="5" s="1"/>
  <c r="U99" i="5" s="1"/>
  <c r="V99" i="5" s="1"/>
  <c r="D83" i="5"/>
  <c r="E83" i="5" s="1"/>
  <c r="F83" i="5" s="1"/>
  <c r="G83" i="5" s="1"/>
  <c r="H83" i="5" s="1"/>
  <c r="I83" i="5" s="1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D112" i="5"/>
  <c r="E112" i="5" s="1"/>
  <c r="F112" i="5" s="1"/>
  <c r="G112" i="5" s="1"/>
  <c r="H112" i="5" s="1"/>
  <c r="I112" i="5" s="1"/>
  <c r="J112" i="5" s="1"/>
  <c r="K112" i="5" s="1"/>
  <c r="L112" i="5" s="1"/>
  <c r="M112" i="5" s="1"/>
  <c r="N112" i="5" s="1"/>
  <c r="O112" i="5" s="1"/>
  <c r="P112" i="5" s="1"/>
  <c r="Q112" i="5" s="1"/>
  <c r="R112" i="5" s="1"/>
  <c r="S112" i="5" s="1"/>
  <c r="T112" i="5" s="1"/>
  <c r="U112" i="5" s="1"/>
  <c r="V112" i="5" s="1"/>
  <c r="D96" i="5"/>
  <c r="D80" i="5"/>
  <c r="E80" i="5" s="1"/>
  <c r="F80" i="5" s="1"/>
  <c r="G80" i="5" s="1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U80" i="5" s="1"/>
  <c r="V80" i="5" s="1"/>
  <c r="D21" i="5"/>
  <c r="D127" i="5"/>
  <c r="D111" i="5"/>
  <c r="E111" i="5" s="1"/>
  <c r="F111" i="5" s="1"/>
  <c r="G111" i="5" s="1"/>
  <c r="H111" i="5" s="1"/>
  <c r="I111" i="5" s="1"/>
  <c r="J111" i="5" s="1"/>
  <c r="K111" i="5" s="1"/>
  <c r="L111" i="5" s="1"/>
  <c r="M111" i="5" s="1"/>
  <c r="N111" i="5" s="1"/>
  <c r="O111" i="5" s="1"/>
  <c r="P111" i="5" s="1"/>
  <c r="Q111" i="5" s="1"/>
  <c r="R111" i="5" s="1"/>
  <c r="S111" i="5" s="1"/>
  <c r="T111" i="5" s="1"/>
  <c r="U111" i="5" s="1"/>
  <c r="V111" i="5" s="1"/>
  <c r="D95" i="5"/>
  <c r="E95" i="5" s="1"/>
  <c r="F95" i="5" s="1"/>
  <c r="G95" i="5" s="1"/>
  <c r="H95" i="5" s="1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U95" i="5" s="1"/>
  <c r="V95" i="5" s="1"/>
  <c r="D79" i="5"/>
  <c r="E79" i="5" s="1"/>
  <c r="F79" i="5" s="1"/>
  <c r="G79" i="5" s="1"/>
  <c r="H79" i="5" s="1"/>
  <c r="I79" i="5" s="1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U79" i="5" s="1"/>
  <c r="V79" i="5" s="1"/>
  <c r="D20" i="5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D124" i="5"/>
  <c r="E124" i="5" s="1"/>
  <c r="D108" i="5"/>
  <c r="E108" i="5" s="1"/>
  <c r="F108" i="5" s="1"/>
  <c r="G108" i="5" s="1"/>
  <c r="H108" i="5" s="1"/>
  <c r="I108" i="5" s="1"/>
  <c r="J108" i="5" s="1"/>
  <c r="K108" i="5" s="1"/>
  <c r="L108" i="5" s="1"/>
  <c r="M108" i="5" s="1"/>
  <c r="N108" i="5" s="1"/>
  <c r="O108" i="5" s="1"/>
  <c r="P108" i="5" s="1"/>
  <c r="Q108" i="5" s="1"/>
  <c r="R108" i="5" s="1"/>
  <c r="S108" i="5" s="1"/>
  <c r="T108" i="5" s="1"/>
  <c r="U108" i="5" s="1"/>
  <c r="V108" i="5" s="1"/>
  <c r="D92" i="5"/>
  <c r="E92" i="5" s="1"/>
  <c r="F92" i="5" s="1"/>
  <c r="G92" i="5" s="1"/>
  <c r="H92" i="5" s="1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D76" i="5"/>
  <c r="E76" i="5" s="1"/>
  <c r="F76" i="5" s="1"/>
  <c r="G76" i="5" s="1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D71" i="5"/>
  <c r="E71" i="5" s="1"/>
  <c r="F71" i="5" s="1"/>
  <c r="G71" i="5" s="1"/>
  <c r="H71" i="5" s="1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D16" i="5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D120" i="5"/>
  <c r="E120" i="5" s="1"/>
  <c r="F120" i="5" s="1"/>
  <c r="G120" i="5" s="1"/>
  <c r="H120" i="5" s="1"/>
  <c r="I120" i="5" s="1"/>
  <c r="J120" i="5" s="1"/>
  <c r="K120" i="5" s="1"/>
  <c r="L120" i="5" s="1"/>
  <c r="M120" i="5" s="1"/>
  <c r="N120" i="5" s="1"/>
  <c r="O120" i="5" s="1"/>
  <c r="P120" i="5" s="1"/>
  <c r="Q120" i="5" s="1"/>
  <c r="R120" i="5" s="1"/>
  <c r="S120" i="5" s="1"/>
  <c r="T120" i="5" s="1"/>
  <c r="U120" i="5" s="1"/>
  <c r="V120" i="5" s="1"/>
  <c r="D104" i="5"/>
  <c r="D88" i="5"/>
  <c r="D68" i="5"/>
  <c r="D63" i="5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F9" i="5"/>
  <c r="W6" i="5"/>
  <c r="F124" i="5"/>
  <c r="F100" i="5"/>
  <c r="G100" i="5" s="1"/>
  <c r="H100" i="5" s="1"/>
  <c r="I100" i="5" s="1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E23" i="5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E128" i="5"/>
  <c r="F128" i="5" s="1"/>
  <c r="G128" i="5" s="1"/>
  <c r="H128" i="5" s="1"/>
  <c r="I128" i="5" s="1"/>
  <c r="J128" i="5" s="1"/>
  <c r="K128" i="5" s="1"/>
  <c r="L128" i="5" s="1"/>
  <c r="M128" i="5" s="1"/>
  <c r="N128" i="5" s="1"/>
  <c r="O128" i="5" s="1"/>
  <c r="P128" i="5" s="1"/>
  <c r="Q128" i="5" s="1"/>
  <c r="R128" i="5" s="1"/>
  <c r="S128" i="5" s="1"/>
  <c r="T128" i="5" s="1"/>
  <c r="U128" i="5" s="1"/>
  <c r="V128" i="5" s="1"/>
  <c r="E96" i="5"/>
  <c r="F96" i="5" s="1"/>
  <c r="G96" i="5" s="1"/>
  <c r="H96" i="5" s="1"/>
  <c r="I96" i="5" s="1"/>
  <c r="J96" i="5" s="1"/>
  <c r="K96" i="5" s="1"/>
  <c r="L96" i="5" s="1"/>
  <c r="M96" i="5" s="1"/>
  <c r="N96" i="5" s="1"/>
  <c r="O96" i="5" s="1"/>
  <c r="P96" i="5" s="1"/>
  <c r="Q96" i="5" s="1"/>
  <c r="R96" i="5" s="1"/>
  <c r="S96" i="5" s="1"/>
  <c r="T96" i="5" s="1"/>
  <c r="U96" i="5" s="1"/>
  <c r="V96" i="5" s="1"/>
  <c r="E21" i="5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E127" i="5"/>
  <c r="F127" i="5" s="1"/>
  <c r="G127" i="5" s="1"/>
  <c r="H127" i="5" s="1"/>
  <c r="I127" i="5" s="1"/>
  <c r="J127" i="5" s="1"/>
  <c r="K127" i="5" s="1"/>
  <c r="L127" i="5" s="1"/>
  <c r="M127" i="5" s="1"/>
  <c r="N127" i="5" s="1"/>
  <c r="O127" i="5" s="1"/>
  <c r="P127" i="5" s="1"/>
  <c r="Q127" i="5" s="1"/>
  <c r="R127" i="5" s="1"/>
  <c r="S127" i="5" s="1"/>
  <c r="T127" i="5" s="1"/>
  <c r="U127" i="5" s="1"/>
  <c r="V127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E123" i="5"/>
  <c r="E91" i="5"/>
  <c r="F91" i="5" s="1"/>
  <c r="G91" i="5" s="1"/>
  <c r="H91" i="5" s="1"/>
  <c r="I91" i="5" s="1"/>
  <c r="J91" i="5" s="1"/>
  <c r="K91" i="5" s="1"/>
  <c r="L91" i="5" s="1"/>
  <c r="M91" i="5" s="1"/>
  <c r="N91" i="5" s="1"/>
  <c r="O91" i="5" s="1"/>
  <c r="P91" i="5" s="1"/>
  <c r="Q91" i="5" s="1"/>
  <c r="R91" i="5" s="1"/>
  <c r="S91" i="5" s="1"/>
  <c r="T91" i="5" s="1"/>
  <c r="U91" i="5" s="1"/>
  <c r="V91" i="5" s="1"/>
  <c r="E104" i="5"/>
  <c r="F104" i="5" s="1"/>
  <c r="G104" i="5" s="1"/>
  <c r="H104" i="5" s="1"/>
  <c r="I104" i="5" s="1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U104" i="5" s="1"/>
  <c r="V104" i="5" s="1"/>
  <c r="E88" i="5"/>
  <c r="F88" i="5" s="1"/>
  <c r="G88" i="5" s="1"/>
  <c r="H88" i="5" s="1"/>
  <c r="I88" i="5" s="1"/>
  <c r="J88" i="5" s="1"/>
  <c r="K88" i="5" s="1"/>
  <c r="L88" i="5" s="1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E68" i="5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D15" i="5"/>
  <c r="D130" i="5"/>
  <c r="E130" i="5" s="1"/>
  <c r="F130" i="5" s="1"/>
  <c r="G130" i="5" s="1"/>
  <c r="H130" i="5" s="1"/>
  <c r="I130" i="5" s="1"/>
  <c r="J130" i="5" s="1"/>
  <c r="K130" i="5" s="1"/>
  <c r="L130" i="5" s="1"/>
  <c r="M130" i="5" s="1"/>
  <c r="N130" i="5" s="1"/>
  <c r="O130" i="5" s="1"/>
  <c r="P130" i="5" s="1"/>
  <c r="Q130" i="5" s="1"/>
  <c r="R130" i="5" s="1"/>
  <c r="S130" i="5" s="1"/>
  <c r="T130" i="5" s="1"/>
  <c r="U130" i="5" s="1"/>
  <c r="V130" i="5" s="1"/>
  <c r="D122" i="5"/>
  <c r="E122" i="5" s="1"/>
  <c r="F122" i="5" s="1"/>
  <c r="G122" i="5" s="1"/>
  <c r="H122" i="5" s="1"/>
  <c r="I122" i="5" s="1"/>
  <c r="J122" i="5" s="1"/>
  <c r="K122" i="5" s="1"/>
  <c r="L122" i="5" s="1"/>
  <c r="M122" i="5" s="1"/>
  <c r="N122" i="5" s="1"/>
  <c r="O122" i="5" s="1"/>
  <c r="P122" i="5" s="1"/>
  <c r="Q122" i="5" s="1"/>
  <c r="R122" i="5" s="1"/>
  <c r="S122" i="5" s="1"/>
  <c r="T122" i="5" s="1"/>
  <c r="U122" i="5" s="1"/>
  <c r="V122" i="5" s="1"/>
  <c r="D114" i="5"/>
  <c r="E114" i="5" s="1"/>
  <c r="F114" i="5" s="1"/>
  <c r="G114" i="5" s="1"/>
  <c r="H114" i="5" s="1"/>
  <c r="I114" i="5" s="1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D106" i="5"/>
  <c r="E106" i="5" s="1"/>
  <c r="D98" i="5"/>
  <c r="E98" i="5" s="1"/>
  <c r="F98" i="5" s="1"/>
  <c r="G98" i="5" s="1"/>
  <c r="H98" i="5" s="1"/>
  <c r="I98" i="5" s="1"/>
  <c r="J98" i="5" s="1"/>
  <c r="K98" i="5" s="1"/>
  <c r="L98" i="5" s="1"/>
  <c r="M98" i="5" s="1"/>
  <c r="N98" i="5" s="1"/>
  <c r="O98" i="5" s="1"/>
  <c r="P98" i="5" s="1"/>
  <c r="Q98" i="5" s="1"/>
  <c r="R98" i="5" s="1"/>
  <c r="S98" i="5" s="1"/>
  <c r="T98" i="5" s="1"/>
  <c r="U98" i="5" s="1"/>
  <c r="V98" i="5" s="1"/>
  <c r="D90" i="5"/>
  <c r="E90" i="5" s="1"/>
  <c r="D82" i="5"/>
  <c r="E82" i="5" s="1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D74" i="5"/>
  <c r="E74" i="5" s="1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D66" i="5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D58" i="5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D50" i="5"/>
  <c r="E50" i="5" s="1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D42" i="5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D34" i="5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D26" i="5"/>
  <c r="E26" i="5" s="1"/>
  <c r="D22" i="5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D14" i="5"/>
  <c r="E14" i="5" s="1"/>
  <c r="F14" i="5" s="1"/>
  <c r="F15" i="5" s="1"/>
  <c r="D129" i="5"/>
  <c r="E129" i="5" s="1"/>
  <c r="F129" i="5" s="1"/>
  <c r="G129" i="5" s="1"/>
  <c r="H129" i="5" s="1"/>
  <c r="I129" i="5" s="1"/>
  <c r="J129" i="5" s="1"/>
  <c r="K129" i="5" s="1"/>
  <c r="L129" i="5" s="1"/>
  <c r="M129" i="5" s="1"/>
  <c r="N129" i="5" s="1"/>
  <c r="O129" i="5" s="1"/>
  <c r="P129" i="5" s="1"/>
  <c r="Q129" i="5" s="1"/>
  <c r="R129" i="5" s="1"/>
  <c r="S129" i="5" s="1"/>
  <c r="T129" i="5" s="1"/>
  <c r="U129" i="5" s="1"/>
  <c r="V129" i="5" s="1"/>
  <c r="D121" i="5"/>
  <c r="E121" i="5" s="1"/>
  <c r="F121" i="5" s="1"/>
  <c r="G121" i="5" s="1"/>
  <c r="H121" i="5" s="1"/>
  <c r="I121" i="5" s="1"/>
  <c r="J121" i="5" s="1"/>
  <c r="K121" i="5" s="1"/>
  <c r="L121" i="5" s="1"/>
  <c r="M121" i="5" s="1"/>
  <c r="N121" i="5" s="1"/>
  <c r="O121" i="5" s="1"/>
  <c r="P121" i="5" s="1"/>
  <c r="Q121" i="5" s="1"/>
  <c r="R121" i="5" s="1"/>
  <c r="S121" i="5" s="1"/>
  <c r="T121" i="5" s="1"/>
  <c r="U121" i="5" s="1"/>
  <c r="V121" i="5" s="1"/>
  <c r="D113" i="5"/>
  <c r="E113" i="5" s="1"/>
  <c r="F113" i="5" s="1"/>
  <c r="D105" i="5"/>
  <c r="E105" i="5" s="1"/>
  <c r="F105" i="5" s="1"/>
  <c r="G105" i="5" s="1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D97" i="5"/>
  <c r="E97" i="5" s="1"/>
  <c r="F97" i="5" s="1"/>
  <c r="D89" i="5"/>
  <c r="D81" i="5"/>
  <c r="E81" i="5" s="1"/>
  <c r="F81" i="5" s="1"/>
  <c r="G81" i="5" s="1"/>
  <c r="H81" i="5" s="1"/>
  <c r="I81" i="5" s="1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D73" i="5"/>
  <c r="E73" i="5" s="1"/>
  <c r="F73" i="5" s="1"/>
  <c r="G73" i="5" s="1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D65" i="5"/>
  <c r="E65" i="5" s="1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D57" i="5"/>
  <c r="E57" i="5" s="1"/>
  <c r="F57" i="5" s="1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D49" i="5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D41" i="5"/>
  <c r="D33" i="5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D25" i="5"/>
  <c r="E103" i="5"/>
  <c r="F103" i="5" s="1"/>
  <c r="G103" i="5" s="1"/>
  <c r="H103" i="5" s="1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D72" i="5"/>
  <c r="E72" i="5" s="1"/>
  <c r="F72" i="5" s="1"/>
  <c r="G72" i="5" s="1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D64" i="5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D56" i="5"/>
  <c r="E56" i="5" s="1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D48" i="5"/>
  <c r="D40" i="5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D32" i="5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D24" i="5"/>
  <c r="D55" i="5"/>
  <c r="D47" i="5"/>
  <c r="D39" i="5"/>
  <c r="D31" i="5"/>
  <c r="D11" i="5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D118" i="5"/>
  <c r="E118" i="5" s="1"/>
  <c r="D102" i="5"/>
  <c r="E102" i="5" s="1"/>
  <c r="F102" i="5" s="1"/>
  <c r="G102" i="5" s="1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D94" i="5"/>
  <c r="D86" i="5"/>
  <c r="E86" i="5" s="1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D78" i="5"/>
  <c r="E78" i="5" s="1"/>
  <c r="F78" i="5" s="1"/>
  <c r="G78" i="5" s="1"/>
  <c r="H78" i="5" s="1"/>
  <c r="I78" i="5" s="1"/>
  <c r="J78" i="5" s="1"/>
  <c r="K78" i="5" s="1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D70" i="5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D54" i="5"/>
  <c r="E54" i="5" s="1"/>
  <c r="F54" i="5" s="1"/>
  <c r="G54" i="5" s="1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D46" i="5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D38" i="5"/>
  <c r="D30" i="5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D19" i="5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D126" i="5"/>
  <c r="E126" i="5" s="1"/>
  <c r="F126" i="5" s="1"/>
  <c r="G126" i="5" s="1"/>
  <c r="H126" i="5" s="1"/>
  <c r="I126" i="5" s="1"/>
  <c r="J126" i="5" s="1"/>
  <c r="K126" i="5" s="1"/>
  <c r="L126" i="5" s="1"/>
  <c r="M126" i="5" s="1"/>
  <c r="N126" i="5" s="1"/>
  <c r="O126" i="5" s="1"/>
  <c r="P126" i="5" s="1"/>
  <c r="Q126" i="5" s="1"/>
  <c r="R126" i="5" s="1"/>
  <c r="S126" i="5" s="1"/>
  <c r="T126" i="5" s="1"/>
  <c r="U126" i="5" s="1"/>
  <c r="V126" i="5" s="1"/>
  <c r="D110" i="5"/>
  <c r="E110" i="5" s="1"/>
  <c r="F110" i="5" s="1"/>
  <c r="G110" i="5" s="1"/>
  <c r="H110" i="5" s="1"/>
  <c r="I110" i="5" s="1"/>
  <c r="J110" i="5" s="1"/>
  <c r="K110" i="5" s="1"/>
  <c r="L110" i="5" s="1"/>
  <c r="M110" i="5" s="1"/>
  <c r="N110" i="5" s="1"/>
  <c r="O110" i="5" s="1"/>
  <c r="P110" i="5" s="1"/>
  <c r="Q110" i="5" s="1"/>
  <c r="R110" i="5" s="1"/>
  <c r="S110" i="5" s="1"/>
  <c r="T110" i="5" s="1"/>
  <c r="U110" i="5" s="1"/>
  <c r="V110" i="5" s="1"/>
  <c r="D62" i="5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D18" i="5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D125" i="5"/>
  <c r="E125" i="5" s="1"/>
  <c r="F125" i="5" s="1"/>
  <c r="G125" i="5" s="1"/>
  <c r="H125" i="5" s="1"/>
  <c r="I125" i="5" s="1"/>
  <c r="J125" i="5" s="1"/>
  <c r="K125" i="5" s="1"/>
  <c r="L125" i="5" s="1"/>
  <c r="M125" i="5" s="1"/>
  <c r="N125" i="5" s="1"/>
  <c r="O125" i="5" s="1"/>
  <c r="P125" i="5" s="1"/>
  <c r="Q125" i="5" s="1"/>
  <c r="R125" i="5" s="1"/>
  <c r="S125" i="5" s="1"/>
  <c r="T125" i="5" s="1"/>
  <c r="U125" i="5" s="1"/>
  <c r="V125" i="5" s="1"/>
  <c r="D117" i="5"/>
  <c r="E117" i="5" s="1"/>
  <c r="F117" i="5" s="1"/>
  <c r="G117" i="5" s="1"/>
  <c r="H117" i="5" s="1"/>
  <c r="I117" i="5" s="1"/>
  <c r="J117" i="5" s="1"/>
  <c r="K117" i="5" s="1"/>
  <c r="L117" i="5" s="1"/>
  <c r="M117" i="5" s="1"/>
  <c r="N117" i="5" s="1"/>
  <c r="O117" i="5" s="1"/>
  <c r="P117" i="5" s="1"/>
  <c r="Q117" i="5" s="1"/>
  <c r="R117" i="5" s="1"/>
  <c r="S117" i="5" s="1"/>
  <c r="T117" i="5" s="1"/>
  <c r="U117" i="5" s="1"/>
  <c r="V117" i="5" s="1"/>
  <c r="D109" i="5"/>
  <c r="E109" i="5" s="1"/>
  <c r="F109" i="5" s="1"/>
  <c r="G109" i="5" s="1"/>
  <c r="H109" i="5" s="1"/>
  <c r="I109" i="5" s="1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T109" i="5" s="1"/>
  <c r="U109" i="5" s="1"/>
  <c r="V109" i="5" s="1"/>
  <c r="D101" i="5"/>
  <c r="E101" i="5" s="1"/>
  <c r="F101" i="5" s="1"/>
  <c r="G101" i="5" s="1"/>
  <c r="H101" i="5" s="1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U101" i="5" s="1"/>
  <c r="V101" i="5" s="1"/>
  <c r="D93" i="5"/>
  <c r="E93" i="5" s="1"/>
  <c r="F93" i="5" s="1"/>
  <c r="G93" i="5" s="1"/>
  <c r="H93" i="5" s="1"/>
  <c r="I93" i="5" s="1"/>
  <c r="J93" i="5" s="1"/>
  <c r="K93" i="5" s="1"/>
  <c r="L93" i="5" s="1"/>
  <c r="M93" i="5" s="1"/>
  <c r="N93" i="5" s="1"/>
  <c r="O93" i="5" s="1"/>
  <c r="P93" i="5" s="1"/>
  <c r="Q93" i="5" s="1"/>
  <c r="R93" i="5" s="1"/>
  <c r="S93" i="5" s="1"/>
  <c r="T93" i="5" s="1"/>
  <c r="U93" i="5" s="1"/>
  <c r="V93" i="5" s="1"/>
  <c r="D85" i="5"/>
  <c r="E85" i="5" s="1"/>
  <c r="F85" i="5" s="1"/>
  <c r="G85" i="5" s="1"/>
  <c r="H85" i="5" s="1"/>
  <c r="I85" i="5" s="1"/>
  <c r="J85" i="5" s="1"/>
  <c r="K85" i="5" s="1"/>
  <c r="L85" i="5" s="1"/>
  <c r="M85" i="5" s="1"/>
  <c r="N85" i="5" s="1"/>
  <c r="O85" i="5" s="1"/>
  <c r="P85" i="5" s="1"/>
  <c r="Q85" i="5" s="1"/>
  <c r="R85" i="5" s="1"/>
  <c r="S85" i="5" s="1"/>
  <c r="T85" i="5" s="1"/>
  <c r="U85" i="5" s="1"/>
  <c r="V85" i="5" s="1"/>
  <c r="D77" i="5"/>
  <c r="E77" i="5" s="1"/>
  <c r="F77" i="5" s="1"/>
  <c r="G77" i="5" s="1"/>
  <c r="H77" i="5" s="1"/>
  <c r="I77" i="5" s="1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D69" i="5"/>
  <c r="E69" i="5" s="1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D61" i="5"/>
  <c r="D53" i="5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D45" i="5"/>
  <c r="D37" i="5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D29" i="5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D60" i="5"/>
  <c r="E60" i="5" s="1"/>
  <c r="F60" i="5" s="1"/>
  <c r="G60" i="5" s="1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T60" i="5" s="1"/>
  <c r="U60" i="5" s="1"/>
  <c r="V60" i="5" s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D44" i="5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D36" i="5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D28" i="5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D75" i="5"/>
  <c r="E75" i="5" s="1"/>
  <c r="D67" i="5"/>
  <c r="E67" i="5" s="1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D59" i="5"/>
  <c r="E59" i="5" s="1"/>
  <c r="F59" i="5" s="1"/>
  <c r="G59" i="5" s="1"/>
  <c r="H59" i="5" s="1"/>
  <c r="I59" i="5" s="1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U59" i="5" s="1"/>
  <c r="V59" i="5" s="1"/>
  <c r="D51" i="5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D43" i="5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D35" i="5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G9" i="5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G124" i="5"/>
  <c r="H124" i="5" s="1"/>
  <c r="I124" i="5" s="1"/>
  <c r="J124" i="5" s="1"/>
  <c r="K124" i="5" s="1"/>
  <c r="L124" i="5" s="1"/>
  <c r="M124" i="5" s="1"/>
  <c r="N124" i="5" s="1"/>
  <c r="O124" i="5" s="1"/>
  <c r="P124" i="5" s="1"/>
  <c r="Q124" i="5" s="1"/>
  <c r="R124" i="5" s="1"/>
  <c r="S124" i="5" s="1"/>
  <c r="T124" i="5" s="1"/>
  <c r="U124" i="5" s="1"/>
  <c r="V124" i="5" s="1"/>
  <c r="G113" i="5"/>
  <c r="H113" i="5" s="1"/>
  <c r="I113" i="5" s="1"/>
  <c r="J113" i="5" s="1"/>
  <c r="K113" i="5" s="1"/>
  <c r="L113" i="5" s="1"/>
  <c r="M113" i="5" s="1"/>
  <c r="N113" i="5" s="1"/>
  <c r="O113" i="5" s="1"/>
  <c r="P113" i="5" s="1"/>
  <c r="Q113" i="5" s="1"/>
  <c r="R113" i="5" s="1"/>
  <c r="S113" i="5" s="1"/>
  <c r="T113" i="5" s="1"/>
  <c r="U113" i="5" s="1"/>
  <c r="V113" i="5" s="1"/>
  <c r="G97" i="5"/>
  <c r="H97" i="5" s="1"/>
  <c r="I97" i="5" s="1"/>
  <c r="J97" i="5" s="1"/>
  <c r="K97" i="5" s="1"/>
  <c r="L97" i="5" s="1"/>
  <c r="M97" i="5" s="1"/>
  <c r="N97" i="5" s="1"/>
  <c r="O97" i="5" s="1"/>
  <c r="P97" i="5" s="1"/>
  <c r="Q97" i="5" s="1"/>
  <c r="R97" i="5" s="1"/>
  <c r="S97" i="5" s="1"/>
  <c r="T97" i="5" s="1"/>
  <c r="U97" i="5" s="1"/>
  <c r="V97" i="5" s="1"/>
  <c r="F118" i="5"/>
  <c r="G118" i="5" s="1"/>
  <c r="H118" i="5" s="1"/>
  <c r="I118" i="5" s="1"/>
  <c r="J118" i="5" s="1"/>
  <c r="K118" i="5" s="1"/>
  <c r="L118" i="5" s="1"/>
  <c r="M118" i="5" s="1"/>
  <c r="N118" i="5" s="1"/>
  <c r="O118" i="5" s="1"/>
  <c r="P118" i="5" s="1"/>
  <c r="Q118" i="5" s="1"/>
  <c r="R118" i="5" s="1"/>
  <c r="S118" i="5" s="1"/>
  <c r="T118" i="5" s="1"/>
  <c r="U118" i="5" s="1"/>
  <c r="V118" i="5" s="1"/>
  <c r="F123" i="5"/>
  <c r="G123" i="5" s="1"/>
  <c r="H123" i="5" s="1"/>
  <c r="I123" i="5" s="1"/>
  <c r="J123" i="5" s="1"/>
  <c r="K123" i="5" s="1"/>
  <c r="L123" i="5" s="1"/>
  <c r="M123" i="5" s="1"/>
  <c r="N123" i="5" s="1"/>
  <c r="O123" i="5" s="1"/>
  <c r="P123" i="5" s="1"/>
  <c r="Q123" i="5" s="1"/>
  <c r="R123" i="5" s="1"/>
  <c r="S123" i="5" s="1"/>
  <c r="T123" i="5" s="1"/>
  <c r="U123" i="5" s="1"/>
  <c r="V123" i="5" s="1"/>
  <c r="F75" i="5"/>
  <c r="G75" i="5" s="1"/>
  <c r="H75" i="5" s="1"/>
  <c r="I75" i="5" s="1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U75" i="5" s="1"/>
  <c r="V75" i="5" s="1"/>
  <c r="F106" i="5"/>
  <c r="G106" i="5" s="1"/>
  <c r="H106" i="5" s="1"/>
  <c r="I106" i="5" s="1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T106" i="5" s="1"/>
  <c r="U106" i="5" s="1"/>
  <c r="V106" i="5" s="1"/>
  <c r="F90" i="5"/>
  <c r="G90" i="5" s="1"/>
  <c r="H90" i="5" s="1"/>
  <c r="I90" i="5" s="1"/>
  <c r="J90" i="5" s="1"/>
  <c r="K90" i="5" s="1"/>
  <c r="L90" i="5" s="1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F26" i="5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E107" i="5"/>
  <c r="F107" i="5" s="1"/>
  <c r="G107" i="5" s="1"/>
  <c r="H107" i="5" s="1"/>
  <c r="I107" i="5" s="1"/>
  <c r="J107" i="5" s="1"/>
  <c r="K107" i="5" s="1"/>
  <c r="L107" i="5" s="1"/>
  <c r="M107" i="5" s="1"/>
  <c r="N107" i="5" s="1"/>
  <c r="O107" i="5" s="1"/>
  <c r="P107" i="5" s="1"/>
  <c r="Q107" i="5" s="1"/>
  <c r="R107" i="5" s="1"/>
  <c r="S107" i="5" s="1"/>
  <c r="T107" i="5" s="1"/>
  <c r="U107" i="5" s="1"/>
  <c r="V107" i="5" s="1"/>
  <c r="E119" i="5"/>
  <c r="F119" i="5" s="1"/>
  <c r="G119" i="5" s="1"/>
  <c r="H119" i="5" s="1"/>
  <c r="I119" i="5" s="1"/>
  <c r="J119" i="5" s="1"/>
  <c r="K119" i="5" s="1"/>
  <c r="L119" i="5" s="1"/>
  <c r="M119" i="5" s="1"/>
  <c r="N119" i="5" s="1"/>
  <c r="O119" i="5" s="1"/>
  <c r="P119" i="5" s="1"/>
  <c r="Q119" i="5" s="1"/>
  <c r="R119" i="5" s="1"/>
  <c r="S119" i="5" s="1"/>
  <c r="T119" i="5" s="1"/>
  <c r="U119" i="5" s="1"/>
  <c r="V119" i="5" s="1"/>
  <c r="E48" i="5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E55" i="5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E47" i="5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E39" i="5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E31" i="5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E25" i="5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E89" i="5"/>
  <c r="F89" i="5" s="1"/>
  <c r="G89" i="5" s="1"/>
  <c r="H89" i="5" s="1"/>
  <c r="I89" i="5" s="1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89" i="5" s="1"/>
  <c r="U89" i="5" s="1"/>
  <c r="V89" i="5" s="1"/>
  <c r="E38" i="5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E94" i="5"/>
  <c r="F94" i="5" s="1"/>
  <c r="G94" i="5" s="1"/>
  <c r="H94" i="5" s="1"/>
  <c r="E61" i="5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E45" i="5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E41" i="5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L16" i="3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E15" i="5" l="1"/>
  <c r="I94" i="5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T94" i="5" s="1"/>
  <c r="U94" i="5" s="1"/>
  <c r="V94" i="5" s="1"/>
  <c r="G14" i="5"/>
  <c r="H14" i="5" l="1"/>
  <c r="G15" i="5"/>
  <c r="I14" i="5" l="1"/>
  <c r="H15" i="5"/>
  <c r="J14" i="5" l="1"/>
  <c r="I15" i="5"/>
  <c r="K14" i="5" l="1"/>
  <c r="J15" i="5"/>
  <c r="L14" i="5" l="1"/>
  <c r="K15" i="5"/>
  <c r="M14" i="5" l="1"/>
  <c r="L15" i="5"/>
  <c r="N14" i="5" l="1"/>
  <c r="M15" i="5"/>
  <c r="O14" i="5" l="1"/>
  <c r="N15" i="5"/>
  <c r="P14" i="5" l="1"/>
  <c r="O15" i="5"/>
  <c r="Q14" i="5" l="1"/>
  <c r="P15" i="5"/>
  <c r="R14" i="5" l="1"/>
  <c r="Q15" i="5"/>
  <c r="S14" i="5" l="1"/>
  <c r="R15" i="5"/>
  <c r="T14" i="5" l="1"/>
  <c r="S15" i="5"/>
  <c r="U14" i="5" l="1"/>
  <c r="T15" i="5"/>
  <c r="V14" i="5" l="1"/>
  <c r="V15" i="5" s="1"/>
  <c r="U1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69350-B9A4-4036-A671-FB03041BB49C}" keepAlive="1" name="Query - temps" description="Connection to the 'temps' query in the workbook." type="5" refreshedVersion="6" background="1" saveData="1">
    <dbPr connection="Provider=Microsoft.Mashup.OleDb.1;Data Source=$Workbook$;Location=temps;Extended Properties=&quot;&quot;" command="SELECT * FROM [temps]"/>
  </connection>
</connections>
</file>

<file path=xl/sharedStrings.xml><?xml version="1.0" encoding="utf-8"?>
<sst xmlns="http://schemas.openxmlformats.org/spreadsheetml/2006/main" count="419" uniqueCount="163">
  <si>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</si>
  <si>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</si>
  <si>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</si>
  <si>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</si>
  <si>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</si>
  <si>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</si>
  <si>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</si>
  <si>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</si>
  <si>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</si>
  <si>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</si>
  <si>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</si>
  <si>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</si>
  <si>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</si>
  <si>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</si>
  <si>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</si>
  <si>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</si>
  <si>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</si>
  <si>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</si>
  <si>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</si>
  <si>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</si>
  <si>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</si>
  <si>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DAY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</si>
  <si>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</si>
  <si>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</si>
  <si>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</si>
  <si>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</si>
  <si>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</si>
  <si>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</si>
  <si>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</si>
  <si>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</si>
  <si>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</si>
  <si>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</si>
  <si>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</si>
  <si>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</si>
  <si>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</si>
  <si>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</si>
  <si>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</si>
  <si>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</si>
  <si>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</si>
  <si>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</si>
  <si>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</si>
  <si>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</si>
  <si>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</si>
  <si>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</si>
  <si>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</si>
  <si>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</si>
  <si>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</si>
  <si>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</si>
  <si>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</si>
  <si>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</si>
  <si>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</si>
  <si>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</si>
  <si>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</si>
  <si>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</si>
  <si>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</si>
  <si>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</si>
  <si>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</si>
  <si>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</si>
  <si>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</si>
  <si>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</si>
  <si>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</si>
  <si>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</si>
  <si>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</si>
  <si>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</si>
  <si>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</si>
  <si>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</si>
  <si>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</si>
  <si>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</si>
  <si>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</si>
  <si>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</si>
  <si>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</si>
  <si>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</si>
  <si>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</si>
  <si>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</si>
  <si>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</si>
  <si>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</si>
  <si>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</si>
  <si>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</si>
  <si>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</si>
  <si>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</si>
  <si>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</si>
  <si>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</si>
  <si>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</si>
  <si>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</si>
  <si>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</si>
  <si>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</si>
  <si>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</si>
  <si>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</si>
  <si>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</si>
  <si>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</si>
  <si>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</si>
  <si>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</si>
  <si>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</si>
  <si>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</si>
  <si>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</si>
  <si>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</si>
  <si>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</si>
  <si>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</si>
  <si>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</si>
  <si>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</si>
  <si>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</si>
  <si>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</si>
  <si>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</si>
  <si>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</si>
  <si>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</si>
  <si>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</si>
  <si>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</si>
  <si>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</si>
  <si>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</si>
  <si>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</si>
  <si>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</si>
  <si>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</si>
  <si>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</si>
  <si>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</si>
  <si>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</si>
  <si>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</si>
  <si>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</si>
  <si>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</si>
  <si>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</si>
  <si>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</si>
  <si>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</si>
  <si>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</si>
  <si>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</si>
  <si>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</si>
  <si>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</si>
  <si>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</si>
  <si>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</si>
  <si>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</si>
  <si>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</si>
  <si>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</si>
  <si>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</si>
  <si>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</si>
  <si>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</si>
  <si>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</si>
  <si>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</si>
  <si>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</si>
  <si>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</si>
  <si>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</si>
  <si>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</si>
  <si>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</si>
  <si>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</si>
  <si>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</si>
  <si>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</si>
  <si>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</si>
  <si>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</si>
  <si>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Avg</t>
  </si>
  <si>
    <t>Column22</t>
  </si>
  <si>
    <t>mu</t>
  </si>
  <si>
    <t>sd</t>
  </si>
  <si>
    <t>C</t>
  </si>
  <si>
    <t>T</t>
  </si>
  <si>
    <t>St=0 for the first day of the data set</t>
  </si>
  <si>
    <t>Mean (Setting the average of 1st month temperatues as Standard Mean Jul1 - Jul25 since temperatures seem hot all years for this period)</t>
  </si>
  <si>
    <t>Standard Deviation (of the same range as mean)</t>
  </si>
  <si>
    <t>5* SD (Average)</t>
  </si>
  <si>
    <t>0.5 * SD (Average)</t>
  </si>
  <si>
    <t>Average_All Years</t>
  </si>
  <si>
    <t xml:space="preserve">Temparature Cool down dates for each year (Un-official Summer End) </t>
  </si>
  <si>
    <t>1 * SD (Average)</t>
  </si>
  <si>
    <t>Mean (Using the Average of summer dates until the un-official summer date obtained from previous part of the question)</t>
  </si>
  <si>
    <t>Original Data</t>
  </si>
  <si>
    <t>Estimate of Temperature from Exponential Smoothing</t>
  </si>
  <si>
    <t>1996 (Original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</si>
</sst>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NumberFormat="1" applyFont="1" applyFill="1"/>
    <xf numFmtId="0" fontId="1" fillId="2" borderId="0" xfId="0" applyFont="1" applyFill="1"/>
    <xf numFmtId="0" fontId="1" fillId="2" borderId="1" xfId="0" applyNumberFormat="1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Alignment="1">
      <alignment wrapText="1"/>
    </xf>
    <xf numFmtId="0" fontId="1" fillId="2" borderId="1" xfId="0" applyFont="1" applyFill="1" applyBorder="1"/>
    <xf numFmtId="16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Summer_End!$B$8:$B$130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Summer_End!$W$8:$W$130</c:f>
              <c:numCache>
                <c:formatCode>General</c:formatCode>
                <c:ptCount val="123"/>
                <c:pt idx="0">
                  <c:v>85.476781540123454</c:v>
                </c:pt>
                <c:pt idx="1">
                  <c:v>86.09167121468198</c:v>
                </c:pt>
                <c:pt idx="2">
                  <c:v>88.13729536539671</c:v>
                </c:pt>
                <c:pt idx="3">
                  <c:v>87.3605000128467</c:v>
                </c:pt>
                <c:pt idx="4">
                  <c:v>85.678859159070925</c:v>
                </c:pt>
                <c:pt idx="5">
                  <c:v>85.628457680411174</c:v>
                </c:pt>
                <c:pt idx="6">
                  <c:v>82.925361656173379</c:v>
                </c:pt>
                <c:pt idx="7">
                  <c:v>87.96896965819613</c:v>
                </c:pt>
                <c:pt idx="8">
                  <c:v>88.51788211452245</c:v>
                </c:pt>
                <c:pt idx="9">
                  <c:v>88.379871317019109</c:v>
                </c:pt>
                <c:pt idx="10">
                  <c:v>87.754396426908713</c:v>
                </c:pt>
                <c:pt idx="11">
                  <c:v>88.534689125420044</c:v>
                </c:pt>
                <c:pt idx="12">
                  <c:v>87.581021296008402</c:v>
                </c:pt>
                <c:pt idx="13">
                  <c:v>89.445377884156812</c:v>
                </c:pt>
                <c:pt idx="14">
                  <c:v>88.768653537299841</c:v>
                </c:pt>
                <c:pt idx="15">
                  <c:v>89.682518578556042</c:v>
                </c:pt>
                <c:pt idx="16">
                  <c:v>89.378957904699746</c:v>
                </c:pt>
                <c:pt idx="17">
                  <c:v>89.720715468565601</c:v>
                </c:pt>
                <c:pt idx="18">
                  <c:v>90.263717007459775</c:v>
                </c:pt>
                <c:pt idx="19">
                  <c:v>89.80883930212218</c:v>
                </c:pt>
                <c:pt idx="20">
                  <c:v>89.290353085677694</c:v>
                </c:pt>
                <c:pt idx="21">
                  <c:v>87.555740852888732</c:v>
                </c:pt>
                <c:pt idx="22">
                  <c:v>88.095713218623132</c:v>
                </c:pt>
                <c:pt idx="23">
                  <c:v>88.461005867012915</c:v>
                </c:pt>
                <c:pt idx="24">
                  <c:v>87.860355281130381</c:v>
                </c:pt>
                <c:pt idx="25">
                  <c:v>89.534679350613345</c:v>
                </c:pt>
                <c:pt idx="26">
                  <c:v>90.194952234475011</c:v>
                </c:pt>
                <c:pt idx="27">
                  <c:v>90.620482652329656</c:v>
                </c:pt>
                <c:pt idx="28">
                  <c:v>89.893787023949955</c:v>
                </c:pt>
                <c:pt idx="29">
                  <c:v>89.399045196876273</c:v>
                </c:pt>
                <c:pt idx="30">
                  <c:v>84.664145164649497</c:v>
                </c:pt>
                <c:pt idx="31">
                  <c:v>86.91006981370613</c:v>
                </c:pt>
                <c:pt idx="32">
                  <c:v>87.438333018804158</c:v>
                </c:pt>
                <c:pt idx="33">
                  <c:v>89.519934034883477</c:v>
                </c:pt>
                <c:pt idx="34">
                  <c:v>90.795628069042948</c:v>
                </c:pt>
                <c:pt idx="35">
                  <c:v>91.615971734402393</c:v>
                </c:pt>
                <c:pt idx="36">
                  <c:v>89.298351943491099</c:v>
                </c:pt>
                <c:pt idx="37">
                  <c:v>88.717217130225208</c:v>
                </c:pt>
                <c:pt idx="38">
                  <c:v>87.451030467382949</c:v>
                </c:pt>
                <c:pt idx="39">
                  <c:v>86.021182950881681</c:v>
                </c:pt>
                <c:pt idx="40">
                  <c:v>88.091218373883947</c:v>
                </c:pt>
                <c:pt idx="41">
                  <c:v>89.940664187654335</c:v>
                </c:pt>
                <c:pt idx="42">
                  <c:v>89.14666517624606</c:v>
                </c:pt>
                <c:pt idx="43">
                  <c:v>89.64543743723857</c:v>
                </c:pt>
                <c:pt idx="44">
                  <c:v>89.714759553966772</c:v>
                </c:pt>
                <c:pt idx="45">
                  <c:v>89.777322931074977</c:v>
                </c:pt>
                <c:pt idx="46">
                  <c:v>90.854959781604862</c:v>
                </c:pt>
                <c:pt idx="47">
                  <c:v>90.729587627322033</c:v>
                </c:pt>
                <c:pt idx="48">
                  <c:v>90.526259472830532</c:v>
                </c:pt>
                <c:pt idx="49">
                  <c:v>90.271491547548493</c:v>
                </c:pt>
                <c:pt idx="50">
                  <c:v>88.796362751355517</c:v>
                </c:pt>
                <c:pt idx="51">
                  <c:v>86.998115354929141</c:v>
                </c:pt>
                <c:pt idx="52">
                  <c:v>86.666573679584943</c:v>
                </c:pt>
                <c:pt idx="53">
                  <c:v>87.024793767607832</c:v>
                </c:pt>
                <c:pt idx="54">
                  <c:v>87.411463249592018</c:v>
                </c:pt>
                <c:pt idx="55">
                  <c:v>87.262453393210791</c:v>
                </c:pt>
                <c:pt idx="56">
                  <c:v>89.299073586115426</c:v>
                </c:pt>
                <c:pt idx="57">
                  <c:v>89.195019755306049</c:v>
                </c:pt>
                <c:pt idx="58">
                  <c:v>88.999698290689906</c:v>
                </c:pt>
                <c:pt idx="59">
                  <c:v>90.095265828273028</c:v>
                </c:pt>
                <c:pt idx="60">
                  <c:v>88.261781309999719</c:v>
                </c:pt>
                <c:pt idx="61">
                  <c:v>85.321254072119714</c:v>
                </c:pt>
                <c:pt idx="62">
                  <c:v>83.234806577779864</c:v>
                </c:pt>
                <c:pt idx="63">
                  <c:v>81.859359743849808</c:v>
                </c:pt>
                <c:pt idx="64">
                  <c:v>85.922624508185763</c:v>
                </c:pt>
                <c:pt idx="65">
                  <c:v>86.073978635623064</c:v>
                </c:pt>
                <c:pt idx="66">
                  <c:v>87.009143289914576</c:v>
                </c:pt>
                <c:pt idx="67">
                  <c:v>85.842582830554989</c:v>
                </c:pt>
                <c:pt idx="68">
                  <c:v>85.952393823252208</c:v>
                </c:pt>
                <c:pt idx="69">
                  <c:v>86.555969063107653</c:v>
                </c:pt>
                <c:pt idx="70">
                  <c:v>86.465141915342286</c:v>
                </c:pt>
                <c:pt idx="71">
                  <c:v>84.867015041019727</c:v>
                </c:pt>
                <c:pt idx="72">
                  <c:v>85.313626449064273</c:v>
                </c:pt>
                <c:pt idx="73">
                  <c:v>85.930971911504685</c:v>
                </c:pt>
                <c:pt idx="74">
                  <c:v>81.786934829293543</c:v>
                </c:pt>
                <c:pt idx="75">
                  <c:v>82.546821650640609</c:v>
                </c:pt>
                <c:pt idx="76">
                  <c:v>83.848337553639936</c:v>
                </c:pt>
                <c:pt idx="77">
                  <c:v>81.641984878218594</c:v>
                </c:pt>
                <c:pt idx="78">
                  <c:v>81.725970819343217</c:v>
                </c:pt>
                <c:pt idx="79">
                  <c:v>80.929054239440632</c:v>
                </c:pt>
                <c:pt idx="80">
                  <c:v>81.511143320864846</c:v>
                </c:pt>
                <c:pt idx="81">
                  <c:v>82.052225927918116</c:v>
                </c:pt>
                <c:pt idx="82">
                  <c:v>81.327721987450957</c:v>
                </c:pt>
                <c:pt idx="83">
                  <c:v>81.360525913649624</c:v>
                </c:pt>
                <c:pt idx="84">
                  <c:v>83.563820510748101</c:v>
                </c:pt>
                <c:pt idx="85">
                  <c:v>82.081297126140285</c:v>
                </c:pt>
                <c:pt idx="86">
                  <c:v>81.643469634545795</c:v>
                </c:pt>
                <c:pt idx="87">
                  <c:v>79.587938781315728</c:v>
                </c:pt>
                <c:pt idx="88">
                  <c:v>78.320366866487689</c:v>
                </c:pt>
                <c:pt idx="89">
                  <c:v>77.674802071499613</c:v>
                </c:pt>
                <c:pt idx="90">
                  <c:v>74.895098575106573</c:v>
                </c:pt>
                <c:pt idx="91">
                  <c:v>73.273393906338825</c:v>
                </c:pt>
                <c:pt idx="92">
                  <c:v>75.108101462907584</c:v>
                </c:pt>
                <c:pt idx="93">
                  <c:v>76.620801687316003</c:v>
                </c:pt>
                <c:pt idx="94">
                  <c:v>80.258524179887687</c:v>
                </c:pt>
                <c:pt idx="95">
                  <c:v>76.821267114516985</c:v>
                </c:pt>
                <c:pt idx="96">
                  <c:v>75.738056118660296</c:v>
                </c:pt>
                <c:pt idx="97">
                  <c:v>73.294890931860635</c:v>
                </c:pt>
                <c:pt idx="98">
                  <c:v>72.417425753530367</c:v>
                </c:pt>
                <c:pt idx="99">
                  <c:v>76.632855756668448</c:v>
                </c:pt>
                <c:pt idx="100">
                  <c:v>74.513377381758957</c:v>
                </c:pt>
                <c:pt idx="101">
                  <c:v>76.618434047289057</c:v>
                </c:pt>
                <c:pt idx="102">
                  <c:v>76.398446814326775</c:v>
                </c:pt>
                <c:pt idx="103">
                  <c:v>76.077973387308802</c:v>
                </c:pt>
                <c:pt idx="104">
                  <c:v>76.430013644063862</c:v>
                </c:pt>
                <c:pt idx="105">
                  <c:v>77.331239759270005</c:v>
                </c:pt>
                <c:pt idx="106">
                  <c:v>76.357987105676585</c:v>
                </c:pt>
                <c:pt idx="107">
                  <c:v>75.446666986525727</c:v>
                </c:pt>
                <c:pt idx="108">
                  <c:v>75.951722103056696</c:v>
                </c:pt>
                <c:pt idx="109">
                  <c:v>71.00097061319704</c:v>
                </c:pt>
                <c:pt idx="110">
                  <c:v>69.635767538143682</c:v>
                </c:pt>
                <c:pt idx="111">
                  <c:v>70.134885286099873</c:v>
                </c:pt>
                <c:pt idx="112">
                  <c:v>74.719151166886974</c:v>
                </c:pt>
                <c:pt idx="113">
                  <c:v>73.7796594971595</c:v>
                </c:pt>
                <c:pt idx="114">
                  <c:v>68.650236944123819</c:v>
                </c:pt>
                <c:pt idx="115">
                  <c:v>69.403817112988662</c:v>
                </c:pt>
                <c:pt idx="116">
                  <c:v>70.544741798935178</c:v>
                </c:pt>
                <c:pt idx="117">
                  <c:v>72.381945426569033</c:v>
                </c:pt>
                <c:pt idx="118">
                  <c:v>70.350112190019928</c:v>
                </c:pt>
                <c:pt idx="119">
                  <c:v>70.812940835844159</c:v>
                </c:pt>
                <c:pt idx="120">
                  <c:v>72.443376428151026</c:v>
                </c:pt>
                <c:pt idx="121">
                  <c:v>73.461648315042979</c:v>
                </c:pt>
                <c:pt idx="122">
                  <c:v>72.182770521535801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C-43CD-B1FA-4F7AF4DEC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34768"/>
        <c:axId val="698940176"/>
      </c:lineChart>
      <c:catAx>
        <c:axId val="6989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40176"/>
        <c:crosses val="autoZero"/>
        <c:auto val="1"/>
        <c:lblAlgn val="ctr"/>
        <c:lblOffset val="100"/>
        <c:noMultiLvlLbl val="0"/>
      </c:catAx>
      <c:valAx>
        <c:axId val="6989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15875</xdr:colOff>
      <xdr:row>7</xdr:row>
      <xdr:rowOff>3175</xdr:rowOff>
    </xdr:from>
    <xdr:to>
      <xdr:col>30</xdr:col>
      <xdr:colOff>320675</xdr:colOff>
      <xdr:row>21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92-D92C-474D-BC93-6F9291805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BE824B-809D-4440-9A5F-E3F7667CC76E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7CC6B-EDC7-459B-97A1-B6B24204C2B7}" name="temps" displayName="temps" ref="A1:V125" tableType="queryTable" totalsRowShown="0">
  <autoFilter ref="A1:V125" xr:uid="{47846BAE-D084-464A-9CC2-EDAB506C35D7}"/>
  <tableColumns count="22">
    <tableColumn id="1" xr3:uid="{59DF0943-9506-4761-A42D-232CEC1548EF}" uniqueName="1" name="Column1" queryTableFieldId="1" dataDxfId="4"/>
    <tableColumn id="2" xr3:uid="{7C191D7C-989D-46DC-B29F-AE27EE144F1F}" uniqueName="2" name="Column2" queryTableFieldId="2"/>
    <tableColumn id="3" xr3:uid="{E913DCCB-2226-4C22-9676-0A7F8C503F77}" uniqueName="3" name="Column3" queryTableFieldId="3"/>
    <tableColumn id="4" xr3:uid="{5A26B7DF-C4C4-4034-8B55-6AA8AFFB8332}" uniqueName="4" name="Column4" queryTableFieldId="4"/>
    <tableColumn id="5" xr3:uid="{C6E3B92A-F671-412D-B3E7-54B4846BF8F1}" uniqueName="5" name="Column5" queryTableFieldId="5"/>
    <tableColumn id="6" xr3:uid="{71F8B845-5975-478D-A6D5-EE5A5FA2AB89}" uniqueName="6" name="Column6" queryTableFieldId="6"/>
    <tableColumn id="7" xr3:uid="{90462849-EDD8-4D08-B898-0CAC28074687}" uniqueName="7" name="Column7" queryTableFieldId="7"/>
    <tableColumn id="8" xr3:uid="{59386921-3C28-41DA-AAD7-B30F2FD4F32A}" uniqueName="8" name="Column8" queryTableFieldId="8"/>
    <tableColumn id="9" xr3:uid="{40F5D53C-1156-48C5-A927-C4E582F3D7E8}" uniqueName="9" name="Column9" queryTableFieldId="9"/>
    <tableColumn id="10" xr3:uid="{EF2F8343-FCCB-42D3-A457-C6F33EB70C41}" uniqueName="10" name="Column10" queryTableFieldId="10"/>
    <tableColumn id="11" xr3:uid="{C6A9304E-424F-4812-B90E-18ADA3FE86D2}" uniqueName="11" name="Column11" queryTableFieldId="11"/>
    <tableColumn id="12" xr3:uid="{0FA58639-A780-4F03-9F8E-2FD52EC44301}" uniqueName="12" name="Column12" queryTableFieldId="12"/>
    <tableColumn id="13" xr3:uid="{228999A7-B1D5-4AA0-A7C3-C421D0217293}" uniqueName="13" name="Column13" queryTableFieldId="13"/>
    <tableColumn id="14" xr3:uid="{A9CDE3EA-B35E-42F8-8BAB-0853814F6F00}" uniqueName="14" name="Column14" queryTableFieldId="14"/>
    <tableColumn id="15" xr3:uid="{421ABDCF-BF5F-4DFD-AB2B-10B8D955EF74}" uniqueName="15" name="Column15" queryTableFieldId="15"/>
    <tableColumn id="16" xr3:uid="{3D1ACA78-B3FA-4E46-ACB4-361887E0D8A9}" uniqueName="16" name="Column16" queryTableFieldId="16"/>
    <tableColumn id="17" xr3:uid="{099F3F4F-7A2E-4C74-A9C6-3958580F4AF8}" uniqueName="17" name="Column17" queryTableFieldId="17"/>
    <tableColumn id="18" xr3:uid="{CAB19B9A-A129-4B30-A711-88F3EF9CC1AE}" uniqueName="18" name="Column18" queryTableFieldId="18"/>
    <tableColumn id="19" xr3:uid="{C6F7AA70-B33F-4B0E-B9E1-0256551943D5}" uniqueName="19" name="Column19" queryTableFieldId="19"/>
    <tableColumn id="20" xr3:uid="{73141AC4-35CD-4CD0-8B7D-55BDE3D2D82C}" uniqueName="20" name="Column20" queryTableFieldId="20"/>
    <tableColumn id="21" xr3:uid="{8138975B-578E-4B34-B760-4921B3372AAB}" uniqueName="21" name="Column21" queryTableFieldId="21"/>
    <tableColumn id="22" xr3:uid="{5DAC19A0-2994-44FF-A4B8-9FF46A0FBA34}" uniqueName="22" name="Column22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6009-8A05-4BAA-8EBC-A6026BE3A3CD}">
  <dimension ref="A1:V125"/>
  <sheetViews>
    <sheetView tabSelected="1" workbookViewId="0">
      <selection activeCell="B3" sqref="B3"/>
    </sheetView>
  </sheetViews>
  <sheetFormatPr defaultRowHeight="14.5" x14ac:dyDescent="0.35"/>
  <cols>
    <col min="1" max="1" width="10.54296875" bestFit="1" customWidth="1"/>
    <col min="2" max="2" width="17.54296875" bestFit="1" customWidth="1"/>
    <col min="3" max="9" width="10.54296875" bestFit="1" customWidth="1"/>
    <col min="10" max="21" width="11.542968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146</v>
      </c>
    </row>
    <row r="2" spans="1:22" x14ac:dyDescent="0.35">
      <c r="A2" s="1" t="s">
        <v>21</v>
      </c>
      <c r="B2" s="2" t="s">
        <v>162</v>
      </c>
      <c r="C2" s="2">
        <v>1997</v>
      </c>
      <c r="D2" s="2">
        <v>1998</v>
      </c>
      <c r="E2" s="2">
        <v>1999</v>
      </c>
      <c r="F2" s="2">
        <v>2000</v>
      </c>
      <c r="G2" s="2">
        <v>2001</v>
      </c>
      <c r="H2" s="2">
        <v>2002</v>
      </c>
      <c r="I2" s="2">
        <v>2003</v>
      </c>
      <c r="J2" s="2">
        <v>2004</v>
      </c>
      <c r="K2" s="2">
        <v>2005</v>
      </c>
      <c r="L2" s="2">
        <v>2006</v>
      </c>
      <c r="M2" s="2">
        <v>2007</v>
      </c>
      <c r="N2" s="2">
        <v>2008</v>
      </c>
      <c r="O2" s="2">
        <v>2009</v>
      </c>
      <c r="P2" s="2">
        <v>2010</v>
      </c>
      <c r="Q2" s="2">
        <v>2011</v>
      </c>
      <c r="R2" s="2">
        <v>2012</v>
      </c>
      <c r="S2" s="2">
        <v>2013</v>
      </c>
      <c r="T2" s="2">
        <v>2014</v>
      </c>
      <c r="U2" s="2">
        <v>2015</v>
      </c>
      <c r="V2" s="2" t="s">
        <v>145</v>
      </c>
    </row>
    <row r="3" spans="1:22" x14ac:dyDescent="0.35">
      <c r="A3" s="1" t="s">
        <v>22</v>
      </c>
      <c r="B3">
        <v>98</v>
      </c>
      <c r="C3">
        <v>87.176186507860393</v>
      </c>
      <c r="D3">
        <v>65.996062553198001</v>
      </c>
      <c r="E3">
        <v>89.754661365681798</v>
      </c>
      <c r="F3">
        <v>83.657379916587701</v>
      </c>
      <c r="G3">
        <v>87.443609917000501</v>
      </c>
      <c r="H3">
        <v>79.134145432041194</v>
      </c>
      <c r="I3">
        <v>74.120064493142905</v>
      </c>
      <c r="J3">
        <v>86.899365655134005</v>
      </c>
      <c r="K3">
        <v>91.152421948050105</v>
      </c>
      <c r="L3">
        <v>79.176024572193398</v>
      </c>
      <c r="M3">
        <v>82.0862616274527</v>
      </c>
      <c r="N3">
        <v>85.6452728704771</v>
      </c>
      <c r="O3">
        <v>81.254710816874194</v>
      </c>
      <c r="P3">
        <v>87.077954270597402</v>
      </c>
      <c r="Q3">
        <v>92.708893902137405</v>
      </c>
      <c r="R3">
        <v>83.332637003016998</v>
      </c>
      <c r="S3">
        <v>87.073328012040406</v>
      </c>
      <c r="T3">
        <v>98.765790641090703</v>
      </c>
      <c r="U3">
        <v>89.080859297892403</v>
      </c>
      <c r="V3">
        <f>AVERAGE(temps[[#This Row],[Column2]:[Column21]])</f>
        <v>85.476781540123454</v>
      </c>
    </row>
    <row r="4" spans="1:22" x14ac:dyDescent="0.35">
      <c r="A4" s="1" t="s">
        <v>23</v>
      </c>
      <c r="B4">
        <v>97</v>
      </c>
      <c r="C4">
        <v>90.329251023113002</v>
      </c>
      <c r="D4">
        <v>86.635162290767497</v>
      </c>
      <c r="E4">
        <v>85.054347308601507</v>
      </c>
      <c r="F4">
        <v>86.864902951714001</v>
      </c>
      <c r="G4">
        <v>84.587173730158597</v>
      </c>
      <c r="H4">
        <v>86.977373458715604</v>
      </c>
      <c r="I4">
        <v>72.378890031426394</v>
      </c>
      <c r="J4">
        <v>84.722739930111402</v>
      </c>
      <c r="K4">
        <v>92.362994599850794</v>
      </c>
      <c r="L4">
        <v>88.9459521778642</v>
      </c>
      <c r="M4">
        <v>89.185477046106001</v>
      </c>
      <c r="N4">
        <v>80.160023175797704</v>
      </c>
      <c r="O4">
        <v>86.867671626056904</v>
      </c>
      <c r="P4">
        <v>81.305378072530303</v>
      </c>
      <c r="Q4">
        <v>87.106379429613597</v>
      </c>
      <c r="R4">
        <v>94.132203783901005</v>
      </c>
      <c r="S4">
        <v>75.367355081733706</v>
      </c>
      <c r="T4">
        <v>87.733173404362006</v>
      </c>
      <c r="U4">
        <v>84.116975171215302</v>
      </c>
      <c r="V4">
        <f>AVERAGE(temps[[#This Row],[Column2]:[Column21]])</f>
        <v>86.09167121468198</v>
      </c>
    </row>
    <row r="5" spans="1:22" x14ac:dyDescent="0.35">
      <c r="A5" s="1" t="s">
        <v>24</v>
      </c>
      <c r="B5">
        <v>97</v>
      </c>
      <c r="C5">
        <v>92.960891383009397</v>
      </c>
      <c r="D5">
        <v>90.464707883266001</v>
      </c>
      <c r="E5">
        <v>85.786864834279797</v>
      </c>
      <c r="F5">
        <v>93.253817058979294</v>
      </c>
      <c r="G5">
        <v>88.908114892276998</v>
      </c>
      <c r="H5">
        <v>90.786379368060807</v>
      </c>
      <c r="I5">
        <v>78.446887874140302</v>
      </c>
      <c r="J5">
        <v>82.616290714562695</v>
      </c>
      <c r="K5">
        <v>91.999300533767695</v>
      </c>
      <c r="L5">
        <v>92.927087521572901</v>
      </c>
      <c r="M5">
        <v>86.876687817979303</v>
      </c>
      <c r="N5">
        <v>84.993361295529297</v>
      </c>
      <c r="O5">
        <v>89.073548142812598</v>
      </c>
      <c r="P5">
        <v>82.542991284307604</v>
      </c>
      <c r="Q5">
        <v>90.6459280196934</v>
      </c>
      <c r="R5">
        <v>91.8283835939922</v>
      </c>
      <c r="S5">
        <v>81.938274620751201</v>
      </c>
      <c r="T5">
        <v>88.120545123842803</v>
      </c>
      <c r="U5">
        <v>81.575845345110395</v>
      </c>
      <c r="V5">
        <f>AVERAGE(temps[[#This Row],[Column2]:[Column21]])</f>
        <v>88.13729536539671</v>
      </c>
    </row>
    <row r="6" spans="1:22" x14ac:dyDescent="0.35">
      <c r="A6" s="1" t="s">
        <v>25</v>
      </c>
      <c r="B6">
        <v>90</v>
      </c>
      <c r="C6">
        <v>90.933601188557503</v>
      </c>
      <c r="D6">
        <v>88.771204900997006</v>
      </c>
      <c r="E6">
        <v>84.900093124247604</v>
      </c>
      <c r="F6">
        <v>91.796863244307602</v>
      </c>
      <c r="G6">
        <v>87.089651302983199</v>
      </c>
      <c r="H6">
        <v>87.476051586419899</v>
      </c>
      <c r="I6">
        <v>84.418300472186701</v>
      </c>
      <c r="J6">
        <v>83.694064396425603</v>
      </c>
      <c r="K6">
        <v>87.0696262533598</v>
      </c>
      <c r="L6">
        <v>93.055484062308494</v>
      </c>
      <c r="M6">
        <v>83.282359814646696</v>
      </c>
      <c r="N6">
        <v>90.201844165938397</v>
      </c>
      <c r="O6">
        <v>88.947874166411907</v>
      </c>
      <c r="P6">
        <v>83.2182046821748</v>
      </c>
      <c r="Q6">
        <v>94.177892544386395</v>
      </c>
      <c r="R6">
        <v>95.839637022161995</v>
      </c>
      <c r="S6">
        <v>76.221841336638093</v>
      </c>
      <c r="T6">
        <v>87.011275683371096</v>
      </c>
      <c r="U6">
        <v>79.104130309411502</v>
      </c>
      <c r="V6">
        <f>AVERAGE(temps[[#This Row],[Column2]:[Column21]])</f>
        <v>87.3605000128467</v>
      </c>
    </row>
    <row r="7" spans="1:22" x14ac:dyDescent="0.35">
      <c r="A7" s="1" t="s">
        <v>26</v>
      </c>
      <c r="B7">
        <v>89</v>
      </c>
      <c r="C7">
        <v>83.997522229642897</v>
      </c>
      <c r="D7">
        <v>83.251066790756099</v>
      </c>
      <c r="E7">
        <v>81.124819959296801</v>
      </c>
      <c r="F7">
        <v>89.312867926965396</v>
      </c>
      <c r="G7">
        <v>81.183544334982898</v>
      </c>
      <c r="H7">
        <v>86.294104693603401</v>
      </c>
      <c r="I7">
        <v>84.371917738338894</v>
      </c>
      <c r="J7">
        <v>84.187765276830504</v>
      </c>
      <c r="K7">
        <v>84.328739550642098</v>
      </c>
      <c r="L7">
        <v>90.878638926244506</v>
      </c>
      <c r="M7">
        <v>84.510066474438403</v>
      </c>
      <c r="N7">
        <v>89.663140864238699</v>
      </c>
      <c r="O7">
        <v>89.5897236738777</v>
      </c>
      <c r="P7">
        <v>81.215940597091603</v>
      </c>
      <c r="Q7">
        <v>90.6173657155515</v>
      </c>
      <c r="R7">
        <v>95.477439638556604</v>
      </c>
      <c r="S7">
        <v>75.446166915505302</v>
      </c>
      <c r="T7">
        <v>85.165443839153397</v>
      </c>
      <c r="U7">
        <v>83.960908035701806</v>
      </c>
      <c r="V7">
        <f>AVERAGE(temps[[#This Row],[Column2]:[Column21]])</f>
        <v>85.678859159070925</v>
      </c>
    </row>
    <row r="8" spans="1:22" x14ac:dyDescent="0.35">
      <c r="A8" s="1" t="s">
        <v>27</v>
      </c>
      <c r="B8">
        <v>93</v>
      </c>
      <c r="C8">
        <v>84.043577759049597</v>
      </c>
      <c r="D8">
        <v>88.408254510502402</v>
      </c>
      <c r="E8">
        <v>85.510840161588206</v>
      </c>
      <c r="F8">
        <v>91.535391742721799</v>
      </c>
      <c r="G8">
        <v>81.698768988991105</v>
      </c>
      <c r="H8">
        <v>88.161027088524193</v>
      </c>
      <c r="I8">
        <v>78.520361210036995</v>
      </c>
      <c r="J8">
        <v>87.154838381608002</v>
      </c>
      <c r="K8">
        <v>85.913217571340596</v>
      </c>
      <c r="L8">
        <v>86.976345525124202</v>
      </c>
      <c r="M8">
        <v>82.416121805759204</v>
      </c>
      <c r="N8">
        <v>84.394361771419099</v>
      </c>
      <c r="O8">
        <v>78.926132312099995</v>
      </c>
      <c r="P8">
        <v>85.117070926208399</v>
      </c>
      <c r="Q8">
        <v>89.011321120768301</v>
      </c>
      <c r="R8">
        <v>97.609317584484003</v>
      </c>
      <c r="S8">
        <v>78.706890580398493</v>
      </c>
      <c r="T8">
        <v>83.2937831509348</v>
      </c>
      <c r="U8">
        <v>82.171531416663797</v>
      </c>
      <c r="V8">
        <f>AVERAGE(temps[[#This Row],[Column2]:[Column21]])</f>
        <v>85.628457680411174</v>
      </c>
    </row>
    <row r="9" spans="1:22" x14ac:dyDescent="0.35">
      <c r="A9" s="1" t="s">
        <v>28</v>
      </c>
      <c r="B9">
        <v>93</v>
      </c>
      <c r="C9">
        <v>75.067317820674603</v>
      </c>
      <c r="D9">
        <v>79.846955012292</v>
      </c>
      <c r="E9">
        <v>82.847155440599394</v>
      </c>
      <c r="F9">
        <v>86.852566072583798</v>
      </c>
      <c r="G9">
        <v>78.560690230785795</v>
      </c>
      <c r="H9">
        <v>85.381921880750198</v>
      </c>
      <c r="I9">
        <v>75.906225358198199</v>
      </c>
      <c r="J9">
        <v>83.988062708110107</v>
      </c>
      <c r="K9">
        <v>78.737596573948494</v>
      </c>
      <c r="L9">
        <v>78.685832210518896</v>
      </c>
      <c r="M9">
        <v>82.650489258073506</v>
      </c>
      <c r="N9">
        <v>78.907193396633403</v>
      </c>
      <c r="O9">
        <v>82.791761490675199</v>
      </c>
      <c r="P9">
        <v>85.181830746280397</v>
      </c>
      <c r="Q9">
        <v>88.207944558424899</v>
      </c>
      <c r="R9">
        <v>97.427845243853</v>
      </c>
      <c r="S9">
        <v>80.084738103324199</v>
      </c>
      <c r="T9">
        <v>83.144785224010704</v>
      </c>
      <c r="U9">
        <v>81.236321793730397</v>
      </c>
      <c r="V9">
        <f>AVERAGE(temps[[#This Row],[Column2]:[Column21]])</f>
        <v>82.925361656173379</v>
      </c>
    </row>
    <row r="10" spans="1:22" x14ac:dyDescent="0.35">
      <c r="A10" s="1" t="s">
        <v>29</v>
      </c>
      <c r="B10">
        <v>91</v>
      </c>
      <c r="C10">
        <v>87.042843910302196</v>
      </c>
      <c r="D10">
        <v>100.56714020693801</v>
      </c>
      <c r="E10">
        <v>90.347947512120896</v>
      </c>
      <c r="F10">
        <v>100.21903199504</v>
      </c>
      <c r="G10">
        <v>87.569553846976802</v>
      </c>
      <c r="H10">
        <v>89.719378191840505</v>
      </c>
      <c r="I10">
        <v>84.267030406859007</v>
      </c>
      <c r="J10">
        <v>87.193133574378606</v>
      </c>
      <c r="K10">
        <v>75.717462887237701</v>
      </c>
      <c r="L10">
        <v>81.524996701738402</v>
      </c>
      <c r="M10">
        <v>84.013183243714195</v>
      </c>
      <c r="N10">
        <v>86.422228301795201</v>
      </c>
      <c r="O10">
        <v>85.248807932260206</v>
      </c>
      <c r="P10">
        <v>89.979971383213496</v>
      </c>
      <c r="Q10">
        <v>90.624842690375999</v>
      </c>
      <c r="R10">
        <v>92.576928481001303</v>
      </c>
      <c r="S10">
        <v>78.8946484692312</v>
      </c>
      <c r="T10">
        <v>88.700400516320201</v>
      </c>
      <c r="U10">
        <v>87.749862912578493</v>
      </c>
      <c r="V10">
        <f>AVERAGE(temps[[#This Row],[Column2]:[Column21]])</f>
        <v>87.96896965819613</v>
      </c>
    </row>
    <row r="11" spans="1:22" x14ac:dyDescent="0.35">
      <c r="A11" s="1" t="s">
        <v>30</v>
      </c>
      <c r="B11">
        <v>93</v>
      </c>
      <c r="C11">
        <v>84.018288603462906</v>
      </c>
      <c r="D11">
        <v>93.895884003614896</v>
      </c>
      <c r="E11">
        <v>85.895432895190098</v>
      </c>
      <c r="F11">
        <v>93.701115279987604</v>
      </c>
      <c r="G11">
        <v>90.530762874382802</v>
      </c>
      <c r="H11">
        <v>91.055864177452605</v>
      </c>
      <c r="I11">
        <v>89.797658700465306</v>
      </c>
      <c r="J11">
        <v>87.423242726401696</v>
      </c>
      <c r="K11">
        <v>84.357801502458699</v>
      </c>
      <c r="L11">
        <v>80.741822626601206</v>
      </c>
      <c r="M11">
        <v>82.174560317757596</v>
      </c>
      <c r="N11">
        <v>90.151337633643607</v>
      </c>
      <c r="O11">
        <v>83.463637402226894</v>
      </c>
      <c r="P11">
        <v>95.784726061999095</v>
      </c>
      <c r="Q11">
        <v>92.579061290792794</v>
      </c>
      <c r="R11">
        <v>92.852598765500105</v>
      </c>
      <c r="S11">
        <v>83.952881874732896</v>
      </c>
      <c r="T11">
        <v>87.527361624407902</v>
      </c>
      <c r="U11">
        <v>87.453603929370402</v>
      </c>
      <c r="V11">
        <f>AVERAGE(temps[[#This Row],[Column2]:[Column21]])</f>
        <v>88.51788211452245</v>
      </c>
    </row>
    <row r="12" spans="1:22" x14ac:dyDescent="0.35">
      <c r="A12" s="1" t="s">
        <v>31</v>
      </c>
      <c r="B12">
        <v>93</v>
      </c>
      <c r="C12">
        <v>87.058746358654503</v>
      </c>
      <c r="D12">
        <v>97.669752725726994</v>
      </c>
      <c r="E12">
        <v>88.023318328559895</v>
      </c>
      <c r="F12">
        <v>96.167893562395903</v>
      </c>
      <c r="G12">
        <v>91.900952109992303</v>
      </c>
      <c r="H12">
        <v>90.280615856909606</v>
      </c>
      <c r="I12">
        <v>89.569046610771693</v>
      </c>
      <c r="J12">
        <v>87.092761934070396</v>
      </c>
      <c r="K12">
        <v>86.996585931682304</v>
      </c>
      <c r="L12">
        <v>79.577381893045199</v>
      </c>
      <c r="M12">
        <v>83.614895275684006</v>
      </c>
      <c r="N12">
        <v>85.378195124902803</v>
      </c>
      <c r="O12">
        <v>80.393440683607807</v>
      </c>
      <c r="P12">
        <v>93.152449150461507</v>
      </c>
      <c r="Q12">
        <v>88.0474312284543</v>
      </c>
      <c r="R12">
        <v>93.277953998366698</v>
      </c>
      <c r="S12">
        <v>83.798323394054606</v>
      </c>
      <c r="T12">
        <v>86.152934633558601</v>
      </c>
      <c r="U12">
        <v>86.444747539483203</v>
      </c>
      <c r="V12">
        <f>AVERAGE(temps[[#This Row],[Column2]:[Column21]])</f>
        <v>88.379871317019109</v>
      </c>
    </row>
    <row r="13" spans="1:22" x14ac:dyDescent="0.35">
      <c r="A13" s="1" t="s">
        <v>32</v>
      </c>
      <c r="B13">
        <v>90</v>
      </c>
      <c r="C13">
        <v>84.048068795306094</v>
      </c>
      <c r="D13">
        <v>90.291052893521396</v>
      </c>
      <c r="E13">
        <v>85.939856436348606</v>
      </c>
      <c r="F13">
        <v>96.015466759474805</v>
      </c>
      <c r="G13">
        <v>86.033462064654699</v>
      </c>
      <c r="H13">
        <v>90.006394154969499</v>
      </c>
      <c r="I13">
        <v>83.713457706844295</v>
      </c>
      <c r="J13">
        <v>87.419503979417598</v>
      </c>
      <c r="K13">
        <v>80.257803596611794</v>
      </c>
      <c r="L13">
        <v>84.195458134795601</v>
      </c>
      <c r="M13">
        <v>87.178700996568097</v>
      </c>
      <c r="N13">
        <v>87.470929899114395</v>
      </c>
      <c r="O13">
        <v>83.778582157086802</v>
      </c>
      <c r="P13">
        <v>91.776135556447102</v>
      </c>
      <c r="Q13">
        <v>92.294750425536705</v>
      </c>
      <c r="R13">
        <v>95.786613617546095</v>
      </c>
      <c r="S13">
        <v>85.694992367220394</v>
      </c>
      <c r="T13">
        <v>84.609001914592497</v>
      </c>
      <c r="U13">
        <v>88.577697082117695</v>
      </c>
      <c r="V13">
        <f>AVERAGE(temps[[#This Row],[Column2]:[Column21]])</f>
        <v>87.754396426908713</v>
      </c>
    </row>
    <row r="14" spans="1:22" x14ac:dyDescent="0.35">
      <c r="A14" s="1" t="s">
        <v>33</v>
      </c>
      <c r="B14">
        <v>91</v>
      </c>
      <c r="C14">
        <v>88.044449760720596</v>
      </c>
      <c r="D14">
        <v>94.788634526586904</v>
      </c>
      <c r="E14">
        <v>85.352977593250102</v>
      </c>
      <c r="F14">
        <v>97.088279884008003</v>
      </c>
      <c r="G14">
        <v>88.876121681684694</v>
      </c>
      <c r="H14">
        <v>85.654336349899495</v>
      </c>
      <c r="I14">
        <v>82.960661619088398</v>
      </c>
      <c r="J14">
        <v>88.766115895674403</v>
      </c>
      <c r="K14">
        <v>81.214364632832002</v>
      </c>
      <c r="L14">
        <v>87.6091601546661</v>
      </c>
      <c r="M14">
        <v>84.803833911658003</v>
      </c>
      <c r="N14">
        <v>88.473599329397402</v>
      </c>
      <c r="O14">
        <v>85.873684488775197</v>
      </c>
      <c r="P14">
        <v>93.615195950537398</v>
      </c>
      <c r="Q14">
        <v>94.088324252489102</v>
      </c>
      <c r="R14">
        <v>91.586714182620796</v>
      </c>
      <c r="S14">
        <v>81.174450782019406</v>
      </c>
      <c r="T14">
        <v>86.5513947603216</v>
      </c>
      <c r="U14">
        <v>93.171482752171201</v>
      </c>
      <c r="V14">
        <f>AVERAGE(temps[[#This Row],[Column2]:[Column21]])</f>
        <v>88.534689125420044</v>
      </c>
    </row>
    <row r="15" spans="1:22" x14ac:dyDescent="0.35">
      <c r="A15" s="1" t="s">
        <v>34</v>
      </c>
      <c r="B15">
        <v>93</v>
      </c>
      <c r="C15">
        <v>86.026962968886806</v>
      </c>
      <c r="D15">
        <v>86.994404809013503</v>
      </c>
      <c r="E15">
        <v>79.920879781930694</v>
      </c>
      <c r="F15">
        <v>94.7786876939861</v>
      </c>
      <c r="G15">
        <v>90.077650647831803</v>
      </c>
      <c r="H15">
        <v>79.290327544588195</v>
      </c>
      <c r="I15">
        <v>86.733463718898506</v>
      </c>
      <c r="J15">
        <v>90.097139843764694</v>
      </c>
      <c r="K15">
        <v>85.6960471181646</v>
      </c>
      <c r="L15">
        <v>89.796162994187199</v>
      </c>
      <c r="M15">
        <v>85.737939407812306</v>
      </c>
      <c r="N15">
        <v>90.538545947634105</v>
      </c>
      <c r="O15">
        <v>85.542684297456105</v>
      </c>
      <c r="P15">
        <v>86.966047722421493</v>
      </c>
      <c r="Q15">
        <v>92.051587063047293</v>
      </c>
      <c r="R15">
        <v>84.786881108169695</v>
      </c>
      <c r="S15">
        <v>85.951588081188902</v>
      </c>
      <c r="T15">
        <v>86.839624419336303</v>
      </c>
      <c r="U15">
        <v>90.793800751849901</v>
      </c>
      <c r="V15">
        <f>AVERAGE(temps[[#This Row],[Column2]:[Column21]])</f>
        <v>87.581021296008402</v>
      </c>
    </row>
    <row r="16" spans="1:22" x14ac:dyDescent="0.35">
      <c r="A16" s="1" t="s">
        <v>35</v>
      </c>
      <c r="B16">
        <v>93</v>
      </c>
      <c r="C16">
        <v>89.931605132037504</v>
      </c>
      <c r="D16">
        <v>91.601825724576898</v>
      </c>
      <c r="E16">
        <v>78.100920993482106</v>
      </c>
      <c r="F16">
        <v>97.115496366397807</v>
      </c>
      <c r="G16">
        <v>92.145499969036507</v>
      </c>
      <c r="H16">
        <v>84.560020860620099</v>
      </c>
      <c r="I16">
        <v>90.542751070625997</v>
      </c>
      <c r="J16">
        <v>92.885065626896804</v>
      </c>
      <c r="K16">
        <v>86.175532312718204</v>
      </c>
      <c r="L16">
        <v>92.726423118280593</v>
      </c>
      <c r="M16">
        <v>87.425082463864996</v>
      </c>
      <c r="N16">
        <v>87.610299160789694</v>
      </c>
      <c r="O16">
        <v>86.511380753901705</v>
      </c>
      <c r="P16">
        <v>92.4749593228929</v>
      </c>
      <c r="Q16">
        <v>96.998384817402396</v>
      </c>
      <c r="R16">
        <v>87.378678162235502</v>
      </c>
      <c r="S16">
        <v>79.291832874350206</v>
      </c>
      <c r="T16">
        <v>89.757244390760306</v>
      </c>
      <c r="U16">
        <v>92.674554562266394</v>
      </c>
      <c r="V16">
        <f>AVERAGE(temps[[#This Row],[Column2]:[Column21]])</f>
        <v>89.445377884156812</v>
      </c>
    </row>
    <row r="17" spans="1:22" x14ac:dyDescent="0.35">
      <c r="A17" s="1" t="s">
        <v>36</v>
      </c>
      <c r="B17">
        <v>82</v>
      </c>
      <c r="C17">
        <v>90.907414795439493</v>
      </c>
      <c r="D17">
        <v>89.495453984893004</v>
      </c>
      <c r="E17">
        <v>82.246264161219003</v>
      </c>
      <c r="F17">
        <v>95.745907737318703</v>
      </c>
      <c r="G17">
        <v>87.079746003603503</v>
      </c>
      <c r="H17">
        <v>89.547888343353904</v>
      </c>
      <c r="I17">
        <v>88.510444324142895</v>
      </c>
      <c r="J17">
        <v>94.785703026596195</v>
      </c>
      <c r="K17">
        <v>87.982439906475506</v>
      </c>
      <c r="L17">
        <v>91.829069776036405</v>
      </c>
      <c r="M17">
        <v>85.594843987129195</v>
      </c>
      <c r="N17">
        <v>88.0541462279336</v>
      </c>
      <c r="O17">
        <v>88.460519679398303</v>
      </c>
      <c r="P17">
        <v>91.391156557692398</v>
      </c>
      <c r="Q17">
        <v>93.128088510534397</v>
      </c>
      <c r="R17">
        <v>88.569507316469696</v>
      </c>
      <c r="S17">
        <v>82.271074073372802</v>
      </c>
      <c r="T17">
        <v>88.704364781067895</v>
      </c>
      <c r="U17">
        <v>89.069037553319902</v>
      </c>
      <c r="V17">
        <f>AVERAGE(temps[[#This Row],[Column2]:[Column21]])</f>
        <v>88.768653537299841</v>
      </c>
    </row>
    <row r="18" spans="1:22" x14ac:dyDescent="0.35">
      <c r="A18" s="1" t="s">
        <v>37</v>
      </c>
      <c r="B18">
        <v>91</v>
      </c>
      <c r="C18">
        <v>90.947996253004305</v>
      </c>
      <c r="D18">
        <v>90.460834749502695</v>
      </c>
      <c r="E18">
        <v>80.341664886411905</v>
      </c>
      <c r="F18">
        <v>94.312146714951297</v>
      </c>
      <c r="G18">
        <v>84.406803052399297</v>
      </c>
      <c r="H18">
        <v>92.182501409490499</v>
      </c>
      <c r="I18">
        <v>88.391170410737899</v>
      </c>
      <c r="J18">
        <v>89.644773252288502</v>
      </c>
      <c r="K18">
        <v>88.427588049633698</v>
      </c>
      <c r="L18">
        <v>94.476291953720903</v>
      </c>
      <c r="M18">
        <v>85.192051442794707</v>
      </c>
      <c r="N18">
        <v>92.458252920920202</v>
      </c>
      <c r="O18">
        <v>91.663325471103803</v>
      </c>
      <c r="P18">
        <v>95.495448342288697</v>
      </c>
      <c r="Q18">
        <v>84.901269658793296</v>
      </c>
      <c r="R18">
        <v>92.767868980286593</v>
      </c>
      <c r="S18">
        <v>87.523292364764004</v>
      </c>
      <c r="T18">
        <v>88.803283263337704</v>
      </c>
      <c r="U18">
        <v>90.253808394690907</v>
      </c>
      <c r="V18">
        <f>AVERAGE(temps[[#This Row],[Column2]:[Column21]])</f>
        <v>89.682518578556042</v>
      </c>
    </row>
    <row r="19" spans="1:22" x14ac:dyDescent="0.35">
      <c r="A19" s="1" t="s">
        <v>38</v>
      </c>
      <c r="B19">
        <v>96</v>
      </c>
      <c r="C19">
        <v>88.929230535820395</v>
      </c>
      <c r="D19">
        <v>86.123839890325598</v>
      </c>
      <c r="E19">
        <v>83.586768655750703</v>
      </c>
      <c r="F19">
        <v>91.415027224426893</v>
      </c>
      <c r="G19">
        <v>82.298155702087101</v>
      </c>
      <c r="H19">
        <v>91.965057425567693</v>
      </c>
      <c r="I19">
        <v>87.420769949183494</v>
      </c>
      <c r="J19">
        <v>85.406919747025597</v>
      </c>
      <c r="K19">
        <v>86.5528862024143</v>
      </c>
      <c r="L19">
        <v>93.813486471492894</v>
      </c>
      <c r="M19">
        <v>87.925299019584301</v>
      </c>
      <c r="N19">
        <v>92.427768343210801</v>
      </c>
      <c r="O19">
        <v>92.614083339584198</v>
      </c>
      <c r="P19">
        <v>92.626989055259202</v>
      </c>
      <c r="Q19">
        <v>86.575884367378194</v>
      </c>
      <c r="R19">
        <v>93.938515254059695</v>
      </c>
      <c r="S19">
        <v>88.819480919166807</v>
      </c>
      <c r="T19">
        <v>87.181661161007696</v>
      </c>
      <c r="U19">
        <v>91.957334830649302</v>
      </c>
      <c r="V19">
        <f>AVERAGE(temps[[#This Row],[Column2]:[Column21]])</f>
        <v>89.378957904699746</v>
      </c>
    </row>
    <row r="20" spans="1:22" x14ac:dyDescent="0.35">
      <c r="A20" s="1" t="s">
        <v>39</v>
      </c>
      <c r="B20">
        <v>95</v>
      </c>
      <c r="C20">
        <v>88.906609953964406</v>
      </c>
      <c r="D20">
        <v>88.621607913580306</v>
      </c>
      <c r="E20">
        <v>82.156019273677202</v>
      </c>
      <c r="F20">
        <v>92.120718795362293</v>
      </c>
      <c r="G20">
        <v>87.507597383375398</v>
      </c>
      <c r="H20">
        <v>93.859012107785702</v>
      </c>
      <c r="I20">
        <v>88.612385457217897</v>
      </c>
      <c r="J20">
        <v>85.033217739883497</v>
      </c>
      <c r="K20">
        <v>89.441391291625393</v>
      </c>
      <c r="L20">
        <v>94.146602438655705</v>
      </c>
      <c r="M20">
        <v>89.436079129145099</v>
      </c>
      <c r="N20">
        <v>89.981136711540501</v>
      </c>
      <c r="O20">
        <v>90.985954501133406</v>
      </c>
      <c r="P20">
        <v>89.403430589814803</v>
      </c>
      <c r="Q20">
        <v>87.188051830047101</v>
      </c>
      <c r="R20">
        <v>93.943802512075806</v>
      </c>
      <c r="S20">
        <v>90.885522798560203</v>
      </c>
      <c r="T20">
        <v>85.7404813088677</v>
      </c>
      <c r="U20">
        <v>91.444687634999795</v>
      </c>
      <c r="V20">
        <f>AVERAGE(temps[[#This Row],[Column2]:[Column21]])</f>
        <v>89.720715468565601</v>
      </c>
    </row>
    <row r="21" spans="1:22" x14ac:dyDescent="0.35">
      <c r="A21" s="1" t="s">
        <v>40</v>
      </c>
      <c r="B21">
        <v>96</v>
      </c>
      <c r="C21">
        <v>88.882682811040496</v>
      </c>
      <c r="D21">
        <v>90.113275308673806</v>
      </c>
      <c r="E21">
        <v>85.808785624343201</v>
      </c>
      <c r="F21">
        <v>95.235041431717704</v>
      </c>
      <c r="G21">
        <v>87.697712120989195</v>
      </c>
      <c r="H21">
        <v>93.539039828236895</v>
      </c>
      <c r="I21">
        <v>88.523209537295998</v>
      </c>
      <c r="J21">
        <v>86.667915848282504</v>
      </c>
      <c r="K21">
        <v>89.163704146116004</v>
      </c>
      <c r="L21">
        <v>92.588700361015796</v>
      </c>
      <c r="M21">
        <v>89.313109224624398</v>
      </c>
      <c r="N21">
        <v>89.973182125102696</v>
      </c>
      <c r="O21">
        <v>85.238715017284505</v>
      </c>
      <c r="P21">
        <v>86.156956292307399</v>
      </c>
      <c r="Q21">
        <v>91.542358377215606</v>
      </c>
      <c r="R21">
        <v>96.613126954528298</v>
      </c>
      <c r="S21">
        <v>90.621360031468797</v>
      </c>
      <c r="T21">
        <v>86.263455586002607</v>
      </c>
      <c r="U21">
        <v>95.332009522949505</v>
      </c>
      <c r="V21">
        <f>AVERAGE(temps[[#This Row],[Column2]:[Column21]])</f>
        <v>90.263717007459775</v>
      </c>
    </row>
    <row r="22" spans="1:22" x14ac:dyDescent="0.35">
      <c r="A22" s="1" t="s">
        <v>41</v>
      </c>
      <c r="B22">
        <v>99</v>
      </c>
      <c r="C22">
        <v>89.858312824600802</v>
      </c>
      <c r="D22">
        <v>94.246939075800199</v>
      </c>
      <c r="E22">
        <v>86.438074885117203</v>
      </c>
      <c r="F22">
        <v>97.856011601150996</v>
      </c>
      <c r="G22">
        <v>87.923887689448406</v>
      </c>
      <c r="H22">
        <v>91.203711248957205</v>
      </c>
      <c r="I22">
        <v>86.269358693177907</v>
      </c>
      <c r="J22">
        <v>83.473582382310894</v>
      </c>
      <c r="K22">
        <v>89.148361885359705</v>
      </c>
      <c r="L22">
        <v>94.939905424396301</v>
      </c>
      <c r="M22">
        <v>87.407957163019404</v>
      </c>
      <c r="N22">
        <v>89.594780316116001</v>
      </c>
      <c r="O22">
        <v>81.433857241967303</v>
      </c>
      <c r="P22">
        <v>89.585003565792107</v>
      </c>
      <c r="Q22">
        <v>93.540378835447797</v>
      </c>
      <c r="R22">
        <v>92.217434190888099</v>
      </c>
      <c r="S22">
        <v>88.974016203250301</v>
      </c>
      <c r="T22">
        <v>83.693422125762496</v>
      </c>
      <c r="U22">
        <v>89.371790689880598</v>
      </c>
      <c r="V22">
        <f>AVERAGE(temps[[#This Row],[Column2]:[Column21]])</f>
        <v>89.80883930212218</v>
      </c>
    </row>
    <row r="23" spans="1:22" x14ac:dyDescent="0.35">
      <c r="A23" s="1" t="s">
        <v>42</v>
      </c>
      <c r="B23">
        <v>91</v>
      </c>
      <c r="C23">
        <v>88.817532578955294</v>
      </c>
      <c r="D23">
        <v>90.974703696077398</v>
      </c>
      <c r="E23">
        <v>88.3598844241004</v>
      </c>
      <c r="F23">
        <v>97.772431741814103</v>
      </c>
      <c r="G23">
        <v>85.220386648405693</v>
      </c>
      <c r="H23">
        <v>88.913501369341105</v>
      </c>
      <c r="I23">
        <v>86.589960595719106</v>
      </c>
      <c r="J23">
        <v>85.786242028239997</v>
      </c>
      <c r="K23">
        <v>88.0927200832907</v>
      </c>
      <c r="L23">
        <v>93.135268435723404</v>
      </c>
      <c r="M23">
        <v>86.337140964060197</v>
      </c>
      <c r="N23">
        <v>92.593601034104097</v>
      </c>
      <c r="O23">
        <v>81.471518371174795</v>
      </c>
      <c r="P23">
        <v>91.022918648705499</v>
      </c>
      <c r="Q23">
        <v>92.694351197820197</v>
      </c>
      <c r="R23">
        <v>88.009457864549205</v>
      </c>
      <c r="S23">
        <v>90.394018357199997</v>
      </c>
      <c r="T23">
        <v>81.904661159829999</v>
      </c>
      <c r="U23">
        <v>96.716762514442806</v>
      </c>
      <c r="V23">
        <f>AVERAGE(temps[[#This Row],[Column2]:[Column21]])</f>
        <v>89.290353085677694</v>
      </c>
    </row>
    <row r="24" spans="1:22" x14ac:dyDescent="0.35">
      <c r="A24" s="1" t="s">
        <v>43</v>
      </c>
      <c r="B24">
        <v>95</v>
      </c>
      <c r="C24">
        <v>83.844361000556802</v>
      </c>
      <c r="D24">
        <v>85.8919508162016</v>
      </c>
      <c r="E24">
        <v>84.997465078898998</v>
      </c>
      <c r="F24">
        <v>91.094757389545805</v>
      </c>
      <c r="G24">
        <v>82.940286158319594</v>
      </c>
      <c r="H24">
        <v>92.5818764941409</v>
      </c>
      <c r="I24">
        <v>86.204028139611196</v>
      </c>
      <c r="J24">
        <v>85.378032960881796</v>
      </c>
      <c r="K24">
        <v>86.907295263994499</v>
      </c>
      <c r="L24">
        <v>91.062403052598597</v>
      </c>
      <c r="M24">
        <v>84.146256162672202</v>
      </c>
      <c r="N24">
        <v>91.197933461666295</v>
      </c>
      <c r="O24">
        <v>81.138927085881505</v>
      </c>
      <c r="P24">
        <v>89.311646831181903</v>
      </c>
      <c r="Q24">
        <v>89.130205020476893</v>
      </c>
      <c r="R24">
        <v>87.398517891995894</v>
      </c>
      <c r="S24">
        <v>87.411786862037602</v>
      </c>
      <c r="T24">
        <v>81.437118597597504</v>
      </c>
      <c r="U24">
        <v>94.0399687895152</v>
      </c>
      <c r="V24">
        <f>AVERAGE(temps[[#This Row],[Column2]:[Column21]])</f>
        <v>87.555740852888732</v>
      </c>
    </row>
    <row r="25" spans="1:22" x14ac:dyDescent="0.35">
      <c r="A25" s="1" t="s">
        <v>44</v>
      </c>
      <c r="B25">
        <v>91</v>
      </c>
      <c r="C25">
        <v>87.032315967316904</v>
      </c>
      <c r="D25">
        <v>90.991827791333094</v>
      </c>
      <c r="E25">
        <v>91.354311211016906</v>
      </c>
      <c r="F25">
        <v>95.8035710126222</v>
      </c>
      <c r="G25">
        <v>84.187021153601407</v>
      </c>
      <c r="H25">
        <v>90.470462914827607</v>
      </c>
      <c r="I25">
        <v>85.027051598496101</v>
      </c>
      <c r="J25">
        <v>85.920669244772995</v>
      </c>
      <c r="K25">
        <v>88.493288294933805</v>
      </c>
      <c r="L25">
        <v>89.565745592311302</v>
      </c>
      <c r="M25">
        <v>78.546950795134705</v>
      </c>
      <c r="N25">
        <v>91.351921943562502</v>
      </c>
      <c r="O25">
        <v>81.562579615601905</v>
      </c>
      <c r="P25">
        <v>92.149902399589095</v>
      </c>
      <c r="Q25">
        <v>91.249824689262198</v>
      </c>
      <c r="R25">
        <v>90.451534650968796</v>
      </c>
      <c r="S25">
        <v>83.622415844049399</v>
      </c>
      <c r="T25">
        <v>80.865957201408705</v>
      </c>
      <c r="U25">
        <v>92.266912451653099</v>
      </c>
      <c r="V25">
        <f>AVERAGE(temps[[#This Row],[Column2]:[Column21]])</f>
        <v>88.095713218623132</v>
      </c>
    </row>
    <row r="26" spans="1:22" x14ac:dyDescent="0.35">
      <c r="A26" s="1" t="s">
        <v>45</v>
      </c>
      <c r="B26">
        <v>93</v>
      </c>
      <c r="C26">
        <v>88.039110524843196</v>
      </c>
      <c r="D26">
        <v>92.023948641925898</v>
      </c>
      <c r="E26">
        <v>93.250358175592893</v>
      </c>
      <c r="F26">
        <v>90.390483818758995</v>
      </c>
      <c r="G26">
        <v>88.523856027268096</v>
      </c>
      <c r="H26">
        <v>87.8034490837845</v>
      </c>
      <c r="I26">
        <v>80.811229084893995</v>
      </c>
      <c r="J26">
        <v>90.151412325007897</v>
      </c>
      <c r="K26">
        <v>89.228840665855202</v>
      </c>
      <c r="L26">
        <v>85.919488680659796</v>
      </c>
      <c r="M26">
        <v>80.524494084392501</v>
      </c>
      <c r="N26">
        <v>88.809966591394002</v>
      </c>
      <c r="O26">
        <v>86.242068211296001</v>
      </c>
      <c r="P26">
        <v>95.661924653934406</v>
      </c>
      <c r="Q26">
        <v>90.672486360746007</v>
      </c>
      <c r="R26">
        <v>93.829487739330801</v>
      </c>
      <c r="S26">
        <v>82.205682207657404</v>
      </c>
      <c r="T26">
        <v>84.639225749230505</v>
      </c>
      <c r="U26">
        <v>87.492604713686305</v>
      </c>
      <c r="V26">
        <f>AVERAGE(temps[[#This Row],[Column2]:[Column21]])</f>
        <v>88.461005867012915</v>
      </c>
    </row>
    <row r="27" spans="1:22" x14ac:dyDescent="0.35">
      <c r="A27" s="1" t="s">
        <v>46</v>
      </c>
      <c r="B27">
        <v>84</v>
      </c>
      <c r="C27">
        <v>89.025153297647194</v>
      </c>
      <c r="D27">
        <v>92.361908339707199</v>
      </c>
      <c r="E27">
        <v>92.969282819647901</v>
      </c>
      <c r="F27">
        <v>84.364263989121298</v>
      </c>
      <c r="G27">
        <v>84.847497356056394</v>
      </c>
      <c r="H27">
        <v>86.941513640339707</v>
      </c>
      <c r="I27">
        <v>80.813493595194998</v>
      </c>
      <c r="J27">
        <v>92.996104564135706</v>
      </c>
      <c r="K27">
        <v>87.505049892117796</v>
      </c>
      <c r="L27">
        <v>85.188790309628203</v>
      </c>
      <c r="M27">
        <v>83.726732376628405</v>
      </c>
      <c r="N27">
        <v>86.517915802176802</v>
      </c>
      <c r="O27">
        <v>86.344718373506694</v>
      </c>
      <c r="P27">
        <v>93.905642565260806</v>
      </c>
      <c r="Q27">
        <v>91.476108758077402</v>
      </c>
      <c r="R27">
        <v>95.257719562908093</v>
      </c>
      <c r="S27">
        <v>83.955600843904307</v>
      </c>
      <c r="T27">
        <v>85.706214805575996</v>
      </c>
      <c r="U27">
        <v>89.303394730972499</v>
      </c>
      <c r="V27">
        <f>AVERAGE(temps[[#This Row],[Column2]:[Column21]])</f>
        <v>87.860355281130381</v>
      </c>
    </row>
    <row r="28" spans="1:22" x14ac:dyDescent="0.35">
      <c r="A28" s="1" t="s">
        <v>47</v>
      </c>
      <c r="B28">
        <v>84</v>
      </c>
      <c r="C28">
        <v>89.174894204267304</v>
      </c>
      <c r="D28">
        <v>88.290952027898697</v>
      </c>
      <c r="E28">
        <v>93.087776938342799</v>
      </c>
      <c r="F28">
        <v>79.992667636259995</v>
      </c>
      <c r="G28">
        <v>87.192062781420205</v>
      </c>
      <c r="H28">
        <v>89.998044258168704</v>
      </c>
      <c r="I28">
        <v>87.697281141212301</v>
      </c>
      <c r="J28">
        <v>94.309268354966306</v>
      </c>
      <c r="K28">
        <v>93.729692515464293</v>
      </c>
      <c r="L28">
        <v>89.405718904927994</v>
      </c>
      <c r="M28">
        <v>88.4149417700702</v>
      </c>
      <c r="N28">
        <v>89.690276368167304</v>
      </c>
      <c r="O28">
        <v>89.197277892151604</v>
      </c>
      <c r="P28">
        <v>94.884725492704604</v>
      </c>
      <c r="Q28">
        <v>90.548613228385904</v>
      </c>
      <c r="R28">
        <v>98.162341432349606</v>
      </c>
      <c r="S28">
        <v>87.766950097618903</v>
      </c>
      <c r="T28">
        <v>86.256790769832804</v>
      </c>
      <c r="U28">
        <v>88.893311198057305</v>
      </c>
      <c r="V28">
        <f>AVERAGE(temps[[#This Row],[Column2]:[Column21]])</f>
        <v>89.534679350613345</v>
      </c>
    </row>
    <row r="29" spans="1:22" x14ac:dyDescent="0.35">
      <c r="A29" s="1" t="s">
        <v>48</v>
      </c>
      <c r="B29">
        <v>82</v>
      </c>
      <c r="C29">
        <v>91.168736555303397</v>
      </c>
      <c r="D29">
        <v>90.209377003103498</v>
      </c>
      <c r="E29">
        <v>93.040076446691202</v>
      </c>
      <c r="F29">
        <v>81.340065366404104</v>
      </c>
      <c r="G29">
        <v>88.731873412974494</v>
      </c>
      <c r="H29">
        <v>88.458259195992099</v>
      </c>
      <c r="I29">
        <v>89.300900062234305</v>
      </c>
      <c r="J29">
        <v>91.202355105049094</v>
      </c>
      <c r="K29">
        <v>95.655988116885894</v>
      </c>
      <c r="L29">
        <v>92.697890007159998</v>
      </c>
      <c r="M29">
        <v>88.122062591978207</v>
      </c>
      <c r="N29">
        <v>89.251659234180494</v>
      </c>
      <c r="O29">
        <v>93.118072042176706</v>
      </c>
      <c r="P29">
        <v>95.775097140773099</v>
      </c>
      <c r="Q29">
        <v>93.032263634590606</v>
      </c>
      <c r="R29">
        <v>97.731128706951196</v>
      </c>
      <c r="S29">
        <v>86.154539189321397</v>
      </c>
      <c r="T29">
        <v>87.120251096270707</v>
      </c>
      <c r="U29">
        <v>89.788449781459605</v>
      </c>
      <c r="V29">
        <f>AVERAGE(temps[[#This Row],[Column2]:[Column21]])</f>
        <v>90.194952234475011</v>
      </c>
    </row>
    <row r="30" spans="1:22" x14ac:dyDescent="0.35">
      <c r="A30" s="1" t="s">
        <v>49</v>
      </c>
      <c r="B30">
        <v>79</v>
      </c>
      <c r="C30">
        <v>91.174779573869102</v>
      </c>
      <c r="D30">
        <v>83.576656891801704</v>
      </c>
      <c r="E30">
        <v>96.228680686070703</v>
      </c>
      <c r="F30">
        <v>88.282536144376706</v>
      </c>
      <c r="G30">
        <v>91.275124339531303</v>
      </c>
      <c r="H30">
        <v>88.712109771142806</v>
      </c>
      <c r="I30">
        <v>88.045373635544095</v>
      </c>
      <c r="J30">
        <v>87.396090941634895</v>
      </c>
      <c r="K30">
        <v>96.059004657021504</v>
      </c>
      <c r="L30">
        <v>96.530687644645695</v>
      </c>
      <c r="M30">
        <v>91.074551004361197</v>
      </c>
      <c r="N30">
        <v>90.6203912985074</v>
      </c>
      <c r="O30">
        <v>92.276322037756998</v>
      </c>
      <c r="P30">
        <v>95.126561935200201</v>
      </c>
      <c r="Q30">
        <v>94.359999995451901</v>
      </c>
      <c r="R30">
        <v>96.807549225613599</v>
      </c>
      <c r="S30">
        <v>83.163461501532097</v>
      </c>
      <c r="T30">
        <v>91.581904651053506</v>
      </c>
      <c r="U30">
        <v>91.117867111477494</v>
      </c>
      <c r="V30">
        <f>AVERAGE(temps[[#This Row],[Column2]:[Column21]])</f>
        <v>90.620482652329656</v>
      </c>
    </row>
    <row r="31" spans="1:22" x14ac:dyDescent="0.35">
      <c r="A31" s="1" t="s">
        <v>50</v>
      </c>
      <c r="B31">
        <v>90</v>
      </c>
      <c r="C31">
        <v>89.111787133571696</v>
      </c>
      <c r="D31">
        <v>84.566647484569899</v>
      </c>
      <c r="E31">
        <v>92.162330706679896</v>
      </c>
      <c r="F31">
        <v>89.008090719555298</v>
      </c>
      <c r="G31">
        <v>84.817767068562802</v>
      </c>
      <c r="H31">
        <v>91.002833976174301</v>
      </c>
      <c r="I31">
        <v>88.969618679698598</v>
      </c>
      <c r="J31">
        <v>88.342052262759097</v>
      </c>
      <c r="K31">
        <v>91.315437030606603</v>
      </c>
      <c r="L31">
        <v>94.963831573924494</v>
      </c>
      <c r="M31">
        <v>87.760064906219199</v>
      </c>
      <c r="N31">
        <v>90.528750128086401</v>
      </c>
      <c r="O31">
        <v>88.253397130113299</v>
      </c>
      <c r="P31">
        <v>89.885369029541096</v>
      </c>
      <c r="Q31">
        <v>91.582570371531602</v>
      </c>
      <c r="R31">
        <v>98.263063893659194</v>
      </c>
      <c r="S31">
        <v>85.423331757090196</v>
      </c>
      <c r="T31">
        <v>90.442335691866603</v>
      </c>
      <c r="U31">
        <v>91.476460934788904</v>
      </c>
      <c r="V31">
        <f>AVERAGE(temps[[#This Row],[Column2]:[Column21]])</f>
        <v>89.893787023949955</v>
      </c>
    </row>
    <row r="32" spans="1:22" x14ac:dyDescent="0.35">
      <c r="A32" s="1" t="s">
        <v>51</v>
      </c>
      <c r="B32">
        <v>91</v>
      </c>
      <c r="C32">
        <v>87.992875610779393</v>
      </c>
      <c r="D32">
        <v>86.4775359891769</v>
      </c>
      <c r="E32">
        <v>91.503350600515802</v>
      </c>
      <c r="F32">
        <v>88.776648817909106</v>
      </c>
      <c r="G32">
        <v>86.981858203549393</v>
      </c>
      <c r="H32">
        <v>89.942045263586294</v>
      </c>
      <c r="I32">
        <v>86.8590564753667</v>
      </c>
      <c r="J32">
        <v>85.585159953295303</v>
      </c>
      <c r="K32">
        <v>84.956079537767707</v>
      </c>
      <c r="L32">
        <v>91.769026785949507</v>
      </c>
      <c r="M32">
        <v>87.359715373356096</v>
      </c>
      <c r="N32">
        <v>92.747075952691105</v>
      </c>
      <c r="O32">
        <v>86.455119600121193</v>
      </c>
      <c r="P32">
        <v>92.703322876076896</v>
      </c>
      <c r="Q32">
        <v>92.232517300591695</v>
      </c>
      <c r="R32">
        <v>95.655527363786703</v>
      </c>
      <c r="S32">
        <v>86.990900580467098</v>
      </c>
      <c r="T32">
        <v>86.562904815094697</v>
      </c>
      <c r="U32">
        <v>95.430182837443994</v>
      </c>
      <c r="V32">
        <f>AVERAGE(temps[[#This Row],[Column2]:[Column21]])</f>
        <v>89.399045196876273</v>
      </c>
    </row>
    <row r="33" spans="1:22" x14ac:dyDescent="0.35">
      <c r="A33" s="1" t="s">
        <v>52</v>
      </c>
      <c r="B33">
        <v>87</v>
      </c>
      <c r="C33">
        <v>71.814360565782593</v>
      </c>
      <c r="D33">
        <v>72.6606818678476</v>
      </c>
      <c r="E33">
        <v>81.070481902856997</v>
      </c>
      <c r="F33">
        <v>76.168604348018604</v>
      </c>
      <c r="G33">
        <v>79.340654169966896</v>
      </c>
      <c r="H33">
        <v>80.877557564572101</v>
      </c>
      <c r="I33">
        <v>79.531507560714303</v>
      </c>
      <c r="J33">
        <v>84.803892696336803</v>
      </c>
      <c r="K33">
        <v>77.6962150851475</v>
      </c>
      <c r="L33">
        <v>91.407243673978996</v>
      </c>
      <c r="M33">
        <v>91.285749995449507</v>
      </c>
      <c r="N33">
        <v>90.534645571156105</v>
      </c>
      <c r="O33">
        <v>83.158553524515597</v>
      </c>
      <c r="P33">
        <v>95.203542736842493</v>
      </c>
      <c r="Q33">
        <v>95.175555918493103</v>
      </c>
      <c r="R33">
        <v>95.712494126526295</v>
      </c>
      <c r="S33">
        <v>87.103116689432596</v>
      </c>
      <c r="T33">
        <v>80.850205898810103</v>
      </c>
      <c r="U33">
        <v>91.887839396541807</v>
      </c>
      <c r="V33">
        <f>AVERAGE(temps[[#This Row],[Column2]:[Column21]])</f>
        <v>84.664145164649497</v>
      </c>
    </row>
    <row r="34" spans="1:22" x14ac:dyDescent="0.35">
      <c r="A34" s="1" t="s">
        <v>53</v>
      </c>
      <c r="B34">
        <v>86</v>
      </c>
      <c r="C34">
        <v>79.859546046579496</v>
      </c>
      <c r="D34">
        <v>89.391692285819701</v>
      </c>
      <c r="E34">
        <v>97.292751829240402</v>
      </c>
      <c r="F34">
        <v>82.966792093518805</v>
      </c>
      <c r="G34">
        <v>83.263322479786297</v>
      </c>
      <c r="H34">
        <v>84.3014013161619</v>
      </c>
      <c r="I34">
        <v>82.433292080963497</v>
      </c>
      <c r="J34">
        <v>84.080829374516696</v>
      </c>
      <c r="K34">
        <v>78.070290254024698</v>
      </c>
      <c r="L34">
        <v>88.825339027477995</v>
      </c>
      <c r="M34">
        <v>86.898457395808606</v>
      </c>
      <c r="N34">
        <v>86.674400482286501</v>
      </c>
      <c r="O34">
        <v>83.220435452012794</v>
      </c>
      <c r="P34">
        <v>94.747540492898693</v>
      </c>
      <c r="Q34">
        <v>95.7074557852617</v>
      </c>
      <c r="R34">
        <v>89.429453574951097</v>
      </c>
      <c r="S34">
        <v>83.824106479268295</v>
      </c>
      <c r="T34">
        <v>87.186862956779805</v>
      </c>
      <c r="U34">
        <v>94.027426866765495</v>
      </c>
      <c r="V34">
        <f>AVERAGE(temps[[#This Row],[Column2]:[Column21]])</f>
        <v>86.91006981370613</v>
      </c>
    </row>
    <row r="35" spans="1:22" x14ac:dyDescent="0.35">
      <c r="A35" s="1" t="s">
        <v>54</v>
      </c>
      <c r="B35">
        <v>90</v>
      </c>
      <c r="C35">
        <v>83.939901784561101</v>
      </c>
      <c r="D35">
        <v>91.120064202116296</v>
      </c>
      <c r="E35">
        <v>99.195548818359299</v>
      </c>
      <c r="F35">
        <v>86.691044419945698</v>
      </c>
      <c r="G35">
        <v>83.621881024823296</v>
      </c>
      <c r="H35">
        <v>89.847349063332203</v>
      </c>
      <c r="I35">
        <v>81.666605203780094</v>
      </c>
      <c r="J35">
        <v>87.014813085093294</v>
      </c>
      <c r="K35">
        <v>78.194951263243098</v>
      </c>
      <c r="L35">
        <v>91.2547366178689</v>
      </c>
      <c r="M35">
        <v>88.103981034357105</v>
      </c>
      <c r="N35">
        <v>85.789559126961393</v>
      </c>
      <c r="O35">
        <v>85.4415757915217</v>
      </c>
      <c r="P35">
        <v>92.234984084524399</v>
      </c>
      <c r="Q35">
        <v>87.245860012177602</v>
      </c>
      <c r="R35">
        <v>89.951968498777006</v>
      </c>
      <c r="S35">
        <v>84.372872089568602</v>
      </c>
      <c r="T35">
        <v>81.853597987943004</v>
      </c>
      <c r="U35">
        <v>91.225366267129104</v>
      </c>
      <c r="V35">
        <f>AVERAGE(temps[[#This Row],[Column2]:[Column21]])</f>
        <v>87.438333018804158</v>
      </c>
    </row>
    <row r="36" spans="1:22" x14ac:dyDescent="0.35">
      <c r="A36" s="1" t="s">
        <v>55</v>
      </c>
      <c r="B36">
        <v>84</v>
      </c>
      <c r="C36">
        <v>88.0484382304017</v>
      </c>
      <c r="D36">
        <v>89.136961478658705</v>
      </c>
      <c r="E36">
        <v>99.989237805125796</v>
      </c>
      <c r="F36">
        <v>86.591305506869702</v>
      </c>
      <c r="G36">
        <v>88.190669341052896</v>
      </c>
      <c r="H36">
        <v>93.960613057897206</v>
      </c>
      <c r="I36">
        <v>85.689342958507495</v>
      </c>
      <c r="J36">
        <v>90.616525684364206</v>
      </c>
      <c r="K36">
        <v>84.431922379498005</v>
      </c>
      <c r="L36">
        <v>93.910670451014198</v>
      </c>
      <c r="M36">
        <v>90.720665723831701</v>
      </c>
      <c r="N36">
        <v>89.805623567594694</v>
      </c>
      <c r="O36">
        <v>82.675864934033797</v>
      </c>
      <c r="P36">
        <v>87.707568871529801</v>
      </c>
      <c r="Q36">
        <v>96.602250707611603</v>
      </c>
      <c r="R36">
        <v>97.732996757809204</v>
      </c>
      <c r="S36">
        <v>86.524756386160703</v>
      </c>
      <c r="T36">
        <v>81.6980909530226</v>
      </c>
      <c r="U36">
        <v>92.365175902685607</v>
      </c>
      <c r="V36">
        <f>AVERAGE(temps[[#This Row],[Column2]:[Column21]])</f>
        <v>89.519934034883477</v>
      </c>
    </row>
    <row r="37" spans="1:22" x14ac:dyDescent="0.35">
      <c r="A37" s="1" t="s">
        <v>56</v>
      </c>
      <c r="B37">
        <v>91</v>
      </c>
      <c r="C37">
        <v>88.947014000793899</v>
      </c>
      <c r="D37">
        <v>86.693187872504396</v>
      </c>
      <c r="E37">
        <v>93.956749651168806</v>
      </c>
      <c r="F37">
        <v>88.260709415925703</v>
      </c>
      <c r="G37">
        <v>89.296348115804193</v>
      </c>
      <c r="H37">
        <v>96.068826475613093</v>
      </c>
      <c r="I37">
        <v>88.191485535825507</v>
      </c>
      <c r="J37">
        <v>93.535504354910898</v>
      </c>
      <c r="K37">
        <v>88.837964886148001</v>
      </c>
      <c r="L37">
        <v>97.702471610136897</v>
      </c>
      <c r="M37">
        <v>94.046848662783503</v>
      </c>
      <c r="N37">
        <v>91.684444463866697</v>
      </c>
      <c r="O37">
        <v>88.208954674704501</v>
      </c>
      <c r="P37">
        <v>90.488308437438903</v>
      </c>
      <c r="Q37">
        <v>96.854798110017597</v>
      </c>
      <c r="R37">
        <v>92.660129275291595</v>
      </c>
      <c r="S37">
        <v>84.486746258904105</v>
      </c>
      <c r="T37">
        <v>83.7059389920379</v>
      </c>
      <c r="U37">
        <v>91.286130586982907</v>
      </c>
      <c r="V37">
        <f>AVERAGE(temps[[#This Row],[Column2]:[Column21]])</f>
        <v>90.795628069042948</v>
      </c>
    </row>
    <row r="38" spans="1:22" x14ac:dyDescent="0.35">
      <c r="A38" s="1" t="s">
        <v>57</v>
      </c>
      <c r="B38">
        <v>93</v>
      </c>
      <c r="C38">
        <v>87.855726881272403</v>
      </c>
      <c r="D38">
        <v>85.127965726794102</v>
      </c>
      <c r="E38">
        <v>90.751603640715601</v>
      </c>
      <c r="F38">
        <v>89.262236014465998</v>
      </c>
      <c r="G38">
        <v>88.7143491769842</v>
      </c>
      <c r="H38">
        <v>94.861902892915097</v>
      </c>
      <c r="I38">
        <v>86.921549036716698</v>
      </c>
      <c r="J38">
        <v>95.374875563051205</v>
      </c>
      <c r="K38">
        <v>93.181402733377297</v>
      </c>
      <c r="L38">
        <v>99.258226733927302</v>
      </c>
      <c r="M38">
        <v>96.605128026419806</v>
      </c>
      <c r="N38">
        <v>91.084507277594398</v>
      </c>
      <c r="O38">
        <v>90.906413237609499</v>
      </c>
      <c r="P38">
        <v>93.0909146326441</v>
      </c>
      <c r="Q38">
        <v>87.663444492277094</v>
      </c>
      <c r="R38">
        <v>91.839781469898995</v>
      </c>
      <c r="S38">
        <v>91.861734271000898</v>
      </c>
      <c r="T38">
        <v>89.611736375170096</v>
      </c>
      <c r="U38">
        <v>95.345936505213203</v>
      </c>
      <c r="V38">
        <f>AVERAGE(temps[[#This Row],[Column2]:[Column21]])</f>
        <v>91.615971734402393</v>
      </c>
    </row>
    <row r="39" spans="1:22" x14ac:dyDescent="0.35">
      <c r="A39" s="1" t="s">
        <v>58</v>
      </c>
      <c r="B39">
        <v>88</v>
      </c>
      <c r="C39">
        <v>83.800395941259495</v>
      </c>
      <c r="D39">
        <v>84.209694370792903</v>
      </c>
      <c r="E39">
        <v>86.759514319387705</v>
      </c>
      <c r="F39">
        <v>87.523662608930707</v>
      </c>
      <c r="G39">
        <v>85.722957315991906</v>
      </c>
      <c r="H39">
        <v>90.898313004070005</v>
      </c>
      <c r="I39">
        <v>83.943926586907594</v>
      </c>
      <c r="J39">
        <v>90.982485053183495</v>
      </c>
      <c r="K39">
        <v>88.576464322710706</v>
      </c>
      <c r="L39">
        <v>96.4762773542774</v>
      </c>
      <c r="M39">
        <v>94.683779096870396</v>
      </c>
      <c r="N39">
        <v>90.998811332537102</v>
      </c>
      <c r="O39">
        <v>91.380138781921303</v>
      </c>
      <c r="P39">
        <v>92.0459765832057</v>
      </c>
      <c r="Q39">
        <v>92.410872424874498</v>
      </c>
      <c r="R39">
        <v>88.219340122232694</v>
      </c>
      <c r="S39">
        <v>86.824277665896005</v>
      </c>
      <c r="T39">
        <v>87.789517306407305</v>
      </c>
      <c r="U39">
        <v>94.720634678365101</v>
      </c>
      <c r="V39">
        <f>AVERAGE(temps[[#This Row],[Column2]:[Column21]])</f>
        <v>89.298351943491099</v>
      </c>
    </row>
    <row r="40" spans="1:22" x14ac:dyDescent="0.35">
      <c r="A40" s="1" t="s">
        <v>59</v>
      </c>
      <c r="B40">
        <v>91</v>
      </c>
      <c r="C40">
        <v>83.749121844336599</v>
      </c>
      <c r="D40">
        <v>87.2040158862537</v>
      </c>
      <c r="E40">
        <v>90.078383347057894</v>
      </c>
      <c r="F40">
        <v>88.312418045169395</v>
      </c>
      <c r="G40">
        <v>82.907622185697207</v>
      </c>
      <c r="H40">
        <v>94.275300265981599</v>
      </c>
      <c r="I40">
        <v>79.169405786287001</v>
      </c>
      <c r="J40">
        <v>84.311814343595003</v>
      </c>
      <c r="K40">
        <v>85.595787745273498</v>
      </c>
      <c r="L40">
        <v>89.617116035543006</v>
      </c>
      <c r="M40">
        <v>98.105868020527694</v>
      </c>
      <c r="N40">
        <v>93.487944619642704</v>
      </c>
      <c r="O40">
        <v>88.937670766858304</v>
      </c>
      <c r="P40">
        <v>92.748382459194602</v>
      </c>
      <c r="Q40">
        <v>92.299767883256195</v>
      </c>
      <c r="R40">
        <v>86.275193738603704</v>
      </c>
      <c r="S40">
        <v>87.112649039616102</v>
      </c>
      <c r="T40">
        <v>89.599441539108</v>
      </c>
      <c r="U40">
        <v>89.556439052501801</v>
      </c>
      <c r="V40">
        <f>AVERAGE(temps[[#This Row],[Column2]:[Column21]])</f>
        <v>88.717217130225208</v>
      </c>
    </row>
    <row r="41" spans="1:22" x14ac:dyDescent="0.35">
      <c r="A41" s="1" t="s">
        <v>60</v>
      </c>
      <c r="B41">
        <v>84</v>
      </c>
      <c r="C41">
        <v>79.878084555310096</v>
      </c>
      <c r="D41">
        <v>84.327078465136793</v>
      </c>
      <c r="E41">
        <v>87.919497437563805</v>
      </c>
      <c r="F41">
        <v>86.456010604797697</v>
      </c>
      <c r="G41">
        <v>81.711943435746903</v>
      </c>
      <c r="H41">
        <v>86.902698772405898</v>
      </c>
      <c r="I41">
        <v>81.360852796694104</v>
      </c>
      <c r="J41">
        <v>80.656541105057897</v>
      </c>
      <c r="K41">
        <v>81.416519837039502</v>
      </c>
      <c r="L41">
        <v>95.326142594388799</v>
      </c>
      <c r="M41">
        <v>97.443588454051707</v>
      </c>
      <c r="N41">
        <v>91.153697697641704</v>
      </c>
      <c r="O41">
        <v>89.919739090582695</v>
      </c>
      <c r="P41">
        <v>91.215132437568499</v>
      </c>
      <c r="Q41">
        <v>93.133443902792607</v>
      </c>
      <c r="R41">
        <v>85.177152150016198</v>
      </c>
      <c r="S41">
        <v>88.709824464376496</v>
      </c>
      <c r="T41">
        <v>94.528699991586095</v>
      </c>
      <c r="U41">
        <v>87.783961554902007</v>
      </c>
      <c r="V41">
        <f>AVERAGE(temps[[#This Row],[Column2]:[Column21]])</f>
        <v>87.451030467382949</v>
      </c>
    </row>
    <row r="42" spans="1:22" x14ac:dyDescent="0.35">
      <c r="A42" s="1" t="s">
        <v>61</v>
      </c>
      <c r="B42">
        <v>90</v>
      </c>
      <c r="C42">
        <v>72.873014462473705</v>
      </c>
      <c r="D42">
        <v>78.348392879435394</v>
      </c>
      <c r="E42">
        <v>84.612461963883902</v>
      </c>
      <c r="F42">
        <v>83.0710992646233</v>
      </c>
      <c r="G42">
        <v>81.255650925700195</v>
      </c>
      <c r="H42">
        <v>82.238793089692606</v>
      </c>
      <c r="I42">
        <v>79.153173973858898</v>
      </c>
      <c r="J42">
        <v>78.483397484413103</v>
      </c>
      <c r="K42">
        <v>79.624734969977993</v>
      </c>
      <c r="L42">
        <v>94.608864692042104</v>
      </c>
      <c r="M42">
        <v>97.910922697433406</v>
      </c>
      <c r="N42">
        <v>87.060519259303206</v>
      </c>
      <c r="O42">
        <v>91.263700128600505</v>
      </c>
      <c r="P42">
        <v>92.290979189914296</v>
      </c>
      <c r="Q42">
        <v>93.586167908914405</v>
      </c>
      <c r="R42">
        <v>88.836165331441293</v>
      </c>
      <c r="S42">
        <v>82.462008891062993</v>
      </c>
      <c r="T42">
        <v>91.655415222459695</v>
      </c>
      <c r="U42">
        <v>91.088196682402796</v>
      </c>
      <c r="V42">
        <f>AVERAGE(temps[[#This Row],[Column2]:[Column21]])</f>
        <v>86.021182950881681</v>
      </c>
    </row>
    <row r="43" spans="1:22" x14ac:dyDescent="0.35">
      <c r="A43" s="1" t="s">
        <v>62</v>
      </c>
      <c r="B43">
        <v>89</v>
      </c>
      <c r="C43">
        <v>79.871296014104104</v>
      </c>
      <c r="D43">
        <v>87.677030877220204</v>
      </c>
      <c r="E43">
        <v>94.833038395062104</v>
      </c>
      <c r="F43">
        <v>95.239725476773899</v>
      </c>
      <c r="G43">
        <v>85.886109049519007</v>
      </c>
      <c r="H43">
        <v>84.789445305404499</v>
      </c>
      <c r="I43">
        <v>83.626998696681596</v>
      </c>
      <c r="J43">
        <v>81.342206292951701</v>
      </c>
      <c r="K43">
        <v>79.878756813554503</v>
      </c>
      <c r="L43">
        <v>91.090732087843804</v>
      </c>
      <c r="M43">
        <v>98.455230229918101</v>
      </c>
      <c r="N43">
        <v>82.763233284593198</v>
      </c>
      <c r="O43">
        <v>90.386387473476404</v>
      </c>
      <c r="P43">
        <v>91.581422943426006</v>
      </c>
      <c r="Q43">
        <v>90.187490248138303</v>
      </c>
      <c r="R43">
        <v>88.1611742836307</v>
      </c>
      <c r="S43">
        <v>86.5929631035944</v>
      </c>
      <c r="T43">
        <v>89.045914186781502</v>
      </c>
      <c r="U43">
        <v>91.415212715004699</v>
      </c>
      <c r="V43">
        <f>AVERAGE(temps[[#This Row],[Column2]:[Column21]])</f>
        <v>88.091218373883947</v>
      </c>
    </row>
    <row r="44" spans="1:22" x14ac:dyDescent="0.35">
      <c r="A44" s="1" t="s">
        <v>63</v>
      </c>
      <c r="B44">
        <v>88</v>
      </c>
      <c r="C44">
        <v>85.846323322326597</v>
      </c>
      <c r="D44">
        <v>93.1247061798977</v>
      </c>
      <c r="E44">
        <v>96.591446544405599</v>
      </c>
      <c r="F44">
        <v>100.93284411509801</v>
      </c>
      <c r="G44">
        <v>90.658847740337507</v>
      </c>
      <c r="H44">
        <v>88.8528754629057</v>
      </c>
      <c r="I44">
        <v>87.149069817228195</v>
      </c>
      <c r="J44">
        <v>77.060738412359598</v>
      </c>
      <c r="K44">
        <v>84.242303429457095</v>
      </c>
      <c r="L44">
        <v>96.559284763643504</v>
      </c>
      <c r="M44">
        <v>100.830575576917</v>
      </c>
      <c r="N44">
        <v>82.474502753886895</v>
      </c>
      <c r="O44">
        <v>91.043233703215407</v>
      </c>
      <c r="P44">
        <v>92.393779967391694</v>
      </c>
      <c r="Q44">
        <v>92.622121998245404</v>
      </c>
      <c r="R44">
        <v>85.919475899848806</v>
      </c>
      <c r="S44">
        <v>87.422319174760105</v>
      </c>
      <c r="T44">
        <v>85.433837362506196</v>
      </c>
      <c r="U44">
        <v>91.6549975286555</v>
      </c>
      <c r="V44">
        <f>AVERAGE(temps[[#This Row],[Column2]:[Column21]])</f>
        <v>89.940664187654335</v>
      </c>
    </row>
    <row r="45" spans="1:22" x14ac:dyDescent="0.35">
      <c r="A45" s="1" t="s">
        <v>64</v>
      </c>
      <c r="B45">
        <v>86</v>
      </c>
      <c r="C45">
        <v>87.862249365897199</v>
      </c>
      <c r="D45">
        <v>91.647922512404193</v>
      </c>
      <c r="E45">
        <v>97.577082898206598</v>
      </c>
      <c r="F45">
        <v>94.635929295702894</v>
      </c>
      <c r="G45">
        <v>90.503998928602201</v>
      </c>
      <c r="H45">
        <v>91.907863636362904</v>
      </c>
      <c r="I45">
        <v>87.801653856730894</v>
      </c>
      <c r="J45">
        <v>82.2866969017564</v>
      </c>
      <c r="K45">
        <v>86.495862828287898</v>
      </c>
      <c r="L45">
        <v>91.066152847196904</v>
      </c>
      <c r="M45">
        <v>100.762800052937</v>
      </c>
      <c r="N45">
        <v>84.505124798305204</v>
      </c>
      <c r="O45">
        <v>90.124402056603699</v>
      </c>
      <c r="P45">
        <v>88.8707951269988</v>
      </c>
      <c r="Q45">
        <v>89.033193942892893</v>
      </c>
      <c r="R45">
        <v>81.783657839057199</v>
      </c>
      <c r="S45">
        <v>87.109498420833901</v>
      </c>
      <c r="T45">
        <v>81.874340027849797</v>
      </c>
      <c r="U45">
        <v>91.084078188294797</v>
      </c>
      <c r="V45">
        <f>AVERAGE(temps[[#This Row],[Column2]:[Column21]])</f>
        <v>89.14666517624606</v>
      </c>
    </row>
    <row r="46" spans="1:22" x14ac:dyDescent="0.35">
      <c r="A46" s="1" t="s">
        <v>65</v>
      </c>
      <c r="B46">
        <v>84</v>
      </c>
      <c r="C46">
        <v>87.892037555062302</v>
      </c>
      <c r="D46">
        <v>86.524591669405595</v>
      </c>
      <c r="E46">
        <v>99.297591765036401</v>
      </c>
      <c r="F46">
        <v>91.775041107328306</v>
      </c>
      <c r="G46">
        <v>88.997240336416894</v>
      </c>
      <c r="H46">
        <v>92.038604629615506</v>
      </c>
      <c r="I46">
        <v>84.008548368278696</v>
      </c>
      <c r="J46">
        <v>83.552154470398506</v>
      </c>
      <c r="K46">
        <v>89.363994758144202</v>
      </c>
      <c r="L46">
        <v>87.237863683872305</v>
      </c>
      <c r="M46">
        <v>94.666206590477699</v>
      </c>
      <c r="N46">
        <v>86.615097770140594</v>
      </c>
      <c r="O46">
        <v>91.378163011567906</v>
      </c>
      <c r="P46">
        <v>97.484397805691501</v>
      </c>
      <c r="Q46">
        <v>95.927099208278506</v>
      </c>
      <c r="R46">
        <v>87.382591296039905</v>
      </c>
      <c r="S46">
        <v>89.959466613013902</v>
      </c>
      <c r="T46">
        <v>86.047635324245405</v>
      </c>
      <c r="U46">
        <v>88.760422781757001</v>
      </c>
      <c r="V46">
        <f>AVERAGE(temps[[#This Row],[Column2]:[Column21]])</f>
        <v>89.64543743723857</v>
      </c>
    </row>
    <row r="47" spans="1:22" x14ac:dyDescent="0.35">
      <c r="A47" s="1" t="s">
        <v>66</v>
      </c>
      <c r="B47">
        <v>86</v>
      </c>
      <c r="C47">
        <v>87.048475375043594</v>
      </c>
      <c r="D47">
        <v>85.229743131937497</v>
      </c>
      <c r="E47">
        <v>95.834265107130705</v>
      </c>
      <c r="F47">
        <v>88.941294986801594</v>
      </c>
      <c r="G47">
        <v>83.311403843479994</v>
      </c>
      <c r="H47">
        <v>93.427579671331102</v>
      </c>
      <c r="I47">
        <v>87.343952166010595</v>
      </c>
      <c r="J47">
        <v>80.295845208999907</v>
      </c>
      <c r="K47">
        <v>89.963704461008902</v>
      </c>
      <c r="L47">
        <v>86.6578521047484</v>
      </c>
      <c r="M47">
        <v>103.129231894922</v>
      </c>
      <c r="N47">
        <v>85.836233645688196</v>
      </c>
      <c r="O47">
        <v>94.200428999167301</v>
      </c>
      <c r="P47">
        <v>99.638761382108001</v>
      </c>
      <c r="Q47">
        <v>96.511241023762196</v>
      </c>
      <c r="R47">
        <v>90.635457874695106</v>
      </c>
      <c r="S47">
        <v>88.862558911817004</v>
      </c>
      <c r="T47">
        <v>83.193047171039396</v>
      </c>
      <c r="U47">
        <v>88.234114119643905</v>
      </c>
      <c r="V47">
        <f>AVERAGE(temps[[#This Row],[Column2]:[Column21]])</f>
        <v>89.714759553966772</v>
      </c>
    </row>
    <row r="48" spans="1:22" x14ac:dyDescent="0.35">
      <c r="A48" s="1" t="s">
        <v>67</v>
      </c>
      <c r="B48">
        <v>89</v>
      </c>
      <c r="C48">
        <v>88.158408704354699</v>
      </c>
      <c r="D48">
        <v>82.891257793439195</v>
      </c>
      <c r="E48">
        <v>99.3034136899294</v>
      </c>
      <c r="F48">
        <v>89.2240449512434</v>
      </c>
      <c r="G48">
        <v>86.992713711918796</v>
      </c>
      <c r="H48">
        <v>90.328687104708493</v>
      </c>
      <c r="I48">
        <v>88.711198068071297</v>
      </c>
      <c r="J48">
        <v>81.617120675509</v>
      </c>
      <c r="K48">
        <v>89.902613874215703</v>
      </c>
      <c r="L48">
        <v>87.235428437838394</v>
      </c>
      <c r="M48">
        <v>100.416864826664</v>
      </c>
      <c r="N48">
        <v>85.849394846083598</v>
      </c>
      <c r="O48">
        <v>93.283237504247793</v>
      </c>
      <c r="P48">
        <v>94.659669327366103</v>
      </c>
      <c r="Q48">
        <v>98.171141331030398</v>
      </c>
      <c r="R48">
        <v>90.591096901101807</v>
      </c>
      <c r="S48">
        <v>86.058965643980699</v>
      </c>
      <c r="T48">
        <v>83.935483110790202</v>
      </c>
      <c r="U48">
        <v>89.215718119006397</v>
      </c>
      <c r="V48">
        <f>AVERAGE(temps[[#This Row],[Column2]:[Column21]])</f>
        <v>89.777322931074977</v>
      </c>
    </row>
    <row r="49" spans="1:22" x14ac:dyDescent="0.35">
      <c r="A49" s="1" t="s">
        <v>68</v>
      </c>
      <c r="B49">
        <v>90</v>
      </c>
      <c r="C49">
        <v>91.236319720597194</v>
      </c>
      <c r="D49">
        <v>85.468210995616303</v>
      </c>
      <c r="E49">
        <v>98.603957944992203</v>
      </c>
      <c r="F49">
        <v>95.996860727174393</v>
      </c>
      <c r="G49">
        <v>87.830985965305999</v>
      </c>
      <c r="H49">
        <v>92.699027225442194</v>
      </c>
      <c r="I49">
        <v>93.3944944675535</v>
      </c>
      <c r="J49">
        <v>83.862674197703399</v>
      </c>
      <c r="K49">
        <v>93.229561107105894</v>
      </c>
      <c r="L49">
        <v>87.019314226459699</v>
      </c>
      <c r="M49">
        <v>102.745075584079</v>
      </c>
      <c r="N49">
        <v>87.186857367661901</v>
      </c>
      <c r="O49">
        <v>91.194648977676906</v>
      </c>
      <c r="P49">
        <v>91.679934863080305</v>
      </c>
      <c r="Q49">
        <v>92.179005452972305</v>
      </c>
      <c r="R49">
        <v>89.319157426987601</v>
      </c>
      <c r="S49">
        <v>81.390291095608205</v>
      </c>
      <c r="T49">
        <v>89.643489830437403</v>
      </c>
      <c r="U49">
        <v>92.419328455642599</v>
      </c>
      <c r="V49">
        <f>AVERAGE(temps[[#This Row],[Column2]:[Column21]])</f>
        <v>90.854959781604862</v>
      </c>
    </row>
    <row r="50" spans="1:22" x14ac:dyDescent="0.35">
      <c r="A50" s="1" t="s">
        <v>69</v>
      </c>
      <c r="B50">
        <v>91</v>
      </c>
      <c r="C50">
        <v>91.2058161746275</v>
      </c>
      <c r="D50">
        <v>85.951934523671397</v>
      </c>
      <c r="E50">
        <v>94.505592719152304</v>
      </c>
      <c r="F50">
        <v>97.769424095529004</v>
      </c>
      <c r="G50">
        <v>90.422429077638299</v>
      </c>
      <c r="H50">
        <v>91.735372624612793</v>
      </c>
      <c r="I50">
        <v>89.742691541606305</v>
      </c>
      <c r="J50">
        <v>86.598529875698802</v>
      </c>
      <c r="K50">
        <v>92.922801823125397</v>
      </c>
      <c r="L50">
        <v>91.094645622649196</v>
      </c>
      <c r="M50">
        <v>102.859097227373</v>
      </c>
      <c r="N50">
        <v>87.645749224498005</v>
      </c>
      <c r="O50">
        <v>90.017315312187094</v>
      </c>
      <c r="P50">
        <v>91.541474930975198</v>
      </c>
      <c r="Q50">
        <v>91.951722065707898</v>
      </c>
      <c r="R50">
        <v>92.115146421778306</v>
      </c>
      <c r="S50">
        <v>72.123073530600806</v>
      </c>
      <c r="T50">
        <v>90.553453651599398</v>
      </c>
      <c r="U50">
        <v>92.835482103410001</v>
      </c>
      <c r="V50">
        <f>AVERAGE(temps[[#This Row],[Column2]:[Column21]])</f>
        <v>90.729587627322033</v>
      </c>
    </row>
    <row r="51" spans="1:22" x14ac:dyDescent="0.35">
      <c r="A51" s="1" t="s">
        <v>70</v>
      </c>
      <c r="B51">
        <v>91</v>
      </c>
      <c r="C51">
        <v>89.081656218069199</v>
      </c>
      <c r="D51">
        <v>82.699776010261004</v>
      </c>
      <c r="E51">
        <v>94.8557060702949</v>
      </c>
      <c r="F51">
        <v>98.294527087718706</v>
      </c>
      <c r="G51">
        <v>90.828196158115304</v>
      </c>
      <c r="H51">
        <v>91.187273159023505</v>
      </c>
      <c r="I51">
        <v>89.729367898617198</v>
      </c>
      <c r="J51">
        <v>86.895098759268706</v>
      </c>
      <c r="K51">
        <v>91.620078666739005</v>
      </c>
      <c r="L51">
        <v>88.6320788378938</v>
      </c>
      <c r="M51">
        <v>103.480470860286</v>
      </c>
      <c r="N51">
        <v>86.768423473119796</v>
      </c>
      <c r="O51">
        <v>89.291924955970003</v>
      </c>
      <c r="P51">
        <v>92.818155945764801</v>
      </c>
      <c r="Q51">
        <v>93.771444273116998</v>
      </c>
      <c r="R51">
        <v>90.559703908451297</v>
      </c>
      <c r="S51">
        <v>70.230726879967804</v>
      </c>
      <c r="T51">
        <v>94.412135643088106</v>
      </c>
      <c r="U51">
        <v>94.368444650844495</v>
      </c>
      <c r="V51">
        <f>AVERAGE(temps[[#This Row],[Column2]:[Column21]])</f>
        <v>90.526259472830532</v>
      </c>
    </row>
    <row r="52" spans="1:22" x14ac:dyDescent="0.35">
      <c r="A52" s="1" t="s">
        <v>71</v>
      </c>
      <c r="B52">
        <v>90</v>
      </c>
      <c r="C52">
        <v>88.9745330098484</v>
      </c>
      <c r="D52">
        <v>85.512031831265602</v>
      </c>
      <c r="E52">
        <v>96.943579547390499</v>
      </c>
      <c r="F52">
        <v>99.650161303675503</v>
      </c>
      <c r="G52">
        <v>90.221834369440401</v>
      </c>
      <c r="H52">
        <v>90.946987974830805</v>
      </c>
      <c r="I52">
        <v>88.097005943736505</v>
      </c>
      <c r="J52">
        <v>84.837803964357704</v>
      </c>
      <c r="K52">
        <v>90.154516763926097</v>
      </c>
      <c r="L52">
        <v>87.918238437880106</v>
      </c>
      <c r="M52">
        <v>99.051653005190104</v>
      </c>
      <c r="N52">
        <v>86.629975355677303</v>
      </c>
      <c r="O52">
        <v>89.683814149055493</v>
      </c>
      <c r="P52">
        <v>94.524849020259396</v>
      </c>
      <c r="Q52">
        <v>94.9358170104924</v>
      </c>
      <c r="R52">
        <v>89.396764871319803</v>
      </c>
      <c r="S52">
        <v>75.506842918849102</v>
      </c>
      <c r="T52">
        <v>91.577114805903705</v>
      </c>
      <c r="U52">
        <v>90.8663066678711</v>
      </c>
      <c r="V52">
        <f>AVERAGE(temps[[#This Row],[Column2]:[Column21]])</f>
        <v>90.271491547548493</v>
      </c>
    </row>
    <row r="53" spans="1:22" x14ac:dyDescent="0.35">
      <c r="A53" s="1" t="s">
        <v>72</v>
      </c>
      <c r="B53">
        <v>89</v>
      </c>
      <c r="C53">
        <v>87.9707451828248</v>
      </c>
      <c r="D53">
        <v>87.459035016308505</v>
      </c>
      <c r="E53">
        <v>93.880315391441698</v>
      </c>
      <c r="F53">
        <v>95.523635059605397</v>
      </c>
      <c r="G53">
        <v>83.099944521068196</v>
      </c>
      <c r="H53">
        <v>87.286413783043997</v>
      </c>
      <c r="I53">
        <v>86.858130702541601</v>
      </c>
      <c r="J53">
        <v>84.719445246277004</v>
      </c>
      <c r="K53">
        <v>86.334776322148002</v>
      </c>
      <c r="L53">
        <v>86.359978925047798</v>
      </c>
      <c r="M53">
        <v>96.149801685294804</v>
      </c>
      <c r="N53">
        <v>89.460611017364897</v>
      </c>
      <c r="O53">
        <v>89.896226671781406</v>
      </c>
      <c r="P53">
        <v>92.390636793537297</v>
      </c>
      <c r="Q53">
        <v>95.837912462584598</v>
      </c>
      <c r="R53">
        <v>85.201423361547299</v>
      </c>
      <c r="S53">
        <v>80.059926579304602</v>
      </c>
      <c r="T53">
        <v>87.610333765548802</v>
      </c>
      <c r="U53">
        <v>90.827962539839007</v>
      </c>
      <c r="V53">
        <f>AVERAGE(temps[[#This Row],[Column2]:[Column21]])</f>
        <v>88.796362751355517</v>
      </c>
    </row>
    <row r="54" spans="1:22" x14ac:dyDescent="0.35">
      <c r="A54" s="1" t="s">
        <v>73</v>
      </c>
      <c r="B54">
        <v>90</v>
      </c>
      <c r="C54">
        <v>82.058892237688795</v>
      </c>
      <c r="D54">
        <v>75.917231292090506</v>
      </c>
      <c r="E54">
        <v>88.2073439483881</v>
      </c>
      <c r="F54">
        <v>95.677736232203699</v>
      </c>
      <c r="G54">
        <v>82.044846880262497</v>
      </c>
      <c r="H54">
        <v>88.738215398885103</v>
      </c>
      <c r="I54">
        <v>84.319233586240898</v>
      </c>
      <c r="J54">
        <v>85.004849530153507</v>
      </c>
      <c r="K54">
        <v>86.865526428667494</v>
      </c>
      <c r="L54">
        <v>87.846275120762897</v>
      </c>
      <c r="M54">
        <v>92.409308608082299</v>
      </c>
      <c r="N54">
        <v>87.603157832454897</v>
      </c>
      <c r="O54">
        <v>85.763180222036198</v>
      </c>
      <c r="P54">
        <v>90.789200186941201</v>
      </c>
      <c r="Q54">
        <v>92.296751903445994</v>
      </c>
      <c r="R54">
        <v>83.703770175008401</v>
      </c>
      <c r="S54">
        <v>83.125364883717197</v>
      </c>
      <c r="T54">
        <v>88.340623875423802</v>
      </c>
      <c r="U54">
        <v>89.250798756129697</v>
      </c>
      <c r="V54">
        <f>AVERAGE(temps[[#This Row],[Column2]:[Column21]])</f>
        <v>86.998115354929141</v>
      </c>
    </row>
    <row r="55" spans="1:22" x14ac:dyDescent="0.35">
      <c r="A55" s="1" t="s">
        <v>74</v>
      </c>
      <c r="B55">
        <v>91</v>
      </c>
      <c r="C55">
        <v>79.170069458802203</v>
      </c>
      <c r="D55">
        <v>78.387005050545</v>
      </c>
      <c r="E55">
        <v>87.292313198643996</v>
      </c>
      <c r="F55">
        <v>87.373844991289999</v>
      </c>
      <c r="G55">
        <v>84.960952955076195</v>
      </c>
      <c r="H55">
        <v>90.340895427679698</v>
      </c>
      <c r="I55">
        <v>84.774880843695499</v>
      </c>
      <c r="J55">
        <v>80.944398814596596</v>
      </c>
      <c r="K55">
        <v>90.7912233477211</v>
      </c>
      <c r="L55">
        <v>88.097330582560701</v>
      </c>
      <c r="M55">
        <v>94.243931270753393</v>
      </c>
      <c r="N55">
        <v>84.030414148210397</v>
      </c>
      <c r="O55">
        <v>85.511251246236995</v>
      </c>
      <c r="P55">
        <v>89.938108112064398</v>
      </c>
      <c r="Q55">
        <v>91.502144788209506</v>
      </c>
      <c r="R55">
        <v>85.638643808022394</v>
      </c>
      <c r="S55">
        <v>81.541517810268104</v>
      </c>
      <c r="T55">
        <v>89.780160568403602</v>
      </c>
      <c r="U55">
        <v>88.012387168919005</v>
      </c>
      <c r="V55">
        <f>AVERAGE(temps[[#This Row],[Column2]:[Column21]])</f>
        <v>86.666573679584943</v>
      </c>
    </row>
    <row r="56" spans="1:22" x14ac:dyDescent="0.35">
      <c r="A56" s="1" t="s">
        <v>75</v>
      </c>
      <c r="B56">
        <v>91</v>
      </c>
      <c r="C56">
        <v>81.102060614134899</v>
      </c>
      <c r="D56">
        <v>86.139546489679105</v>
      </c>
      <c r="E56">
        <v>90.160378031142699</v>
      </c>
      <c r="F56">
        <v>86.063558773506401</v>
      </c>
      <c r="G56">
        <v>88.591007680353698</v>
      </c>
      <c r="H56">
        <v>89.883254257630398</v>
      </c>
      <c r="I56">
        <v>86.957533791869196</v>
      </c>
      <c r="J56">
        <v>82.976309281660903</v>
      </c>
      <c r="K56">
        <v>91.833030387367501</v>
      </c>
      <c r="L56">
        <v>86.123406407938603</v>
      </c>
      <c r="M56">
        <v>98.989961624888096</v>
      </c>
      <c r="N56">
        <v>78.709151718444701</v>
      </c>
      <c r="O56">
        <v>81.474054638897101</v>
      </c>
      <c r="P56">
        <v>88.931918699555894</v>
      </c>
      <c r="Q56">
        <v>92.107588304223398</v>
      </c>
      <c r="R56">
        <v>79.466516312444</v>
      </c>
      <c r="S56">
        <v>82.876254269634899</v>
      </c>
      <c r="T56">
        <v>89.114837820855897</v>
      </c>
      <c r="U56">
        <v>87.995506247929598</v>
      </c>
      <c r="V56">
        <f>AVERAGE(temps[[#This Row],[Column2]:[Column21]])</f>
        <v>87.024793767607832</v>
      </c>
    </row>
    <row r="57" spans="1:22" x14ac:dyDescent="0.35">
      <c r="A57" s="1" t="s">
        <v>76</v>
      </c>
      <c r="B57">
        <v>91</v>
      </c>
      <c r="C57">
        <v>82.1196602221614</v>
      </c>
      <c r="D57">
        <v>87.789700283635497</v>
      </c>
      <c r="E57">
        <v>90.998015286654805</v>
      </c>
      <c r="F57">
        <v>85.992223612029804</v>
      </c>
      <c r="G57">
        <v>87.711064237855993</v>
      </c>
      <c r="H57">
        <v>94.021690980269199</v>
      </c>
      <c r="I57">
        <v>88.424799541854497</v>
      </c>
      <c r="J57">
        <v>82.586543938203604</v>
      </c>
      <c r="K57">
        <v>88.2894653838012</v>
      </c>
      <c r="L57">
        <v>86.681138062168202</v>
      </c>
      <c r="M57">
        <v>97.348588715565299</v>
      </c>
      <c r="N57">
        <v>76.9656934107756</v>
      </c>
      <c r="O57">
        <v>81.314080269612305</v>
      </c>
      <c r="P57">
        <v>92.867310642756294</v>
      </c>
      <c r="Q57">
        <v>91.813888505018298</v>
      </c>
      <c r="R57">
        <v>85.159067083958604</v>
      </c>
      <c r="S57">
        <v>86.007820494143104</v>
      </c>
      <c r="T57">
        <v>88.171697593223996</v>
      </c>
      <c r="U57">
        <v>82.966816728152594</v>
      </c>
      <c r="V57">
        <f>AVERAGE(temps[[#This Row],[Column2]:[Column21]])</f>
        <v>87.411463249592018</v>
      </c>
    </row>
    <row r="58" spans="1:22" x14ac:dyDescent="0.35">
      <c r="A58" s="1" t="s">
        <v>77</v>
      </c>
      <c r="B58">
        <v>84</v>
      </c>
      <c r="C58">
        <v>84.019934345513704</v>
      </c>
      <c r="D58">
        <v>89.929217371383004</v>
      </c>
      <c r="E58">
        <v>85.698598290510006</v>
      </c>
      <c r="F58">
        <v>93.480491388562399</v>
      </c>
      <c r="G58">
        <v>93.138334524320697</v>
      </c>
      <c r="H58">
        <v>93.492594147327495</v>
      </c>
      <c r="I58">
        <v>88.639851638098094</v>
      </c>
      <c r="J58">
        <v>85.081606979593801</v>
      </c>
      <c r="K58">
        <v>84.105183172159897</v>
      </c>
      <c r="L58">
        <v>82.912275284056307</v>
      </c>
      <c r="M58">
        <v>95.682302333455993</v>
      </c>
      <c r="N58">
        <v>80.982118774129901</v>
      </c>
      <c r="O58">
        <v>82.529719441200697</v>
      </c>
      <c r="P58">
        <v>89.044131924442098</v>
      </c>
      <c r="Q58">
        <v>91.268140079403693</v>
      </c>
      <c r="R58">
        <v>84.9242504974263</v>
      </c>
      <c r="S58">
        <v>83.727758170772006</v>
      </c>
      <c r="T58">
        <v>87.164735030534501</v>
      </c>
      <c r="U58">
        <v>85.427824471324897</v>
      </c>
      <c r="V58">
        <f>AVERAGE(temps[[#This Row],[Column2]:[Column21]])</f>
        <v>87.262453393210791</v>
      </c>
    </row>
    <row r="59" spans="1:22" x14ac:dyDescent="0.35">
      <c r="A59" s="1" t="s">
        <v>78</v>
      </c>
      <c r="B59">
        <v>88</v>
      </c>
      <c r="C59">
        <v>87.034913919675006</v>
      </c>
      <c r="D59">
        <v>93.000994225263895</v>
      </c>
      <c r="E59">
        <v>85.839838911745801</v>
      </c>
      <c r="F59">
        <v>96.540525346993903</v>
      </c>
      <c r="G59">
        <v>94.030862332651594</v>
      </c>
      <c r="H59">
        <v>94.834755737221002</v>
      </c>
      <c r="I59">
        <v>90.287245676470405</v>
      </c>
      <c r="J59">
        <v>84.977750535748001</v>
      </c>
      <c r="K59">
        <v>86.838005272313694</v>
      </c>
      <c r="L59">
        <v>86.516011908088302</v>
      </c>
      <c r="M59">
        <v>96.665964232319993</v>
      </c>
      <c r="N59">
        <v>80.474668078559105</v>
      </c>
      <c r="O59">
        <v>88.115084361877393</v>
      </c>
      <c r="P59">
        <v>91.097685578765507</v>
      </c>
      <c r="Q59">
        <v>95.594745208015794</v>
      </c>
      <c r="R59">
        <v>86.764775298130701</v>
      </c>
      <c r="S59">
        <v>85.045138875154606</v>
      </c>
      <c r="T59">
        <v>87.253201999403998</v>
      </c>
      <c r="U59">
        <v>87.069304223909796</v>
      </c>
      <c r="V59">
        <f>AVERAGE(temps[[#This Row],[Column2]:[Column21]])</f>
        <v>89.299073586115426</v>
      </c>
    </row>
    <row r="60" spans="1:22" x14ac:dyDescent="0.35">
      <c r="A60" s="1" t="s">
        <v>79</v>
      </c>
      <c r="B60">
        <v>84</v>
      </c>
      <c r="C60">
        <v>90.153812208468196</v>
      </c>
      <c r="D60">
        <v>94.795012784230096</v>
      </c>
      <c r="E60">
        <v>90.242235999636094</v>
      </c>
      <c r="F60">
        <v>93.386097530188707</v>
      </c>
      <c r="G60">
        <v>93.864555467025795</v>
      </c>
      <c r="H60">
        <v>92.189059427253596</v>
      </c>
      <c r="I60">
        <v>91.021993585299001</v>
      </c>
      <c r="J60">
        <v>87.295390108093002</v>
      </c>
      <c r="K60">
        <v>86.536511161925205</v>
      </c>
      <c r="L60">
        <v>89.559012481777899</v>
      </c>
      <c r="M60">
        <v>94.999046651622706</v>
      </c>
      <c r="N60">
        <v>83.067561690687199</v>
      </c>
      <c r="O60">
        <v>89.100209476540599</v>
      </c>
      <c r="P60">
        <v>88.420107580675705</v>
      </c>
      <c r="Q60">
        <v>96.249151576535795</v>
      </c>
      <c r="R60">
        <v>86.321112060163003</v>
      </c>
      <c r="S60">
        <v>80.543722566707899</v>
      </c>
      <c r="T60">
        <v>85.736721750199493</v>
      </c>
      <c r="U60">
        <v>86.419080999091406</v>
      </c>
      <c r="V60">
        <f>AVERAGE(temps[[#This Row],[Column2]:[Column21]])</f>
        <v>89.195019755306049</v>
      </c>
    </row>
    <row r="61" spans="1:22" x14ac:dyDescent="0.35">
      <c r="A61" s="1" t="s">
        <v>80</v>
      </c>
      <c r="B61">
        <v>86</v>
      </c>
      <c r="C61">
        <v>90.259152036249205</v>
      </c>
      <c r="D61">
        <v>91.148862719249905</v>
      </c>
      <c r="E61">
        <v>89.928611559350898</v>
      </c>
      <c r="F61">
        <v>92.806269000892698</v>
      </c>
      <c r="G61">
        <v>94.175831829717097</v>
      </c>
      <c r="H61">
        <v>86.796878501792307</v>
      </c>
      <c r="I61">
        <v>91.086052002686401</v>
      </c>
      <c r="J61">
        <v>88.699045520804702</v>
      </c>
      <c r="K61">
        <v>87.245997521214093</v>
      </c>
      <c r="L61">
        <v>89.442313547497207</v>
      </c>
      <c r="M61">
        <v>91.734405054474294</v>
      </c>
      <c r="N61">
        <v>83.093231505294696</v>
      </c>
      <c r="O61">
        <v>88.386302890396493</v>
      </c>
      <c r="P61">
        <v>90.579176137832306</v>
      </c>
      <c r="Q61">
        <v>96.318338165792696</v>
      </c>
      <c r="R61">
        <v>89.633385372315104</v>
      </c>
      <c r="S61">
        <v>82.211804016940306</v>
      </c>
      <c r="T61">
        <v>85.787866744476403</v>
      </c>
      <c r="U61">
        <v>84.660441686821301</v>
      </c>
      <c r="V61">
        <f>AVERAGE(temps[[#This Row],[Column2]:[Column21]])</f>
        <v>88.999698290689906</v>
      </c>
    </row>
    <row r="62" spans="1:22" x14ac:dyDescent="0.35">
      <c r="A62" s="1" t="s">
        <v>81</v>
      </c>
      <c r="B62">
        <v>88</v>
      </c>
      <c r="C62">
        <v>91.229815082232705</v>
      </c>
      <c r="D62">
        <v>91.537584781890999</v>
      </c>
      <c r="E62">
        <v>91.676988454331607</v>
      </c>
      <c r="F62">
        <v>93.815975455286505</v>
      </c>
      <c r="G62">
        <v>86.794666629435</v>
      </c>
      <c r="H62">
        <v>87.576693088966906</v>
      </c>
      <c r="I62">
        <v>94.814871551339905</v>
      </c>
      <c r="J62">
        <v>92.131563024106299</v>
      </c>
      <c r="K62">
        <v>87.632600522493803</v>
      </c>
      <c r="L62">
        <v>90.727620461377995</v>
      </c>
      <c r="M62">
        <v>89.910183439395695</v>
      </c>
      <c r="N62">
        <v>86.257324527149194</v>
      </c>
      <c r="O62">
        <v>80.744919377245296</v>
      </c>
      <c r="P62">
        <v>93.368617179632494</v>
      </c>
      <c r="Q62">
        <v>99.376295854141603</v>
      </c>
      <c r="R62">
        <v>86.123453600454496</v>
      </c>
      <c r="S62">
        <v>92.232543037903397</v>
      </c>
      <c r="T62">
        <v>92.4071077001703</v>
      </c>
      <c r="U62">
        <v>85.546492797906197</v>
      </c>
      <c r="V62">
        <f>AVERAGE(temps[[#This Row],[Column2]:[Column21]])</f>
        <v>90.095265828273028</v>
      </c>
    </row>
    <row r="63" spans="1:22" x14ac:dyDescent="0.35">
      <c r="A63" s="1" t="s">
        <v>82</v>
      </c>
      <c r="B63">
        <v>84</v>
      </c>
      <c r="C63">
        <v>91.203611503913805</v>
      </c>
      <c r="D63">
        <v>92.635599098442299</v>
      </c>
      <c r="E63">
        <v>91.128197016989603</v>
      </c>
      <c r="F63">
        <v>92.630461493154897</v>
      </c>
      <c r="G63">
        <v>85.688273789306606</v>
      </c>
      <c r="H63">
        <v>82.484531590312002</v>
      </c>
      <c r="I63">
        <v>89.796547730368601</v>
      </c>
      <c r="J63">
        <v>88.415913590220896</v>
      </c>
      <c r="K63">
        <v>86.567558358958706</v>
      </c>
      <c r="L63">
        <v>91.147433015520207</v>
      </c>
      <c r="M63">
        <v>89.696863985277403</v>
      </c>
      <c r="N63">
        <v>88.503945311720699</v>
      </c>
      <c r="O63">
        <v>84.176625541698797</v>
      </c>
      <c r="P63">
        <v>84.924021093981395</v>
      </c>
      <c r="Q63">
        <v>94.9099023905585</v>
      </c>
      <c r="R63">
        <v>86.101114910682995</v>
      </c>
      <c r="S63">
        <v>90.872192990988907</v>
      </c>
      <c r="T63">
        <v>90.160586597218995</v>
      </c>
      <c r="U63">
        <v>80.192246190679498</v>
      </c>
      <c r="V63">
        <f>AVERAGE(temps[[#This Row],[Column2]:[Column21]])</f>
        <v>88.261781309999719</v>
      </c>
    </row>
    <row r="64" spans="1:22" x14ac:dyDescent="0.35">
      <c r="A64" s="1" t="s">
        <v>83</v>
      </c>
      <c r="B64">
        <v>82</v>
      </c>
      <c r="C64">
        <v>84.215055312309403</v>
      </c>
      <c r="D64">
        <v>86.867195510804507</v>
      </c>
      <c r="E64">
        <v>85.832195130605697</v>
      </c>
      <c r="F64">
        <v>83.997327028681397</v>
      </c>
      <c r="G64">
        <v>78.6333998637013</v>
      </c>
      <c r="H64">
        <v>77.270134148383704</v>
      </c>
      <c r="I64">
        <v>87.251561614320593</v>
      </c>
      <c r="J64">
        <v>87.534337861268597</v>
      </c>
      <c r="K64">
        <v>84.899595468554097</v>
      </c>
      <c r="L64">
        <v>88.788301913466597</v>
      </c>
      <c r="M64">
        <v>87.7631367770515</v>
      </c>
      <c r="N64">
        <v>87.133005147578203</v>
      </c>
      <c r="O64">
        <v>79.134247874237403</v>
      </c>
      <c r="P64">
        <v>84.4217697032703</v>
      </c>
      <c r="Q64">
        <v>92.065122735982499</v>
      </c>
      <c r="R64">
        <v>83.494855013142299</v>
      </c>
      <c r="S64">
        <v>92.197259701828699</v>
      </c>
      <c r="T64">
        <v>92.971833464754496</v>
      </c>
      <c r="U64">
        <v>79.954747172452898</v>
      </c>
      <c r="V64">
        <f>AVERAGE(temps[[#This Row],[Column2]:[Column21]])</f>
        <v>85.321254072119714</v>
      </c>
    </row>
    <row r="65" spans="1:22" x14ac:dyDescent="0.35">
      <c r="A65" s="1" t="s">
        <v>84</v>
      </c>
      <c r="B65">
        <v>80</v>
      </c>
      <c r="C65">
        <v>80.790010343678304</v>
      </c>
      <c r="D65">
        <v>84.397433232188206</v>
      </c>
      <c r="E65">
        <v>79.095139459791</v>
      </c>
      <c r="F65">
        <v>82.730216900915096</v>
      </c>
      <c r="G65">
        <v>76.1810359059794</v>
      </c>
      <c r="H65">
        <v>72.509461900767505</v>
      </c>
      <c r="I65">
        <v>86.315862129621195</v>
      </c>
      <c r="J65">
        <v>85.075965307994906</v>
      </c>
      <c r="K65">
        <v>82.322583343664604</v>
      </c>
      <c r="L65">
        <v>80.881042856459203</v>
      </c>
      <c r="M65">
        <v>87.233331436915606</v>
      </c>
      <c r="N65">
        <v>88.030534351757495</v>
      </c>
      <c r="O65">
        <v>77.697424576854601</v>
      </c>
      <c r="P65">
        <v>84.710293695682296</v>
      </c>
      <c r="Q65">
        <v>89.434773752075202</v>
      </c>
      <c r="R65">
        <v>85.7391427386316</v>
      </c>
      <c r="S65">
        <v>89.298049164023098</v>
      </c>
      <c r="T65">
        <v>89.513489372827607</v>
      </c>
      <c r="U65">
        <v>82.740341085770197</v>
      </c>
      <c r="V65">
        <f>AVERAGE(temps[[#This Row],[Column2]:[Column21]])</f>
        <v>83.234806577779864</v>
      </c>
    </row>
    <row r="66" spans="1:22" x14ac:dyDescent="0.35">
      <c r="A66" s="1" t="s">
        <v>85</v>
      </c>
      <c r="B66">
        <v>73</v>
      </c>
      <c r="C66">
        <v>78.608806408632503</v>
      </c>
      <c r="D66">
        <v>80.267668006890403</v>
      </c>
      <c r="E66">
        <v>79.370831350434401</v>
      </c>
      <c r="F66">
        <v>75.230272322206901</v>
      </c>
      <c r="G66">
        <v>75.683380815005606</v>
      </c>
      <c r="H66">
        <v>76.129724003687002</v>
      </c>
      <c r="I66">
        <v>82.686820844294999</v>
      </c>
      <c r="J66">
        <v>78.645185889122104</v>
      </c>
      <c r="K66">
        <v>80.633456171040294</v>
      </c>
      <c r="L66">
        <v>81.137885050834598</v>
      </c>
      <c r="M66">
        <v>82.787236260805301</v>
      </c>
      <c r="N66">
        <v>81.804037260790295</v>
      </c>
      <c r="O66">
        <v>73.856811167552294</v>
      </c>
      <c r="P66">
        <v>91.089643758677695</v>
      </c>
      <c r="Q66">
        <v>94.857068100370597</v>
      </c>
      <c r="R66">
        <v>90.023715814634201</v>
      </c>
      <c r="S66">
        <v>89.238011984217195</v>
      </c>
      <c r="T66">
        <v>88.053119862785096</v>
      </c>
      <c r="U66">
        <v>84.083519805014703</v>
      </c>
      <c r="V66">
        <f>AVERAGE(temps[[#This Row],[Column2]:[Column21]])</f>
        <v>81.859359743849808</v>
      </c>
    </row>
    <row r="67" spans="1:22" x14ac:dyDescent="0.35">
      <c r="A67" s="1" t="s">
        <v>86</v>
      </c>
      <c r="B67">
        <v>87</v>
      </c>
      <c r="C67">
        <v>100.82830799436501</v>
      </c>
      <c r="D67">
        <v>92.481219259205204</v>
      </c>
      <c r="E67">
        <v>92.735802515751701</v>
      </c>
      <c r="F67">
        <v>80.409076798281404</v>
      </c>
      <c r="G67">
        <v>75.711331633848701</v>
      </c>
      <c r="H67">
        <v>81.382708627001605</v>
      </c>
      <c r="I67">
        <v>84.873708176909901</v>
      </c>
      <c r="J67">
        <v>79.286124435519099</v>
      </c>
      <c r="K67">
        <v>85.324558188066206</v>
      </c>
      <c r="L67">
        <v>82.968193420968802</v>
      </c>
      <c r="M67">
        <v>80.944658565168496</v>
      </c>
      <c r="N67">
        <v>83.382599212757199</v>
      </c>
      <c r="O67">
        <v>75.303711707940096</v>
      </c>
      <c r="P67">
        <v>89.643739895868507</v>
      </c>
      <c r="Q67">
        <v>94.743944858412107</v>
      </c>
      <c r="R67">
        <v>88.290489678585899</v>
      </c>
      <c r="S67">
        <v>84.238838408769297</v>
      </c>
      <c r="T67">
        <v>90.132911855186407</v>
      </c>
      <c r="U67">
        <v>88.770564931109902</v>
      </c>
      <c r="V67">
        <f>AVERAGE(temps[[#This Row],[Column2]:[Column21]])</f>
        <v>85.922624508185763</v>
      </c>
    </row>
    <row r="68" spans="1:22" x14ac:dyDescent="0.35">
      <c r="A68" s="1" t="s">
        <v>87</v>
      </c>
      <c r="B68">
        <v>84</v>
      </c>
      <c r="C68">
        <v>92.640819976478696</v>
      </c>
      <c r="D68">
        <v>78.427304058915396</v>
      </c>
      <c r="E68">
        <v>88.870264400512099</v>
      </c>
      <c r="F68">
        <v>86.094692536966605</v>
      </c>
      <c r="G68">
        <v>78.407697574876096</v>
      </c>
      <c r="H68">
        <v>92.0300891595369</v>
      </c>
      <c r="I68">
        <v>90.907017564952397</v>
      </c>
      <c r="J68">
        <v>83.769120045625002</v>
      </c>
      <c r="K68">
        <v>89.044548558205094</v>
      </c>
      <c r="L68">
        <v>85.712433691048503</v>
      </c>
      <c r="M68">
        <v>87.063928146375503</v>
      </c>
      <c r="N68">
        <v>83.9243592393656</v>
      </c>
      <c r="O68">
        <v>78.850681493074006</v>
      </c>
      <c r="P68">
        <v>92.400807047497594</v>
      </c>
      <c r="Q68">
        <v>93.834609825099804</v>
      </c>
      <c r="R68">
        <v>82.052672490275995</v>
      </c>
      <c r="S68">
        <v>83.611542124989299</v>
      </c>
      <c r="T68">
        <v>86.852464633233396</v>
      </c>
      <c r="U68">
        <v>82.984520145432896</v>
      </c>
      <c r="V68">
        <f>AVERAGE(temps[[#This Row],[Column2]:[Column21]])</f>
        <v>86.073978635623064</v>
      </c>
    </row>
    <row r="69" spans="1:22" x14ac:dyDescent="0.35">
      <c r="A69" s="1" t="s">
        <v>88</v>
      </c>
      <c r="B69">
        <v>87</v>
      </c>
      <c r="C69">
        <v>87.981806585744806</v>
      </c>
      <c r="D69">
        <v>90.100503084431907</v>
      </c>
      <c r="E69">
        <v>93.3629308489745</v>
      </c>
      <c r="F69">
        <v>88.139709100360903</v>
      </c>
      <c r="G69">
        <v>79.864219185361193</v>
      </c>
      <c r="H69">
        <v>95.333724713972998</v>
      </c>
      <c r="I69">
        <v>88.541421501042606</v>
      </c>
      <c r="J69">
        <v>82.6824577850536</v>
      </c>
      <c r="K69">
        <v>87.107353699927302</v>
      </c>
      <c r="L69">
        <v>87.524315079786305</v>
      </c>
      <c r="M69">
        <v>88.523013214715604</v>
      </c>
      <c r="N69">
        <v>82.759988118245701</v>
      </c>
      <c r="O69">
        <v>80.600095041181504</v>
      </c>
      <c r="P69">
        <v>85.483337170653101</v>
      </c>
      <c r="Q69">
        <v>85.001752837451306</v>
      </c>
      <c r="R69">
        <v>80.472220722812594</v>
      </c>
      <c r="S69">
        <v>90.962186074365604</v>
      </c>
      <c r="T69">
        <v>85.8765716979714</v>
      </c>
      <c r="U69">
        <v>92.865259336238495</v>
      </c>
      <c r="V69">
        <f>AVERAGE(temps[[#This Row],[Column2]:[Column21]])</f>
        <v>87.009143289914576</v>
      </c>
    </row>
    <row r="70" spans="1:22" x14ac:dyDescent="0.35">
      <c r="A70" s="1" t="s">
        <v>89</v>
      </c>
      <c r="B70">
        <v>89</v>
      </c>
      <c r="C70">
        <v>85.435209087392295</v>
      </c>
      <c r="D70">
        <v>93.515001112054506</v>
      </c>
      <c r="E70">
        <v>96.779436688781004</v>
      </c>
      <c r="F70">
        <v>84.369643216443507</v>
      </c>
      <c r="G70">
        <v>85.136142366510597</v>
      </c>
      <c r="H70">
        <v>90.822550800043899</v>
      </c>
      <c r="I70">
        <v>83.102617985607196</v>
      </c>
      <c r="J70">
        <v>79.939089857563403</v>
      </c>
      <c r="K70">
        <v>79.401323768931206</v>
      </c>
      <c r="L70">
        <v>82.496686633897795</v>
      </c>
      <c r="M70">
        <v>88.289803456774393</v>
      </c>
      <c r="N70">
        <v>84.877734402668807</v>
      </c>
      <c r="O70">
        <v>80.180106391159796</v>
      </c>
      <c r="P70">
        <v>83.669831317049201</v>
      </c>
      <c r="Q70">
        <v>80.322075988628498</v>
      </c>
      <c r="R70">
        <v>83.769983784403905</v>
      </c>
      <c r="S70">
        <v>89.271310015618994</v>
      </c>
      <c r="T70">
        <v>87.693908453776601</v>
      </c>
      <c r="U70">
        <v>88.779201283793796</v>
      </c>
      <c r="V70">
        <f>AVERAGE(temps[[#This Row],[Column2]:[Column21]])</f>
        <v>85.842582830554989</v>
      </c>
    </row>
    <row r="71" spans="1:22" x14ac:dyDescent="0.35">
      <c r="A71" s="1" t="s">
        <v>90</v>
      </c>
      <c r="B71">
        <v>89</v>
      </c>
      <c r="C71">
        <v>83.306302286168304</v>
      </c>
      <c r="D71">
        <v>91.970211041472595</v>
      </c>
      <c r="E71">
        <v>98.242998634748005</v>
      </c>
      <c r="F71">
        <v>72.836196107592002</v>
      </c>
      <c r="G71">
        <v>90.081802509152197</v>
      </c>
      <c r="H71">
        <v>92.733209493234398</v>
      </c>
      <c r="I71">
        <v>77.177581348052399</v>
      </c>
      <c r="J71">
        <v>83.072129222761006</v>
      </c>
      <c r="K71">
        <v>83.285228220196203</v>
      </c>
      <c r="L71">
        <v>86.579655392768601</v>
      </c>
      <c r="M71">
        <v>86.619653060104795</v>
      </c>
      <c r="N71">
        <v>87.350756822091498</v>
      </c>
      <c r="O71">
        <v>84.336254992495796</v>
      </c>
      <c r="P71">
        <v>87.732441237990699</v>
      </c>
      <c r="Q71">
        <v>76.033260026280303</v>
      </c>
      <c r="R71">
        <v>83.450125896267195</v>
      </c>
      <c r="S71">
        <v>88.848056100687003</v>
      </c>
      <c r="T71">
        <v>90.386232636211204</v>
      </c>
      <c r="U71">
        <v>86.005781436769894</v>
      </c>
      <c r="V71">
        <f>AVERAGE(temps[[#This Row],[Column2]:[Column21]])</f>
        <v>85.952393823252208</v>
      </c>
    </row>
    <row r="72" spans="1:22" x14ac:dyDescent="0.35">
      <c r="A72" s="1" t="s">
        <v>91</v>
      </c>
      <c r="B72">
        <v>89</v>
      </c>
      <c r="C72">
        <v>85.115160231049202</v>
      </c>
      <c r="D72">
        <v>90.736415663052895</v>
      </c>
      <c r="E72">
        <v>93.573076165420005</v>
      </c>
      <c r="F72">
        <v>69.424150310713202</v>
      </c>
      <c r="G72">
        <v>91.780156551276093</v>
      </c>
      <c r="H72">
        <v>92.768447866241104</v>
      </c>
      <c r="I72">
        <v>78.683014075649695</v>
      </c>
      <c r="J72">
        <v>88.904400990515597</v>
      </c>
      <c r="K72">
        <v>83.005310356714006</v>
      </c>
      <c r="L72">
        <v>82.621553397163296</v>
      </c>
      <c r="M72">
        <v>88.075006266040106</v>
      </c>
      <c r="N72">
        <v>90.421331060874294</v>
      </c>
      <c r="O72">
        <v>85.655804337896996</v>
      </c>
      <c r="P72">
        <v>91.790205077296207</v>
      </c>
      <c r="Q72">
        <v>72.845771407434498</v>
      </c>
      <c r="R72">
        <v>92.086154350692198</v>
      </c>
      <c r="S72">
        <v>88.595525428814398</v>
      </c>
      <c r="T72">
        <v>91.127788113917603</v>
      </c>
      <c r="U72">
        <v>84.910109611391405</v>
      </c>
      <c r="V72">
        <f>AVERAGE(temps[[#This Row],[Column2]:[Column21]])</f>
        <v>86.555969063107653</v>
      </c>
    </row>
    <row r="73" spans="1:22" x14ac:dyDescent="0.35">
      <c r="A73" s="1" t="s">
        <v>92</v>
      </c>
      <c r="B73">
        <v>91</v>
      </c>
      <c r="C73">
        <v>89.091025284785204</v>
      </c>
      <c r="D73">
        <v>89.9682869874744</v>
      </c>
      <c r="E73">
        <v>90.296818771731296</v>
      </c>
      <c r="F73">
        <v>69.263856313042098</v>
      </c>
      <c r="G73">
        <v>85.205642788502402</v>
      </c>
      <c r="H73">
        <v>87.593966928981104</v>
      </c>
      <c r="I73">
        <v>80.7963950146314</v>
      </c>
      <c r="J73">
        <v>78.736537906501397</v>
      </c>
      <c r="K73">
        <v>89.152595277511494</v>
      </c>
      <c r="L73">
        <v>86.610355158955898</v>
      </c>
      <c r="M73">
        <v>90.919334347450203</v>
      </c>
      <c r="N73">
        <v>92.646141496779904</v>
      </c>
      <c r="O73">
        <v>88.153043796156197</v>
      </c>
      <c r="P73">
        <v>93.034440356294695</v>
      </c>
      <c r="Q73">
        <v>72.9169477604284</v>
      </c>
      <c r="R73">
        <v>91.033272204168398</v>
      </c>
      <c r="S73">
        <v>90.997463946416801</v>
      </c>
      <c r="T73">
        <v>86.507879736378797</v>
      </c>
      <c r="U73">
        <v>85.378834230655798</v>
      </c>
      <c r="V73">
        <f>AVERAGE(temps[[#This Row],[Column2]:[Column21]])</f>
        <v>86.465141915342286</v>
      </c>
    </row>
    <row r="74" spans="1:22" x14ac:dyDescent="0.35">
      <c r="A74" s="1" t="s">
        <v>93</v>
      </c>
      <c r="B74">
        <v>84</v>
      </c>
      <c r="C74">
        <v>78.7699607470676</v>
      </c>
      <c r="D74">
        <v>77.100608931228194</v>
      </c>
      <c r="E74">
        <v>78.403069818317206</v>
      </c>
      <c r="F74">
        <v>77.893845156828704</v>
      </c>
      <c r="G74">
        <v>85.859456134066704</v>
      </c>
      <c r="H74">
        <v>90.471114061530002</v>
      </c>
      <c r="I74">
        <v>82.455389070226801</v>
      </c>
      <c r="J74">
        <v>82.092707469007195</v>
      </c>
      <c r="K74">
        <v>86.2344911348914</v>
      </c>
      <c r="L74">
        <v>83.584071480869397</v>
      </c>
      <c r="M74">
        <v>90.075341974678807</v>
      </c>
      <c r="N74">
        <v>90.178294481818796</v>
      </c>
      <c r="O74">
        <v>86.322012534540903</v>
      </c>
      <c r="P74">
        <v>92.805673446724597</v>
      </c>
      <c r="Q74">
        <v>79.187395145085105</v>
      </c>
      <c r="R74">
        <v>85.957247309433797</v>
      </c>
      <c r="S74">
        <v>91.859269880599697</v>
      </c>
      <c r="T74">
        <v>85.976930683369801</v>
      </c>
      <c r="U74">
        <v>88.113421360109797</v>
      </c>
      <c r="V74">
        <f>AVERAGE(temps[[#This Row],[Column2]:[Column21]])</f>
        <v>84.867015041019727</v>
      </c>
    </row>
    <row r="75" spans="1:22" x14ac:dyDescent="0.35">
      <c r="A75" s="1" t="s">
        <v>94</v>
      </c>
      <c r="B75">
        <v>86</v>
      </c>
      <c r="C75">
        <v>81.627510224128898</v>
      </c>
      <c r="D75">
        <v>79.557975258623102</v>
      </c>
      <c r="E75">
        <v>86.063899041851002</v>
      </c>
      <c r="F75">
        <v>80.963651566057607</v>
      </c>
      <c r="G75">
        <v>88.064379870480806</v>
      </c>
      <c r="H75">
        <v>92.703335903630503</v>
      </c>
      <c r="I75">
        <v>78.936791769510293</v>
      </c>
      <c r="J75">
        <v>83.076082645067103</v>
      </c>
      <c r="K75">
        <v>84.271640993267795</v>
      </c>
      <c r="L75">
        <v>84.450049288795597</v>
      </c>
      <c r="M75">
        <v>88.899275781092697</v>
      </c>
      <c r="N75">
        <v>87.861103761629906</v>
      </c>
      <c r="O75">
        <v>81.570259503502399</v>
      </c>
      <c r="P75">
        <v>92.970113163646204</v>
      </c>
      <c r="Q75">
        <v>82.132459066802397</v>
      </c>
      <c r="R75">
        <v>84.226883560704096</v>
      </c>
      <c r="S75">
        <v>89.687283514901694</v>
      </c>
      <c r="T75">
        <v>86.170312681618398</v>
      </c>
      <c r="U75">
        <v>87.039521385974894</v>
      </c>
      <c r="V75">
        <f>AVERAGE(temps[[#This Row],[Column2]:[Column21]])</f>
        <v>85.313626449064273</v>
      </c>
    </row>
    <row r="76" spans="1:22" x14ac:dyDescent="0.35">
      <c r="A76" s="1" t="s">
        <v>95</v>
      </c>
      <c r="B76">
        <v>88</v>
      </c>
      <c r="C76">
        <v>83.893776295252593</v>
      </c>
      <c r="D76">
        <v>82.898424903409307</v>
      </c>
      <c r="E76">
        <v>88.997804393322994</v>
      </c>
      <c r="F76">
        <v>84.664633545448496</v>
      </c>
      <c r="G76">
        <v>88.694308208404294</v>
      </c>
      <c r="H76">
        <v>94.786407587857795</v>
      </c>
      <c r="I76">
        <v>78.704482372344003</v>
      </c>
      <c r="J76">
        <v>83.012661015730899</v>
      </c>
      <c r="K76">
        <v>82.795998742262</v>
      </c>
      <c r="L76">
        <v>83.5925090632945</v>
      </c>
      <c r="M76">
        <v>88.163890780902094</v>
      </c>
      <c r="N76">
        <v>83.366063816655398</v>
      </c>
      <c r="O76">
        <v>77.744366858513402</v>
      </c>
      <c r="P76">
        <v>97.571351168873406</v>
      </c>
      <c r="Q76">
        <v>84.830630078171595</v>
      </c>
      <c r="R76">
        <v>83.197701666033694</v>
      </c>
      <c r="S76">
        <v>88.809219259270904</v>
      </c>
      <c r="T76">
        <v>88.675965009898604</v>
      </c>
      <c r="U76">
        <v>86.219243464447402</v>
      </c>
      <c r="V76">
        <f>AVERAGE(temps[[#This Row],[Column2]:[Column21]])</f>
        <v>85.930971911504685</v>
      </c>
    </row>
    <row r="77" spans="1:22" x14ac:dyDescent="0.35">
      <c r="A77" s="1" t="s">
        <v>96</v>
      </c>
      <c r="B77">
        <v>78</v>
      </c>
      <c r="C77">
        <v>75.338667884759005</v>
      </c>
      <c r="D77">
        <v>75.702678484748205</v>
      </c>
      <c r="E77">
        <v>82.3358845710232</v>
      </c>
      <c r="F77">
        <v>81.405177041277099</v>
      </c>
      <c r="G77">
        <v>82.350894601855302</v>
      </c>
      <c r="H77">
        <v>89.725462908414698</v>
      </c>
      <c r="I77">
        <v>76.220321941379197</v>
      </c>
      <c r="J77">
        <v>78.841915680625704</v>
      </c>
      <c r="K77">
        <v>82.533490665346505</v>
      </c>
      <c r="L77">
        <v>80.638345505133103</v>
      </c>
      <c r="M77">
        <v>82.916360993683497</v>
      </c>
      <c r="N77">
        <v>82.850760171126097</v>
      </c>
      <c r="O77">
        <v>76.876336812248695</v>
      </c>
      <c r="P77">
        <v>88.857006686454099</v>
      </c>
      <c r="Q77">
        <v>84.426699108443898</v>
      </c>
      <c r="R77">
        <v>80.415950033100103</v>
      </c>
      <c r="S77">
        <v>88.856558630181496</v>
      </c>
      <c r="T77">
        <v>89.488178466095604</v>
      </c>
      <c r="U77">
        <v>77.958006399975503</v>
      </c>
      <c r="V77">
        <f>AVERAGE(temps[[#This Row],[Column2]:[Column21]])</f>
        <v>81.786934829293543</v>
      </c>
    </row>
    <row r="78" spans="1:22" x14ac:dyDescent="0.35">
      <c r="A78" s="1" t="s">
        <v>97</v>
      </c>
      <c r="B78">
        <v>79</v>
      </c>
      <c r="C78">
        <v>84.067555881105605</v>
      </c>
      <c r="D78">
        <v>83.664529428577893</v>
      </c>
      <c r="E78">
        <v>81.819958278715603</v>
      </c>
      <c r="F78">
        <v>82.486597184712195</v>
      </c>
      <c r="G78">
        <v>80.383166932042201</v>
      </c>
      <c r="H78">
        <v>77.773384827154899</v>
      </c>
      <c r="I78">
        <v>82.311951338329905</v>
      </c>
      <c r="J78">
        <v>78.181626888477396</v>
      </c>
      <c r="K78">
        <v>85.522228777535503</v>
      </c>
      <c r="L78">
        <v>72.347851364813806</v>
      </c>
      <c r="M78">
        <v>86.909284129899405</v>
      </c>
      <c r="N78">
        <v>85.855440341730002</v>
      </c>
      <c r="O78">
        <v>79.651346919366702</v>
      </c>
      <c r="P78">
        <v>87.514299852806204</v>
      </c>
      <c r="Q78">
        <v>89.339087070510701</v>
      </c>
      <c r="R78">
        <v>82.286208087572803</v>
      </c>
      <c r="S78">
        <v>89.140899290319197</v>
      </c>
      <c r="T78">
        <v>87.574846497602707</v>
      </c>
      <c r="U78">
        <v>75.106169921539504</v>
      </c>
      <c r="V78">
        <f>AVERAGE(temps[[#This Row],[Column2]:[Column21]])</f>
        <v>82.546821650640609</v>
      </c>
    </row>
    <row r="79" spans="1:22" x14ac:dyDescent="0.35">
      <c r="A79" s="1" t="s">
        <v>98</v>
      </c>
      <c r="B79">
        <v>86</v>
      </c>
      <c r="C79">
        <v>92.928548886531303</v>
      </c>
      <c r="D79">
        <v>91.127215894697301</v>
      </c>
      <c r="E79">
        <v>88.921638125958495</v>
      </c>
      <c r="F79">
        <v>87.406136934744694</v>
      </c>
      <c r="G79">
        <v>84.380759951606805</v>
      </c>
      <c r="H79">
        <v>75.455195090449394</v>
      </c>
      <c r="I79">
        <v>82.881687284047999</v>
      </c>
      <c r="J79">
        <v>79.377923434104403</v>
      </c>
      <c r="K79">
        <v>86.291521603090999</v>
      </c>
      <c r="L79">
        <v>77.010126734921201</v>
      </c>
      <c r="M79">
        <v>82.042821713386601</v>
      </c>
      <c r="N79">
        <v>87.555413810949403</v>
      </c>
      <c r="O79">
        <v>79.220292534861201</v>
      </c>
      <c r="P79">
        <v>87.290875104412393</v>
      </c>
      <c r="Q79">
        <v>88.617741963567994</v>
      </c>
      <c r="R79">
        <v>79.159828669295905</v>
      </c>
      <c r="S79">
        <v>82.331245836177899</v>
      </c>
      <c r="T79">
        <v>81.021834505564001</v>
      </c>
      <c r="U79">
        <v>77.945942994430496</v>
      </c>
      <c r="V79">
        <f>AVERAGE(temps[[#This Row],[Column2]:[Column21]])</f>
        <v>83.848337553639936</v>
      </c>
    </row>
    <row r="80" spans="1:22" x14ac:dyDescent="0.35">
      <c r="A80" s="1" t="s">
        <v>99</v>
      </c>
      <c r="B80">
        <v>82</v>
      </c>
      <c r="C80">
        <v>85.666110793933399</v>
      </c>
      <c r="D80">
        <v>85.932483617477502</v>
      </c>
      <c r="E80">
        <v>87.818918349132801</v>
      </c>
      <c r="F80">
        <v>79.895055940528394</v>
      </c>
      <c r="G80">
        <v>77.418229343038902</v>
      </c>
      <c r="H80">
        <v>85.122342070397707</v>
      </c>
      <c r="I80">
        <v>79.007371608764302</v>
      </c>
      <c r="J80">
        <v>72.478953521836402</v>
      </c>
      <c r="K80">
        <v>88.605893465549698</v>
      </c>
      <c r="L80">
        <v>78.385087082049196</v>
      </c>
      <c r="M80">
        <v>80.011454085011096</v>
      </c>
      <c r="N80">
        <v>79.056255078364501</v>
      </c>
      <c r="O80">
        <v>78.242811931771101</v>
      </c>
      <c r="P80">
        <v>89.7532979186483</v>
      </c>
      <c r="Q80">
        <v>85.952702440924099</v>
      </c>
      <c r="R80">
        <v>81.007697489681505</v>
      </c>
      <c r="S80">
        <v>79.496330200968202</v>
      </c>
      <c r="T80">
        <v>78.067483080679295</v>
      </c>
      <c r="U80">
        <v>78.921219545615699</v>
      </c>
      <c r="V80">
        <f>AVERAGE(temps[[#This Row],[Column2]:[Column21]])</f>
        <v>81.641984878218594</v>
      </c>
    </row>
    <row r="81" spans="1:22" x14ac:dyDescent="0.35">
      <c r="A81" s="1" t="s">
        <v>100</v>
      </c>
      <c r="B81">
        <v>82</v>
      </c>
      <c r="C81">
        <v>87.261503339222998</v>
      </c>
      <c r="D81">
        <v>87.4374714823972</v>
      </c>
      <c r="E81">
        <v>82.918939794102798</v>
      </c>
      <c r="F81">
        <v>77.304543578219906</v>
      </c>
      <c r="G81">
        <v>77.912229337609503</v>
      </c>
      <c r="H81">
        <v>88.537596913109894</v>
      </c>
      <c r="I81">
        <v>80.690772261578104</v>
      </c>
      <c r="J81">
        <v>74.155175387949001</v>
      </c>
      <c r="K81">
        <v>88.918895405924005</v>
      </c>
      <c r="L81">
        <v>81.659537257229303</v>
      </c>
      <c r="M81">
        <v>77.313451111139699</v>
      </c>
      <c r="N81">
        <v>80.628846376788601</v>
      </c>
      <c r="O81">
        <v>79.012750161008796</v>
      </c>
      <c r="P81">
        <v>85.4725348350659</v>
      </c>
      <c r="Q81">
        <v>75.123487366732704</v>
      </c>
      <c r="R81">
        <v>86.478014882538503</v>
      </c>
      <c r="S81">
        <v>86.1551707004934</v>
      </c>
      <c r="T81">
        <v>80.159831876018799</v>
      </c>
      <c r="U81">
        <v>75.378664319734995</v>
      </c>
      <c r="V81">
        <f>AVERAGE(temps[[#This Row],[Column2]:[Column21]])</f>
        <v>81.725970819343217</v>
      </c>
    </row>
    <row r="82" spans="1:22" x14ac:dyDescent="0.35">
      <c r="A82" s="1" t="s">
        <v>101</v>
      </c>
      <c r="B82">
        <v>78</v>
      </c>
      <c r="C82">
        <v>85.116236317181205</v>
      </c>
      <c r="D82">
        <v>83.223456758222397</v>
      </c>
      <c r="E82">
        <v>77.559133984113302</v>
      </c>
      <c r="F82">
        <v>71.714530045787299</v>
      </c>
      <c r="G82">
        <v>78.392795895811403</v>
      </c>
      <c r="H82">
        <v>85.197677954929802</v>
      </c>
      <c r="I82">
        <v>78.881222850344102</v>
      </c>
      <c r="J82">
        <v>76.388207807485102</v>
      </c>
      <c r="K82">
        <v>84.673904541287499</v>
      </c>
      <c r="L82">
        <v>82.874877876009194</v>
      </c>
      <c r="M82">
        <v>76.517016640976806</v>
      </c>
      <c r="N82">
        <v>72.071608184147806</v>
      </c>
      <c r="O82">
        <v>78.733300563990198</v>
      </c>
      <c r="P82">
        <v>97.007705017988897</v>
      </c>
      <c r="Q82">
        <v>80.0566697366596</v>
      </c>
      <c r="R82">
        <v>85.081152045410605</v>
      </c>
      <c r="S82">
        <v>81.776211308251405</v>
      </c>
      <c r="T82">
        <v>85.087160251290598</v>
      </c>
      <c r="U82">
        <v>80.2282170089251</v>
      </c>
      <c r="V82">
        <f>AVERAGE(temps[[#This Row],[Column2]:[Column21]])</f>
        <v>80.929054239440632</v>
      </c>
    </row>
    <row r="83" spans="1:22" x14ac:dyDescent="0.35">
      <c r="A83" s="1" t="s">
        <v>102</v>
      </c>
      <c r="B83">
        <v>79</v>
      </c>
      <c r="C83">
        <v>88.075129848928995</v>
      </c>
      <c r="D83">
        <v>83.475929104402297</v>
      </c>
      <c r="E83">
        <v>81.079064713236804</v>
      </c>
      <c r="F83">
        <v>71.767815570490896</v>
      </c>
      <c r="G83">
        <v>81.638028165228206</v>
      </c>
      <c r="H83">
        <v>83.468987420449906</v>
      </c>
      <c r="I83">
        <v>81.482414878792994</v>
      </c>
      <c r="J83">
        <v>79.399769267513193</v>
      </c>
      <c r="K83">
        <v>87.308131392047599</v>
      </c>
      <c r="L83">
        <v>84.580876206236994</v>
      </c>
      <c r="M83">
        <v>76.827674842157904</v>
      </c>
      <c r="N83">
        <v>77.873666301096506</v>
      </c>
      <c r="O83">
        <v>77.368965115458195</v>
      </c>
      <c r="P83">
        <v>91.174962266479</v>
      </c>
      <c r="Q83">
        <v>75.876055763390298</v>
      </c>
      <c r="R83">
        <v>79.786502123307102</v>
      </c>
      <c r="S83">
        <v>79.550066313760894</v>
      </c>
      <c r="T83">
        <v>87.041766409334798</v>
      </c>
      <c r="U83">
        <v>83.447060714984502</v>
      </c>
      <c r="V83">
        <f>AVERAGE(temps[[#This Row],[Column2]:[Column21]])</f>
        <v>81.511143320864846</v>
      </c>
    </row>
    <row r="84" spans="1:22" x14ac:dyDescent="0.35">
      <c r="A84" s="1" t="s">
        <v>103</v>
      </c>
      <c r="B84">
        <v>79</v>
      </c>
      <c r="C84">
        <v>90.077457457310103</v>
      </c>
      <c r="D84">
        <v>81.669982602931498</v>
      </c>
      <c r="E84">
        <v>81.002521690761398</v>
      </c>
      <c r="F84">
        <v>78.838618437931999</v>
      </c>
      <c r="G84">
        <v>79.999808662642494</v>
      </c>
      <c r="H84">
        <v>80.068737376357106</v>
      </c>
      <c r="I84">
        <v>84.030361205307003</v>
      </c>
      <c r="J84">
        <v>79.453834376493305</v>
      </c>
      <c r="K84">
        <v>88.996716387137397</v>
      </c>
      <c r="L84">
        <v>80.443072329567798</v>
      </c>
      <c r="M84">
        <v>79.404041622104998</v>
      </c>
      <c r="N84">
        <v>78.340134896479896</v>
      </c>
      <c r="O84">
        <v>73.019313067957498</v>
      </c>
      <c r="P84">
        <v>92.001334522522797</v>
      </c>
      <c r="Q84">
        <v>77.572106629010094</v>
      </c>
      <c r="R84">
        <v>82.241434744626901</v>
      </c>
      <c r="S84">
        <v>83.201056448087598</v>
      </c>
      <c r="T84">
        <v>85.390647972813397</v>
      </c>
      <c r="U84">
        <v>86.293338128318894</v>
      </c>
      <c r="V84">
        <f>AVERAGE(temps[[#This Row],[Column2]:[Column21]])</f>
        <v>82.052225927918116</v>
      </c>
    </row>
    <row r="85" spans="1:22" x14ac:dyDescent="0.35">
      <c r="A85" s="1" t="s">
        <v>104</v>
      </c>
      <c r="B85">
        <v>78</v>
      </c>
      <c r="C85">
        <v>92.343459313074206</v>
      </c>
      <c r="D85">
        <v>79.149540604503102</v>
      </c>
      <c r="E85">
        <v>70.202205032261105</v>
      </c>
      <c r="F85">
        <v>86.645627994603799</v>
      </c>
      <c r="G85">
        <v>81.285002745387899</v>
      </c>
      <c r="H85">
        <v>82.781864138103799</v>
      </c>
      <c r="I85">
        <v>83.787567217132207</v>
      </c>
      <c r="J85">
        <v>71.974103458074794</v>
      </c>
      <c r="K85">
        <v>88.454134953369802</v>
      </c>
      <c r="L85">
        <v>74.431831136528103</v>
      </c>
      <c r="M85">
        <v>81.064708081209801</v>
      </c>
      <c r="N85">
        <v>78.394990969422395</v>
      </c>
      <c r="O85">
        <v>77.054982732717306</v>
      </c>
      <c r="P85">
        <v>92.126461096345494</v>
      </c>
      <c r="Q85">
        <v>77.742709943840296</v>
      </c>
      <c r="R85">
        <v>78.153094485125607</v>
      </c>
      <c r="S85">
        <v>85.242199175787107</v>
      </c>
      <c r="T85">
        <v>80.815869393010601</v>
      </c>
      <c r="U85">
        <v>86.9040872785217</v>
      </c>
      <c r="V85">
        <f>AVERAGE(temps[[#This Row],[Column2]:[Column21]])</f>
        <v>81.327721987450957</v>
      </c>
    </row>
    <row r="86" spans="1:22" x14ac:dyDescent="0.35">
      <c r="A86" s="1" t="s">
        <v>105</v>
      </c>
      <c r="B86">
        <v>81</v>
      </c>
      <c r="C86">
        <v>93.218294209547196</v>
      </c>
      <c r="D86">
        <v>79.910020657138205</v>
      </c>
      <c r="E86">
        <v>76.003820594825299</v>
      </c>
      <c r="F86">
        <v>77.543988535919198</v>
      </c>
      <c r="G86">
        <v>82.757003716772601</v>
      </c>
      <c r="H86">
        <v>81.842267569744706</v>
      </c>
      <c r="I86">
        <v>79.577596396833997</v>
      </c>
      <c r="J86">
        <v>70.355281612136096</v>
      </c>
      <c r="K86">
        <v>87.258596727694396</v>
      </c>
      <c r="L86">
        <v>71.996071124284995</v>
      </c>
      <c r="M86">
        <v>78.225614271561298</v>
      </c>
      <c r="N86">
        <v>77.632967665063902</v>
      </c>
      <c r="O86">
        <v>81.890350022069299</v>
      </c>
      <c r="P86">
        <v>97.610502994410098</v>
      </c>
      <c r="Q86">
        <v>84.989068101407995</v>
      </c>
      <c r="R86">
        <v>81.661904215141007</v>
      </c>
      <c r="S86">
        <v>75.812409418216504</v>
      </c>
      <c r="T86">
        <v>87.469920206230995</v>
      </c>
      <c r="U86">
        <v>80.454840233994602</v>
      </c>
      <c r="V86">
        <f>AVERAGE(temps[[#This Row],[Column2]:[Column21]])</f>
        <v>81.360525913649624</v>
      </c>
    </row>
    <row r="87" spans="1:22" x14ac:dyDescent="0.35">
      <c r="A87" s="1" t="s">
        <v>106</v>
      </c>
      <c r="B87">
        <v>84</v>
      </c>
      <c r="C87">
        <v>80.897725306183204</v>
      </c>
      <c r="D87">
        <v>93.013007640976099</v>
      </c>
      <c r="E87">
        <v>77.490138912939798</v>
      </c>
      <c r="F87">
        <v>78.993776671575404</v>
      </c>
      <c r="G87">
        <v>91.402677674835402</v>
      </c>
      <c r="H87">
        <v>82.862887522992807</v>
      </c>
      <c r="I87">
        <v>81.615898423387193</v>
      </c>
      <c r="J87">
        <v>82.634385535403595</v>
      </c>
      <c r="K87">
        <v>90.576660265253096</v>
      </c>
      <c r="L87">
        <v>82.268460504970705</v>
      </c>
      <c r="M87">
        <v>85.695826528131505</v>
      </c>
      <c r="N87">
        <v>81.9555430156922</v>
      </c>
      <c r="O87">
        <v>82.059593359358203</v>
      </c>
      <c r="P87">
        <v>92.428636398041107</v>
      </c>
      <c r="Q87">
        <v>81.103607248526401</v>
      </c>
      <c r="R87">
        <v>86.061478741533406</v>
      </c>
      <c r="S87">
        <v>78.571222100294193</v>
      </c>
      <c r="T87">
        <v>81.938161282340602</v>
      </c>
      <c r="U87">
        <v>75.706723082527006</v>
      </c>
      <c r="V87">
        <f>AVERAGE(temps[[#This Row],[Column2]:[Column21]])</f>
        <v>83.563820510748101</v>
      </c>
    </row>
    <row r="88" spans="1:22" x14ac:dyDescent="0.35">
      <c r="A88" s="1" t="s">
        <v>107</v>
      </c>
      <c r="B88">
        <v>84</v>
      </c>
      <c r="C88">
        <v>80.3405609289388</v>
      </c>
      <c r="D88">
        <v>87.632674249650904</v>
      </c>
      <c r="E88">
        <v>76.925910624579203</v>
      </c>
      <c r="F88">
        <v>82.156722393921001</v>
      </c>
      <c r="G88">
        <v>90.955498598075494</v>
      </c>
      <c r="H88">
        <v>80.165713450897002</v>
      </c>
      <c r="I88">
        <v>77.747242395738496</v>
      </c>
      <c r="J88">
        <v>80.683130620584294</v>
      </c>
      <c r="K88">
        <v>85.347933740257005</v>
      </c>
      <c r="L88">
        <v>83.189970220828798</v>
      </c>
      <c r="M88">
        <v>81.749758767631803</v>
      </c>
      <c r="N88">
        <v>81.927262576108106</v>
      </c>
      <c r="O88">
        <v>81.782495158748603</v>
      </c>
      <c r="P88">
        <v>91.067678265281899</v>
      </c>
      <c r="Q88">
        <v>81.593596858472196</v>
      </c>
      <c r="R88">
        <v>81.636348727414401</v>
      </c>
      <c r="S88">
        <v>80.060477530815604</v>
      </c>
      <c r="T88">
        <v>75.251488620114998</v>
      </c>
      <c r="U88">
        <v>77.411478794747097</v>
      </c>
      <c r="V88">
        <f>AVERAGE(temps[[#This Row],[Column2]:[Column21]])</f>
        <v>82.081297126140285</v>
      </c>
    </row>
    <row r="89" spans="1:22" x14ac:dyDescent="0.35">
      <c r="A89" s="1" t="s">
        <v>108</v>
      </c>
      <c r="B89">
        <v>87</v>
      </c>
      <c r="C89">
        <v>84.392539308924697</v>
      </c>
      <c r="D89">
        <v>81.956622146223594</v>
      </c>
      <c r="E89">
        <v>77.758300763854606</v>
      </c>
      <c r="F89">
        <v>83.956630793562297</v>
      </c>
      <c r="G89">
        <v>76.218235083398298</v>
      </c>
      <c r="H89">
        <v>77.691025623175193</v>
      </c>
      <c r="I89">
        <v>81.175728382787099</v>
      </c>
      <c r="J89">
        <v>83.1904245054575</v>
      </c>
      <c r="K89">
        <v>87.995131386841507</v>
      </c>
      <c r="L89">
        <v>83.423554183406196</v>
      </c>
      <c r="M89">
        <v>84.285313068224596</v>
      </c>
      <c r="N89">
        <v>76.113296824222502</v>
      </c>
      <c r="O89">
        <v>82.769977185706097</v>
      </c>
      <c r="P89">
        <v>88.114688264365299</v>
      </c>
      <c r="Q89">
        <v>82.6214034354864</v>
      </c>
      <c r="R89">
        <v>81.0446140224728</v>
      </c>
      <c r="S89">
        <v>76.855455884896699</v>
      </c>
      <c r="T89">
        <v>79.684584385423406</v>
      </c>
      <c r="U89">
        <v>76.6218674424873</v>
      </c>
      <c r="V89">
        <f>AVERAGE(temps[[#This Row],[Column2]:[Column21]])</f>
        <v>81.643469634545795</v>
      </c>
    </row>
    <row r="90" spans="1:22" x14ac:dyDescent="0.35">
      <c r="A90" s="1" t="s">
        <v>109</v>
      </c>
      <c r="B90">
        <v>84</v>
      </c>
      <c r="C90">
        <v>69.188921676137198</v>
      </c>
      <c r="D90">
        <v>83.007057391289493</v>
      </c>
      <c r="E90">
        <v>81.124114420567906</v>
      </c>
      <c r="F90">
        <v>83.385016084982198</v>
      </c>
      <c r="G90">
        <v>67.341444494192601</v>
      </c>
      <c r="H90">
        <v>72.974290578177403</v>
      </c>
      <c r="I90">
        <v>85.018688256496702</v>
      </c>
      <c r="J90">
        <v>84.226655850744606</v>
      </c>
      <c r="K90">
        <v>87.856415437025404</v>
      </c>
      <c r="L90">
        <v>78.031521986426597</v>
      </c>
      <c r="M90">
        <v>88.033536806398004</v>
      </c>
      <c r="N90">
        <v>80.529339755156002</v>
      </c>
      <c r="O90">
        <v>84.732118986333504</v>
      </c>
      <c r="P90">
        <v>89.670948989882007</v>
      </c>
      <c r="Q90">
        <v>80.574074314845106</v>
      </c>
      <c r="R90">
        <v>76.083292494478798</v>
      </c>
      <c r="S90">
        <v>66.645250069301895</v>
      </c>
      <c r="T90">
        <v>78.706478180090201</v>
      </c>
      <c r="U90">
        <v>70.629609853788807</v>
      </c>
      <c r="V90">
        <f>AVERAGE(temps[[#This Row],[Column2]:[Column21]])</f>
        <v>79.587938781315728</v>
      </c>
    </row>
    <row r="91" spans="1:22" x14ac:dyDescent="0.35">
      <c r="A91" s="1" t="s">
        <v>110</v>
      </c>
      <c r="B91">
        <v>79</v>
      </c>
      <c r="C91">
        <v>64.647560886771203</v>
      </c>
      <c r="D91">
        <v>78.277022350800394</v>
      </c>
      <c r="E91">
        <v>77.953696242866002</v>
      </c>
      <c r="F91">
        <v>69.289456183164503</v>
      </c>
      <c r="G91">
        <v>70.116270414377297</v>
      </c>
      <c r="H91">
        <v>74.056328031109103</v>
      </c>
      <c r="I91">
        <v>82.536922960223507</v>
      </c>
      <c r="J91">
        <v>80.810854034477998</v>
      </c>
      <c r="K91">
        <v>79.959964923782394</v>
      </c>
      <c r="L91">
        <v>80.869176114029898</v>
      </c>
      <c r="M91">
        <v>87.836449777095197</v>
      </c>
      <c r="N91">
        <v>82.902251932675398</v>
      </c>
      <c r="O91">
        <v>86.494215270815801</v>
      </c>
      <c r="P91">
        <v>80.786600616814894</v>
      </c>
      <c r="Q91">
        <v>87.254244524176201</v>
      </c>
      <c r="R91">
        <v>83.893936762117207</v>
      </c>
      <c r="S91">
        <v>74.176002082977107</v>
      </c>
      <c r="T91">
        <v>74.236741372888901</v>
      </c>
      <c r="U91">
        <v>71.309642848590997</v>
      </c>
      <c r="V91">
        <f>AVERAGE(temps[[#This Row],[Column2]:[Column21]])</f>
        <v>78.320366866487689</v>
      </c>
    </row>
    <row r="92" spans="1:22" x14ac:dyDescent="0.35">
      <c r="A92" s="1" t="s">
        <v>111</v>
      </c>
      <c r="B92">
        <v>75</v>
      </c>
      <c r="C92">
        <v>60.117559257469097</v>
      </c>
      <c r="D92">
        <v>81.747934039970204</v>
      </c>
      <c r="E92">
        <v>73.4713531422682</v>
      </c>
      <c r="F92">
        <v>67.280052106657806</v>
      </c>
      <c r="G92">
        <v>71.477156796001793</v>
      </c>
      <c r="H92">
        <v>73.159710067132806</v>
      </c>
      <c r="I92">
        <v>81.698502971150802</v>
      </c>
      <c r="J92">
        <v>72.774467067594898</v>
      </c>
      <c r="K92">
        <v>84.713435267057505</v>
      </c>
      <c r="L92">
        <v>79.1757501173539</v>
      </c>
      <c r="M92">
        <v>86.285757406768198</v>
      </c>
      <c r="N92">
        <v>79.653266992232901</v>
      </c>
      <c r="O92">
        <v>85.447888233335206</v>
      </c>
      <c r="P92">
        <v>85.031316620071806</v>
      </c>
      <c r="Q92">
        <v>87.248869170034695</v>
      </c>
      <c r="R92">
        <v>87.696461722939603</v>
      </c>
      <c r="S92">
        <v>77.224318535017801</v>
      </c>
      <c r="T92">
        <v>75.5147556212697</v>
      </c>
      <c r="U92">
        <v>68.777486295665796</v>
      </c>
      <c r="V92">
        <f>AVERAGE(temps[[#This Row],[Column2]:[Column21]])</f>
        <v>77.674802071499613</v>
      </c>
    </row>
    <row r="93" spans="1:22" x14ac:dyDescent="0.35">
      <c r="A93" s="1" t="s">
        <v>112</v>
      </c>
      <c r="B93">
        <v>72</v>
      </c>
      <c r="C93">
        <v>62.332106529607501</v>
      </c>
      <c r="D93">
        <v>79.033172319285001</v>
      </c>
      <c r="E93">
        <v>75.743974862455701</v>
      </c>
      <c r="F93">
        <v>69.223607956843694</v>
      </c>
      <c r="G93">
        <v>71.7942209694383</v>
      </c>
      <c r="H93">
        <v>71.476020925150394</v>
      </c>
      <c r="I93">
        <v>69.489703555870804</v>
      </c>
      <c r="J93">
        <v>70.873388955946396</v>
      </c>
      <c r="K93">
        <v>79.949987762021294</v>
      </c>
      <c r="L93">
        <v>76.4375684445085</v>
      </c>
      <c r="M93">
        <v>79.742053685975094</v>
      </c>
      <c r="N93">
        <v>78.693793964051494</v>
      </c>
      <c r="O93">
        <v>78.877816209200702</v>
      </c>
      <c r="P93">
        <v>73.171060716329507</v>
      </c>
      <c r="Q93">
        <v>79.052833559060502</v>
      </c>
      <c r="R93">
        <v>86.626512358238202</v>
      </c>
      <c r="S93">
        <v>76.930588791208606</v>
      </c>
      <c r="T93">
        <v>74.218399574021106</v>
      </c>
      <c r="U93">
        <v>72.235160362918904</v>
      </c>
      <c r="V93">
        <f>AVERAGE(temps[[#This Row],[Column2]:[Column21]])</f>
        <v>74.895098575106573</v>
      </c>
    </row>
    <row r="94" spans="1:22" x14ac:dyDescent="0.35">
      <c r="A94" s="1" t="s">
        <v>113</v>
      </c>
      <c r="B94">
        <v>64</v>
      </c>
      <c r="C94">
        <v>64.048517250957801</v>
      </c>
      <c r="D94">
        <v>69.929478108974493</v>
      </c>
      <c r="E94">
        <v>72.064667041045595</v>
      </c>
      <c r="F94">
        <v>66.7189625395999</v>
      </c>
      <c r="G94">
        <v>67.222072254672895</v>
      </c>
      <c r="H94">
        <v>69.4045950141861</v>
      </c>
      <c r="I94">
        <v>65.813219349499903</v>
      </c>
      <c r="J94">
        <v>76.052373769790705</v>
      </c>
      <c r="K94">
        <v>83.082995100075294</v>
      </c>
      <c r="L94">
        <v>70.677781222755002</v>
      </c>
      <c r="M94">
        <v>81.348089993415797</v>
      </c>
      <c r="N94">
        <v>83.534448824000293</v>
      </c>
      <c r="O94">
        <v>73.316845152196393</v>
      </c>
      <c r="P94">
        <v>77.611235647281305</v>
      </c>
      <c r="Q94">
        <v>81.334487422309095</v>
      </c>
      <c r="R94">
        <v>82.1476810576996</v>
      </c>
      <c r="S94">
        <v>71.980100787188107</v>
      </c>
      <c r="T94">
        <v>69.015669338099997</v>
      </c>
      <c r="U94">
        <v>76.164658253028094</v>
      </c>
      <c r="V94">
        <f>AVERAGE(temps[[#This Row],[Column2]:[Column21]])</f>
        <v>73.273393906338825</v>
      </c>
    </row>
    <row r="95" spans="1:22" x14ac:dyDescent="0.35">
      <c r="A95" s="1" t="s">
        <v>114</v>
      </c>
      <c r="B95">
        <v>66</v>
      </c>
      <c r="C95">
        <v>80.677391256864794</v>
      </c>
      <c r="D95">
        <v>69.547994737197897</v>
      </c>
      <c r="E95">
        <v>70.037715287261506</v>
      </c>
      <c r="F95">
        <v>71.722891003063793</v>
      </c>
      <c r="G95">
        <v>68.613021576275401</v>
      </c>
      <c r="H95">
        <v>75.193777838343394</v>
      </c>
      <c r="I95">
        <v>68.097360644223102</v>
      </c>
      <c r="J95">
        <v>77.245413327587798</v>
      </c>
      <c r="K95">
        <v>81.121374274419495</v>
      </c>
      <c r="L95">
        <v>72.916526560183499</v>
      </c>
      <c r="M95">
        <v>80.397417117606594</v>
      </c>
      <c r="N95">
        <v>86.178986359613205</v>
      </c>
      <c r="O95">
        <v>71.681817372491096</v>
      </c>
      <c r="P95">
        <v>75.229268251857704</v>
      </c>
      <c r="Q95">
        <v>78.953089872419895</v>
      </c>
      <c r="R95">
        <v>73.013627596831697</v>
      </c>
      <c r="S95">
        <v>75.442397603028397</v>
      </c>
      <c r="T95">
        <v>79.390711938951299</v>
      </c>
      <c r="U95">
        <v>80.701246639931199</v>
      </c>
      <c r="V95">
        <f>AVERAGE(temps[[#This Row],[Column2]:[Column21]])</f>
        <v>75.108101462907584</v>
      </c>
    </row>
    <row r="96" spans="1:22" x14ac:dyDescent="0.35">
      <c r="A96" s="1" t="s">
        <v>115</v>
      </c>
      <c r="B96">
        <v>72</v>
      </c>
      <c r="C96">
        <v>82.968702600756799</v>
      </c>
      <c r="D96">
        <v>85.559427626402695</v>
      </c>
      <c r="E96">
        <v>72.046679909501606</v>
      </c>
      <c r="F96">
        <v>75.260198979603004</v>
      </c>
      <c r="G96">
        <v>72.558464230308601</v>
      </c>
      <c r="H96">
        <v>79.639691366864596</v>
      </c>
      <c r="I96">
        <v>70.105852587909098</v>
      </c>
      <c r="J96">
        <v>78.544669516892498</v>
      </c>
      <c r="K96">
        <v>80.244297632937005</v>
      </c>
      <c r="L96">
        <v>78.072642915250199</v>
      </c>
      <c r="M96">
        <v>77.109558230239898</v>
      </c>
      <c r="N96">
        <v>76.222598852307399</v>
      </c>
      <c r="O96">
        <v>74.739553462144599</v>
      </c>
      <c r="P96">
        <v>77.065793866121894</v>
      </c>
      <c r="Q96">
        <v>68.472380436470999</v>
      </c>
      <c r="R96">
        <v>75.924713060607402</v>
      </c>
      <c r="S96">
        <v>80.123550732189798</v>
      </c>
      <c r="T96">
        <v>83.114699073565006</v>
      </c>
      <c r="U96">
        <v>72.642558666247098</v>
      </c>
      <c r="V96">
        <f>AVERAGE(temps[[#This Row],[Column2]:[Column21]])</f>
        <v>76.620801687316003</v>
      </c>
    </row>
    <row r="97" spans="1:22" x14ac:dyDescent="0.35">
      <c r="A97" s="1" t="s">
        <v>116</v>
      </c>
      <c r="B97">
        <v>84</v>
      </c>
      <c r="C97">
        <v>88.423192137757198</v>
      </c>
      <c r="D97">
        <v>91.8750353146756</v>
      </c>
      <c r="E97">
        <v>83.762628039336803</v>
      </c>
      <c r="F97">
        <v>86.920899981413896</v>
      </c>
      <c r="G97">
        <v>84.832153466513105</v>
      </c>
      <c r="H97">
        <v>87.489056500168701</v>
      </c>
      <c r="I97">
        <v>72.0184163735764</v>
      </c>
      <c r="J97">
        <v>83.304950417997603</v>
      </c>
      <c r="K97">
        <v>84.432571862154802</v>
      </c>
      <c r="L97">
        <v>79.741769751411695</v>
      </c>
      <c r="M97">
        <v>79.934703480567904</v>
      </c>
      <c r="N97">
        <v>72.688444596743693</v>
      </c>
      <c r="O97">
        <v>74.865904826234697</v>
      </c>
      <c r="P97">
        <v>77.822555550026706</v>
      </c>
      <c r="Q97">
        <v>66.021329216126404</v>
      </c>
      <c r="R97">
        <v>73.1929172256675</v>
      </c>
      <c r="S97">
        <v>82.228739522136493</v>
      </c>
      <c r="T97">
        <v>84.779921002564393</v>
      </c>
      <c r="U97">
        <v>66.835294332680107</v>
      </c>
      <c r="V97">
        <f>AVERAGE(temps[[#This Row],[Column2]:[Column21]])</f>
        <v>80.258524179887687</v>
      </c>
    </row>
    <row r="98" spans="1:22" x14ac:dyDescent="0.35">
      <c r="A98" s="1" t="s">
        <v>117</v>
      </c>
      <c r="B98">
        <v>70</v>
      </c>
      <c r="C98">
        <v>65.512749946880007</v>
      </c>
      <c r="D98">
        <v>73.491920532183101</v>
      </c>
      <c r="E98">
        <v>80.321617978982403</v>
      </c>
      <c r="F98">
        <v>78.045634860224894</v>
      </c>
      <c r="G98">
        <v>78.344371363135707</v>
      </c>
      <c r="H98">
        <v>82.390236874650896</v>
      </c>
      <c r="I98">
        <v>65.903774419144</v>
      </c>
      <c r="J98">
        <v>82.608465274643294</v>
      </c>
      <c r="K98">
        <v>85.333111265061504</v>
      </c>
      <c r="L98">
        <v>83.314991362615402</v>
      </c>
      <c r="M98">
        <v>79.741912182095106</v>
      </c>
      <c r="N98">
        <v>79.945204416037996</v>
      </c>
      <c r="O98">
        <v>77.137522816422205</v>
      </c>
      <c r="P98">
        <v>71.946545124308997</v>
      </c>
      <c r="Q98">
        <v>73.606689034559196</v>
      </c>
      <c r="R98">
        <v>74.828847987649596</v>
      </c>
      <c r="S98">
        <v>84.527654351606003</v>
      </c>
      <c r="T98">
        <v>82.896569954409202</v>
      </c>
      <c r="U98">
        <v>66.527522545729894</v>
      </c>
      <c r="V98">
        <f>AVERAGE(temps[[#This Row],[Column2]:[Column21]])</f>
        <v>76.821267114516985</v>
      </c>
    </row>
    <row r="99" spans="1:22" x14ac:dyDescent="0.35">
      <c r="A99" s="1" t="s">
        <v>118</v>
      </c>
      <c r="B99">
        <v>66</v>
      </c>
      <c r="C99">
        <v>69.7794906231657</v>
      </c>
      <c r="D99">
        <v>74.859924527462994</v>
      </c>
      <c r="E99">
        <v>69.6133870484216</v>
      </c>
      <c r="F99">
        <v>78.143824170523104</v>
      </c>
      <c r="G99">
        <v>77.774993172873593</v>
      </c>
      <c r="H99">
        <v>80.377221942582693</v>
      </c>
      <c r="I99">
        <v>72.969175093007294</v>
      </c>
      <c r="J99">
        <v>79.990803546411499</v>
      </c>
      <c r="K99">
        <v>83.901111459828698</v>
      </c>
      <c r="L99">
        <v>82.012203206585994</v>
      </c>
      <c r="M99">
        <v>78.856338407500104</v>
      </c>
      <c r="N99">
        <v>81.307737403448201</v>
      </c>
      <c r="O99">
        <v>74.118005692241596</v>
      </c>
      <c r="P99">
        <v>65.829344913819597</v>
      </c>
      <c r="Q99">
        <v>76.916594407696905</v>
      </c>
      <c r="R99">
        <v>78.587325295712304</v>
      </c>
      <c r="S99">
        <v>83.061869724901896</v>
      </c>
      <c r="T99">
        <v>69.386437516480797</v>
      </c>
      <c r="U99">
        <v>71.275334220541197</v>
      </c>
      <c r="V99">
        <f>AVERAGE(temps[[#This Row],[Column2]:[Column21]])</f>
        <v>75.738056118660296</v>
      </c>
    </row>
    <row r="100" spans="1:22" x14ac:dyDescent="0.35">
      <c r="A100" s="1" t="s">
        <v>119</v>
      </c>
      <c r="B100">
        <v>64</v>
      </c>
      <c r="C100">
        <v>75.233227729157903</v>
      </c>
      <c r="D100">
        <v>76.673069590343502</v>
      </c>
      <c r="E100">
        <v>66.655348897352397</v>
      </c>
      <c r="F100">
        <v>75.699080967283393</v>
      </c>
      <c r="G100">
        <v>72.202670181208205</v>
      </c>
      <c r="H100">
        <v>77.647275802348801</v>
      </c>
      <c r="I100">
        <v>69.553202377904498</v>
      </c>
      <c r="J100">
        <v>73.343315355108103</v>
      </c>
      <c r="K100">
        <v>75.678620562032904</v>
      </c>
      <c r="L100">
        <v>78.179052051821699</v>
      </c>
      <c r="M100">
        <v>72.498139027635304</v>
      </c>
      <c r="N100">
        <v>76.209390115580106</v>
      </c>
      <c r="O100">
        <v>60.758130135322801</v>
      </c>
      <c r="P100">
        <v>67.972457686193493</v>
      </c>
      <c r="Q100">
        <v>80.505617421427402</v>
      </c>
      <c r="R100">
        <v>79.227236158097895</v>
      </c>
      <c r="S100">
        <v>82.142210413260798</v>
      </c>
      <c r="T100">
        <v>69.108037960702603</v>
      </c>
      <c r="U100">
        <v>72.611736204431395</v>
      </c>
      <c r="V100">
        <f>AVERAGE(temps[[#This Row],[Column2]:[Column21]])</f>
        <v>73.294890931860635</v>
      </c>
    </row>
    <row r="101" spans="1:22" x14ac:dyDescent="0.35">
      <c r="A101" s="1" t="s">
        <v>120</v>
      </c>
      <c r="B101">
        <v>60</v>
      </c>
      <c r="C101">
        <v>75.734639487657702</v>
      </c>
      <c r="D101">
        <v>70.166916600223701</v>
      </c>
      <c r="E101">
        <v>68.733161025950693</v>
      </c>
      <c r="F101">
        <v>73.104072846443003</v>
      </c>
      <c r="G101">
        <v>69.002969834319501</v>
      </c>
      <c r="H101">
        <v>81.679404965703299</v>
      </c>
      <c r="I101">
        <v>69.539818599927898</v>
      </c>
      <c r="J101">
        <v>70.403724742902497</v>
      </c>
      <c r="K101">
        <v>69.834584356141804</v>
      </c>
      <c r="L101">
        <v>74.563921790219396</v>
      </c>
      <c r="M101">
        <v>76.523309300205398</v>
      </c>
      <c r="N101">
        <v>77.140550296419406</v>
      </c>
      <c r="O101">
        <v>64.434655141416997</v>
      </c>
      <c r="P101">
        <v>69.117577654824203</v>
      </c>
      <c r="Q101">
        <v>80.105705023685502</v>
      </c>
      <c r="R101">
        <v>80.655683760964195</v>
      </c>
      <c r="S101">
        <v>78.825669730127501</v>
      </c>
      <c r="T101">
        <v>69.026155469569304</v>
      </c>
      <c r="U101">
        <v>69.755994443905294</v>
      </c>
      <c r="V101">
        <f>AVERAGE(temps[[#This Row],[Column2]:[Column21]])</f>
        <v>72.417425753530367</v>
      </c>
    </row>
    <row r="102" spans="1:22" x14ac:dyDescent="0.35">
      <c r="A102" s="1" t="s">
        <v>121</v>
      </c>
      <c r="B102">
        <v>78</v>
      </c>
      <c r="C102">
        <v>97.928977353166502</v>
      </c>
      <c r="D102">
        <v>91.341741589023599</v>
      </c>
      <c r="E102">
        <v>77.668987538686494</v>
      </c>
      <c r="F102">
        <v>72.630673745113796</v>
      </c>
      <c r="G102">
        <v>70.333545703184001</v>
      </c>
      <c r="H102">
        <v>84.610520980478995</v>
      </c>
      <c r="I102">
        <v>73.341851853511898</v>
      </c>
      <c r="J102">
        <v>74.151625054779799</v>
      </c>
      <c r="K102">
        <v>70.758296606571705</v>
      </c>
      <c r="L102">
        <v>72.377405486168698</v>
      </c>
      <c r="M102">
        <v>80.776237331321894</v>
      </c>
      <c r="N102">
        <v>79.423734488902397</v>
      </c>
      <c r="O102">
        <v>70.532810773264004</v>
      </c>
      <c r="P102">
        <v>72.362513292008202</v>
      </c>
      <c r="Q102">
        <v>74.289273681031702</v>
      </c>
      <c r="R102">
        <v>68.223984647462999</v>
      </c>
      <c r="S102">
        <v>73.143913262088105</v>
      </c>
      <c r="T102">
        <v>75.890667112395406</v>
      </c>
      <c r="U102">
        <v>74.870354634208695</v>
      </c>
      <c r="V102">
        <f>AVERAGE(temps[[#This Row],[Column2]:[Column21]])</f>
        <v>76.632855756668448</v>
      </c>
    </row>
    <row r="103" spans="1:22" x14ac:dyDescent="0.35">
      <c r="A103" s="1" t="s">
        <v>122</v>
      </c>
      <c r="B103">
        <v>70</v>
      </c>
      <c r="C103">
        <v>79.427097041334406</v>
      </c>
      <c r="D103">
        <v>72.095251076577199</v>
      </c>
      <c r="E103">
        <v>74.816444795708506</v>
      </c>
      <c r="F103">
        <v>61.601971172511597</v>
      </c>
      <c r="G103">
        <v>79.024430303112595</v>
      </c>
      <c r="H103">
        <v>73.981444577892205</v>
      </c>
      <c r="I103">
        <v>72.676261404729203</v>
      </c>
      <c r="J103">
        <v>73.091677399976504</v>
      </c>
      <c r="K103">
        <v>71.742472597803896</v>
      </c>
      <c r="L103">
        <v>70.786455039505498</v>
      </c>
      <c r="M103">
        <v>82.724135544997395</v>
      </c>
      <c r="N103">
        <v>74.157990165479504</v>
      </c>
      <c r="O103">
        <v>78.183456704608403</v>
      </c>
      <c r="P103">
        <v>79.564405908425101</v>
      </c>
      <c r="Q103">
        <v>76.683371838113302</v>
      </c>
      <c r="R103">
        <v>62.934058865177398</v>
      </c>
      <c r="S103">
        <v>73.153818946199905</v>
      </c>
      <c r="T103">
        <v>84.184650499068496</v>
      </c>
      <c r="U103">
        <v>79.438153753958005</v>
      </c>
      <c r="V103">
        <f>AVERAGE(temps[[#This Row],[Column2]:[Column21]])</f>
        <v>74.513377381758957</v>
      </c>
    </row>
    <row r="104" spans="1:22" x14ac:dyDescent="0.35">
      <c r="A104" s="1" t="s">
        <v>123</v>
      </c>
      <c r="B104">
        <v>72</v>
      </c>
      <c r="C104">
        <v>81.939669740949597</v>
      </c>
      <c r="D104">
        <v>74.057584562141002</v>
      </c>
      <c r="E104">
        <v>74.7761066704998</v>
      </c>
      <c r="F104">
        <v>59.067708791384497</v>
      </c>
      <c r="G104">
        <v>74.687150392444096</v>
      </c>
      <c r="H104">
        <v>75.378799018383603</v>
      </c>
      <c r="I104">
        <v>80.115020177063798</v>
      </c>
      <c r="J104">
        <v>77.358382172753494</v>
      </c>
      <c r="K104">
        <v>75.336458124823096</v>
      </c>
      <c r="L104">
        <v>81.683278771653605</v>
      </c>
      <c r="M104">
        <v>84.955676537762102</v>
      </c>
      <c r="N104">
        <v>77.613335614201901</v>
      </c>
      <c r="O104">
        <v>85.280137475926594</v>
      </c>
      <c r="P104">
        <v>81.915838193126703</v>
      </c>
      <c r="Q104">
        <v>72.059348314594999</v>
      </c>
      <c r="R104">
        <v>66.209207001596894</v>
      </c>
      <c r="S104">
        <v>73.581176628389201</v>
      </c>
      <c r="T104">
        <v>84.687147612970094</v>
      </c>
      <c r="U104">
        <v>79.666655145115996</v>
      </c>
      <c r="V104">
        <f>AVERAGE(temps[[#This Row],[Column2]:[Column21]])</f>
        <v>76.618434047289057</v>
      </c>
    </row>
    <row r="105" spans="1:22" x14ac:dyDescent="0.35">
      <c r="A105" s="1" t="s">
        <v>124</v>
      </c>
      <c r="B105">
        <v>69</v>
      </c>
      <c r="C105">
        <v>79.048359581947196</v>
      </c>
      <c r="D105">
        <v>71.039559888578907</v>
      </c>
      <c r="E105">
        <v>72.320019454344504</v>
      </c>
      <c r="F105">
        <v>62.439248336227102</v>
      </c>
      <c r="G105">
        <v>74.4512336781588</v>
      </c>
      <c r="H105">
        <v>73.175977348950198</v>
      </c>
      <c r="I105">
        <v>78.925112878915201</v>
      </c>
      <c r="J105">
        <v>75.438249024281802</v>
      </c>
      <c r="K105">
        <v>80.396568255617396</v>
      </c>
      <c r="L105">
        <v>84.518204178575601</v>
      </c>
      <c r="M105">
        <v>85.6880511379007</v>
      </c>
      <c r="N105">
        <v>77.435311338505102</v>
      </c>
      <c r="O105">
        <v>78.300170057825895</v>
      </c>
      <c r="P105">
        <v>87.206091083395606</v>
      </c>
      <c r="Q105">
        <v>70.845914917687594</v>
      </c>
      <c r="R105">
        <v>71.790043708209296</v>
      </c>
      <c r="S105">
        <v>78.157800358448199</v>
      </c>
      <c r="T105">
        <v>84.707440911538498</v>
      </c>
      <c r="U105">
        <v>73.085580147427507</v>
      </c>
      <c r="V105">
        <f>AVERAGE(temps[[#This Row],[Column2]:[Column21]])</f>
        <v>76.398446814326775</v>
      </c>
    </row>
    <row r="106" spans="1:22" x14ac:dyDescent="0.35">
      <c r="A106" s="1" t="s">
        <v>125</v>
      </c>
      <c r="B106">
        <v>69</v>
      </c>
      <c r="C106">
        <v>81.011473420887</v>
      </c>
      <c r="D106">
        <v>74.601693319112997</v>
      </c>
      <c r="E106">
        <v>70.976023996928802</v>
      </c>
      <c r="F106">
        <v>65.954235195077899</v>
      </c>
      <c r="G106">
        <v>72.348972864967706</v>
      </c>
      <c r="H106">
        <v>74.980436875914506</v>
      </c>
      <c r="I106">
        <v>69.884792364256398</v>
      </c>
      <c r="J106">
        <v>80.430374049594107</v>
      </c>
      <c r="K106">
        <v>83.511973745850597</v>
      </c>
      <c r="L106">
        <v>81.232907537259095</v>
      </c>
      <c r="M106">
        <v>71.825401020488997</v>
      </c>
      <c r="N106">
        <v>80.294477204913704</v>
      </c>
      <c r="O106">
        <v>79.109288964769405</v>
      </c>
      <c r="P106">
        <v>85.576570733536499</v>
      </c>
      <c r="Q106">
        <v>65.223642767283394</v>
      </c>
      <c r="R106">
        <v>75.039066574592894</v>
      </c>
      <c r="S106">
        <v>80.000625186880896</v>
      </c>
      <c r="T106">
        <v>86.881266320702196</v>
      </c>
      <c r="U106">
        <v>73.676245603159003</v>
      </c>
      <c r="V106">
        <f>AVERAGE(temps[[#This Row],[Column2]:[Column21]])</f>
        <v>76.077973387308802</v>
      </c>
    </row>
    <row r="107" spans="1:22" x14ac:dyDescent="0.35">
      <c r="A107" s="1" t="s">
        <v>126</v>
      </c>
      <c r="B107">
        <v>73</v>
      </c>
      <c r="C107">
        <v>83.661142191554006</v>
      </c>
      <c r="D107">
        <v>80.4782084829871</v>
      </c>
      <c r="E107">
        <v>72.716359785825702</v>
      </c>
      <c r="F107">
        <v>71.3582885752365</v>
      </c>
      <c r="G107">
        <v>76.110138048353704</v>
      </c>
      <c r="H107">
        <v>80.171905910846206</v>
      </c>
      <c r="I107">
        <v>72.320166957262401</v>
      </c>
      <c r="J107">
        <v>72.073416938797394</v>
      </c>
      <c r="K107">
        <v>73.642772723713307</v>
      </c>
      <c r="L107">
        <v>73.612450887133093</v>
      </c>
      <c r="M107">
        <v>70.792801341112707</v>
      </c>
      <c r="N107">
        <v>77.610821205771401</v>
      </c>
      <c r="O107">
        <v>70.505757330094596</v>
      </c>
      <c r="P107">
        <v>85.257009631486895</v>
      </c>
      <c r="Q107">
        <v>73.798865494482101</v>
      </c>
      <c r="R107">
        <v>79.487844546093498</v>
      </c>
      <c r="S107">
        <v>80.702422185388997</v>
      </c>
      <c r="T107">
        <v>85.741932443807002</v>
      </c>
      <c r="U107">
        <v>75.557968201330695</v>
      </c>
      <c r="V107">
        <f>AVERAGE(temps[[#This Row],[Column2]:[Column21]])</f>
        <v>76.430013644063862</v>
      </c>
    </row>
    <row r="108" spans="1:22" x14ac:dyDescent="0.35">
      <c r="A108" s="1" t="s">
        <v>127</v>
      </c>
      <c r="B108">
        <v>79</v>
      </c>
      <c r="C108">
        <v>87.204017867433706</v>
      </c>
      <c r="D108">
        <v>81.511542975900497</v>
      </c>
      <c r="E108">
        <v>68.771746951420695</v>
      </c>
      <c r="F108">
        <v>78.747962556660994</v>
      </c>
      <c r="G108">
        <v>80.776811224708098</v>
      </c>
      <c r="H108">
        <v>81.190980881555305</v>
      </c>
      <c r="I108">
        <v>75.323370587213603</v>
      </c>
      <c r="J108">
        <v>65.348880970122096</v>
      </c>
      <c r="K108">
        <v>75.686890322194202</v>
      </c>
      <c r="L108">
        <v>65.539572736229402</v>
      </c>
      <c r="M108">
        <v>75.708628199602998</v>
      </c>
      <c r="N108">
        <v>79.808755401314301</v>
      </c>
      <c r="O108">
        <v>74.926184936696302</v>
      </c>
      <c r="P108">
        <v>82.134863144678107</v>
      </c>
      <c r="Q108">
        <v>73.463671660608398</v>
      </c>
      <c r="R108">
        <v>76.759243989400602</v>
      </c>
      <c r="S108">
        <v>82.799724495002494</v>
      </c>
      <c r="T108">
        <v>84.987988304325299</v>
      </c>
      <c r="U108">
        <v>76.933957980333005</v>
      </c>
      <c r="V108">
        <f>AVERAGE(temps[[#This Row],[Column2]:[Column21]])</f>
        <v>77.331239759270005</v>
      </c>
    </row>
    <row r="109" spans="1:22" x14ac:dyDescent="0.35">
      <c r="A109" s="1" t="s">
        <v>128</v>
      </c>
      <c r="B109">
        <v>81</v>
      </c>
      <c r="C109">
        <v>76.496483120072497</v>
      </c>
      <c r="D109">
        <v>80.403209427763798</v>
      </c>
      <c r="E109">
        <v>77.167003237353697</v>
      </c>
      <c r="F109">
        <v>78.346908363074803</v>
      </c>
      <c r="G109">
        <v>79.543036895800498</v>
      </c>
      <c r="H109">
        <v>75.317260418550504</v>
      </c>
      <c r="I109">
        <v>78.853522064661902</v>
      </c>
      <c r="J109">
        <v>62.903334535048103</v>
      </c>
      <c r="K109">
        <v>76.629332706765098</v>
      </c>
      <c r="L109">
        <v>67.252651942583299</v>
      </c>
      <c r="M109">
        <v>76.497879911584704</v>
      </c>
      <c r="N109">
        <v>79.042552559001905</v>
      </c>
      <c r="O109">
        <v>68.506829020903595</v>
      </c>
      <c r="P109">
        <v>75.878136750486803</v>
      </c>
      <c r="Q109">
        <v>77.967235786859106</v>
      </c>
      <c r="R109">
        <v>78.765819711670403</v>
      </c>
      <c r="S109">
        <v>80.388234628738402</v>
      </c>
      <c r="T109">
        <v>78.412540725289801</v>
      </c>
      <c r="U109">
        <v>77.787770307322504</v>
      </c>
      <c r="V109">
        <f>AVERAGE(temps[[#This Row],[Column2]:[Column21]])</f>
        <v>76.357987105676585</v>
      </c>
    </row>
    <row r="110" spans="1:22" x14ac:dyDescent="0.35">
      <c r="A110" s="1" t="s">
        <v>129</v>
      </c>
      <c r="B110">
        <v>80</v>
      </c>
      <c r="C110">
        <v>66.578241470327498</v>
      </c>
      <c r="D110">
        <v>79.309139236632902</v>
      </c>
      <c r="E110">
        <v>74.265816018023799</v>
      </c>
      <c r="F110">
        <v>78.771450700891805</v>
      </c>
      <c r="G110">
        <v>78.400148654378299</v>
      </c>
      <c r="H110">
        <v>62.557765033312798</v>
      </c>
      <c r="I110">
        <v>76.297114831738398</v>
      </c>
      <c r="J110">
        <v>67.440240996426994</v>
      </c>
      <c r="K110">
        <v>84.275711231006696</v>
      </c>
      <c r="L110">
        <v>72.893443369871207</v>
      </c>
      <c r="M110">
        <v>77.791458401722593</v>
      </c>
      <c r="N110">
        <v>79.939645482310297</v>
      </c>
      <c r="O110">
        <v>63.381014693377601</v>
      </c>
      <c r="P110">
        <v>78.202982475972206</v>
      </c>
      <c r="Q110">
        <v>79.317303782733703</v>
      </c>
      <c r="R110">
        <v>78.165968430373795</v>
      </c>
      <c r="S110">
        <v>72.2580287317098</v>
      </c>
      <c r="T110">
        <v>75.241822904808501</v>
      </c>
      <c r="U110">
        <v>83.846043284895501</v>
      </c>
      <c r="V110">
        <f>AVERAGE(temps[[#This Row],[Column2]:[Column21]])</f>
        <v>75.446666986525727</v>
      </c>
    </row>
    <row r="111" spans="1:22" x14ac:dyDescent="0.35">
      <c r="A111" s="1" t="s">
        <v>130</v>
      </c>
      <c r="B111">
        <v>82</v>
      </c>
      <c r="C111">
        <v>62.233939358240001</v>
      </c>
      <c r="D111">
        <v>83.257163213401199</v>
      </c>
      <c r="E111">
        <v>79.838877366763199</v>
      </c>
      <c r="F111">
        <v>82.804294257628897</v>
      </c>
      <c r="G111">
        <v>69.925294094244407</v>
      </c>
      <c r="H111">
        <v>68.571139119663798</v>
      </c>
      <c r="I111">
        <v>75.4972989228296</v>
      </c>
      <c r="J111">
        <v>71.156597069797201</v>
      </c>
      <c r="K111">
        <v>80.228158197986303</v>
      </c>
      <c r="L111">
        <v>65.777606431257695</v>
      </c>
      <c r="M111">
        <v>82.723964587533303</v>
      </c>
      <c r="N111">
        <v>88.305564074864606</v>
      </c>
      <c r="O111">
        <v>63.4133948128299</v>
      </c>
      <c r="P111">
        <v>76.228483719869899</v>
      </c>
      <c r="Q111">
        <v>83.159890630105295</v>
      </c>
      <c r="R111">
        <v>75.557063474552606</v>
      </c>
      <c r="S111">
        <v>74.318898888821096</v>
      </c>
      <c r="T111">
        <v>71.825998489799801</v>
      </c>
      <c r="U111">
        <v>82.210815350944799</v>
      </c>
      <c r="V111">
        <f>AVERAGE(temps[[#This Row],[Column2]:[Column21]])</f>
        <v>75.951722103056696</v>
      </c>
    </row>
    <row r="112" spans="1:22" x14ac:dyDescent="0.35">
      <c r="A112" s="1" t="s">
        <v>131</v>
      </c>
      <c r="B112">
        <v>66</v>
      </c>
      <c r="C112">
        <v>48.719175096712704</v>
      </c>
      <c r="D112">
        <v>65.554924435144301</v>
      </c>
      <c r="E112">
        <v>70.340117420288706</v>
      </c>
      <c r="F112">
        <v>71.450833609728605</v>
      </c>
      <c r="G112">
        <v>56.268748772159803</v>
      </c>
      <c r="H112">
        <v>62.193168650983701</v>
      </c>
      <c r="I112">
        <v>69.382711368343493</v>
      </c>
      <c r="J112">
        <v>74.257349716517098</v>
      </c>
      <c r="K112">
        <v>76.251856224355805</v>
      </c>
      <c r="L112">
        <v>70.822457975375201</v>
      </c>
      <c r="M112">
        <v>84.040179108496503</v>
      </c>
      <c r="N112">
        <v>76.000601512354393</v>
      </c>
      <c r="O112">
        <v>57.846876032609202</v>
      </c>
      <c r="P112">
        <v>83.387103817436397</v>
      </c>
      <c r="Q112">
        <v>87.102199528372395</v>
      </c>
      <c r="R112">
        <v>76.020969609785993</v>
      </c>
      <c r="S112">
        <v>73.308109856316605</v>
      </c>
      <c r="T112">
        <v>78.177491810925801</v>
      </c>
      <c r="U112">
        <v>72.894537718033803</v>
      </c>
      <c r="V112">
        <f>AVERAGE(temps[[#This Row],[Column2]:[Column21]])</f>
        <v>71.00097061319704</v>
      </c>
    </row>
    <row r="113" spans="1:22" x14ac:dyDescent="0.35">
      <c r="A113" s="1" t="s">
        <v>132</v>
      </c>
      <c r="B113">
        <v>63</v>
      </c>
      <c r="C113">
        <v>55.832641265292999</v>
      </c>
      <c r="D113">
        <v>70.346213905888405</v>
      </c>
      <c r="E113">
        <v>67.1730942170894</v>
      </c>
      <c r="F113">
        <v>73.110942511753905</v>
      </c>
      <c r="G113">
        <v>55.554203597054297</v>
      </c>
      <c r="H113">
        <v>61.840181574630002</v>
      </c>
      <c r="I113">
        <v>66.309182170251603</v>
      </c>
      <c r="J113">
        <v>71.654309760108603</v>
      </c>
      <c r="K113">
        <v>77.111211231508307</v>
      </c>
      <c r="L113">
        <v>72.868289254781402</v>
      </c>
      <c r="M113">
        <v>76.703261121062098</v>
      </c>
      <c r="N113">
        <v>68.709699970147895</v>
      </c>
      <c r="O113">
        <v>55.744427616675402</v>
      </c>
      <c r="P113">
        <v>81.321273179725395</v>
      </c>
      <c r="Q113">
        <v>85.187152936929294</v>
      </c>
      <c r="R113">
        <v>75.117455911347193</v>
      </c>
      <c r="S113">
        <v>73.5164692122774</v>
      </c>
      <c r="T113">
        <v>74.988237752319094</v>
      </c>
      <c r="U113">
        <v>66.627103574031295</v>
      </c>
      <c r="V113">
        <f>AVERAGE(temps[[#This Row],[Column2]:[Column21]])</f>
        <v>69.635767538143682</v>
      </c>
    </row>
    <row r="114" spans="1:22" x14ac:dyDescent="0.35">
      <c r="A114" s="1" t="s">
        <v>133</v>
      </c>
      <c r="B114">
        <v>68</v>
      </c>
      <c r="C114">
        <v>69.540845698704103</v>
      </c>
      <c r="D114">
        <v>80.362621665104598</v>
      </c>
      <c r="E114">
        <v>65.106556898739001</v>
      </c>
      <c r="F114">
        <v>70.913558955605097</v>
      </c>
      <c r="G114">
        <v>64.106127715128096</v>
      </c>
      <c r="H114">
        <v>65.272719633212702</v>
      </c>
      <c r="I114">
        <v>69.128311570027705</v>
      </c>
      <c r="J114">
        <v>66.350850637380006</v>
      </c>
      <c r="K114">
        <v>79.8747630605518</v>
      </c>
      <c r="L114">
        <v>73.224001563935403</v>
      </c>
      <c r="M114">
        <v>72.966092184751204</v>
      </c>
      <c r="N114">
        <v>63.5647428401059</v>
      </c>
      <c r="O114">
        <v>57.8273940983823</v>
      </c>
      <c r="P114">
        <v>81.419948185736303</v>
      </c>
      <c r="Q114">
        <v>71.734563848215998</v>
      </c>
      <c r="R114">
        <v>73.442630263969903</v>
      </c>
      <c r="S114">
        <v>66.220514532064897</v>
      </c>
      <c r="T114">
        <v>76.357442187241801</v>
      </c>
      <c r="U114">
        <v>67.284020183140399</v>
      </c>
      <c r="V114">
        <f>AVERAGE(temps[[#This Row],[Column2]:[Column21]])</f>
        <v>70.134885286099873</v>
      </c>
    </row>
    <row r="115" spans="1:22" x14ac:dyDescent="0.35">
      <c r="A115" s="1" t="s">
        <v>134</v>
      </c>
      <c r="B115">
        <v>79</v>
      </c>
      <c r="C115">
        <v>80.848142210472403</v>
      </c>
      <c r="D115">
        <v>85.426805002678904</v>
      </c>
      <c r="E115">
        <v>68.844024285526601</v>
      </c>
      <c r="F115">
        <v>79.461639030371202</v>
      </c>
      <c r="G115">
        <v>77.089768972149798</v>
      </c>
      <c r="H115">
        <v>74.260571601127893</v>
      </c>
      <c r="I115">
        <v>76.545777355832797</v>
      </c>
      <c r="J115">
        <v>70.676778909255702</v>
      </c>
      <c r="K115">
        <v>82.700726493320204</v>
      </c>
      <c r="L115">
        <v>69.957893235233499</v>
      </c>
      <c r="M115">
        <v>74.528516087373603</v>
      </c>
      <c r="N115">
        <v>65.6969206583735</v>
      </c>
      <c r="O115">
        <v>65.893530592967096</v>
      </c>
      <c r="P115">
        <v>78.766643470821705</v>
      </c>
      <c r="Q115">
        <v>64.781991831082706</v>
      </c>
      <c r="R115">
        <v>75.613101228097506</v>
      </c>
      <c r="S115">
        <v>73.103400995988196</v>
      </c>
      <c r="T115">
        <v>77.488324011883606</v>
      </c>
      <c r="U115">
        <v>73.698467365181997</v>
      </c>
      <c r="V115">
        <f>AVERAGE(temps[[#This Row],[Column2]:[Column21]])</f>
        <v>74.719151166886974</v>
      </c>
    </row>
    <row r="116" spans="1:22" x14ac:dyDescent="0.35">
      <c r="A116" s="1" t="s">
        <v>135</v>
      </c>
      <c r="B116">
        <v>81</v>
      </c>
      <c r="C116">
        <v>75.737528018536594</v>
      </c>
      <c r="D116">
        <v>78.660708518651802</v>
      </c>
      <c r="E116">
        <v>66.405766503108197</v>
      </c>
      <c r="F116">
        <v>79.698455079448706</v>
      </c>
      <c r="G116">
        <v>82.335718599456001</v>
      </c>
      <c r="H116">
        <v>75.189131526406598</v>
      </c>
      <c r="I116">
        <v>82.878437325170907</v>
      </c>
      <c r="J116">
        <v>71.005827801229898</v>
      </c>
      <c r="K116">
        <v>79.638952701583094</v>
      </c>
      <c r="L116">
        <v>65.943609776279501</v>
      </c>
      <c r="M116">
        <v>74.504205277604399</v>
      </c>
      <c r="N116">
        <v>66.278990427467093</v>
      </c>
      <c r="O116">
        <v>64.714216890641893</v>
      </c>
      <c r="P116">
        <v>75.912021246634794</v>
      </c>
      <c r="Q116">
        <v>60.115022501887303</v>
      </c>
      <c r="R116">
        <v>74.427088211074803</v>
      </c>
      <c r="S116">
        <v>71.818684794567503</v>
      </c>
      <c r="T116">
        <v>76.246963974385295</v>
      </c>
      <c r="U116">
        <v>73.081860769055496</v>
      </c>
      <c r="V116">
        <f>AVERAGE(temps[[#This Row],[Column2]:[Column21]])</f>
        <v>73.7796594971595</v>
      </c>
    </row>
    <row r="117" spans="1:22" x14ac:dyDescent="0.35">
      <c r="A117" s="1" t="s">
        <v>136</v>
      </c>
      <c r="B117">
        <v>69</v>
      </c>
      <c r="C117">
        <v>54.749371699564001</v>
      </c>
      <c r="D117">
        <v>61.057669348673599</v>
      </c>
      <c r="E117">
        <v>67.242435061406695</v>
      </c>
      <c r="F117">
        <v>72.148684645254306</v>
      </c>
      <c r="G117">
        <v>74.455355010466107</v>
      </c>
      <c r="H117">
        <v>63.336720496768201</v>
      </c>
      <c r="I117">
        <v>76.6489281764906</v>
      </c>
      <c r="J117">
        <v>70.6387685846003</v>
      </c>
      <c r="K117">
        <v>69.040913235513599</v>
      </c>
      <c r="L117">
        <v>69.261896119711693</v>
      </c>
      <c r="M117">
        <v>69.182704988883202</v>
      </c>
      <c r="N117">
        <v>66.783499367495594</v>
      </c>
      <c r="O117">
        <v>68.842040642317698</v>
      </c>
      <c r="P117">
        <v>73.983955238402203</v>
      </c>
      <c r="Q117">
        <v>62.003897108085198</v>
      </c>
      <c r="R117">
        <v>74.150016005798406</v>
      </c>
      <c r="S117">
        <v>66.502215496088894</v>
      </c>
      <c r="T117">
        <v>68.519438309610194</v>
      </c>
      <c r="U117">
        <v>75.456229347346394</v>
      </c>
      <c r="V117">
        <f>AVERAGE(temps[[#This Row],[Column2]:[Column21]])</f>
        <v>68.650236944123819</v>
      </c>
    </row>
    <row r="118" spans="1:22" x14ac:dyDescent="0.35">
      <c r="A118" s="1" t="s">
        <v>137</v>
      </c>
      <c r="B118">
        <v>73</v>
      </c>
      <c r="C118">
        <v>64.280484416491504</v>
      </c>
      <c r="D118">
        <v>64.188421386933101</v>
      </c>
      <c r="E118">
        <v>63.561242174605603</v>
      </c>
      <c r="F118">
        <v>78.326382412702699</v>
      </c>
      <c r="G118">
        <v>81.766313284344704</v>
      </c>
      <c r="H118">
        <v>61.482631412463398</v>
      </c>
      <c r="I118">
        <v>80.853404521916502</v>
      </c>
      <c r="J118">
        <v>71.578594547503997</v>
      </c>
      <c r="K118">
        <v>71.473305784967906</v>
      </c>
      <c r="L118">
        <v>56.830248035568701</v>
      </c>
      <c r="M118">
        <v>78.581114879388807</v>
      </c>
      <c r="N118">
        <v>58.558480091268798</v>
      </c>
      <c r="O118">
        <v>65.914468607612307</v>
      </c>
      <c r="P118">
        <v>70.286168980065796</v>
      </c>
      <c r="Q118">
        <v>64.101239194080406</v>
      </c>
      <c r="R118">
        <v>73.697674406773302</v>
      </c>
      <c r="S118">
        <v>61.497180122838799</v>
      </c>
      <c r="T118">
        <v>69.825685813949306</v>
      </c>
      <c r="U118">
        <v>78.273302186297499</v>
      </c>
      <c r="V118">
        <f>AVERAGE(temps[[#This Row],[Column2]:[Column21]])</f>
        <v>69.403817112988662</v>
      </c>
    </row>
    <row r="119" spans="1:22" x14ac:dyDescent="0.35">
      <c r="A119" s="1" t="s">
        <v>138</v>
      </c>
      <c r="B119">
        <v>73</v>
      </c>
      <c r="C119">
        <v>62.841751200683603</v>
      </c>
      <c r="D119">
        <v>72.478872909349903</v>
      </c>
      <c r="E119">
        <v>62.552129815170296</v>
      </c>
      <c r="F119">
        <v>79.406145542862703</v>
      </c>
      <c r="G119">
        <v>83.622967559314105</v>
      </c>
      <c r="H119">
        <v>67.812559620545102</v>
      </c>
      <c r="I119">
        <v>74.648698165502196</v>
      </c>
      <c r="J119">
        <v>72.819088450979507</v>
      </c>
      <c r="K119">
        <v>62.341507346196799</v>
      </c>
      <c r="L119">
        <v>58.888724552161399</v>
      </c>
      <c r="M119">
        <v>67.596413219661002</v>
      </c>
      <c r="N119">
        <v>60.254453582229203</v>
      </c>
      <c r="O119">
        <v>75.057472988854499</v>
      </c>
      <c r="P119">
        <v>81.688640703566406</v>
      </c>
      <c r="Q119">
        <v>70.830266315438493</v>
      </c>
      <c r="R119">
        <v>77.259535211647901</v>
      </c>
      <c r="S119">
        <v>63.987989942141603</v>
      </c>
      <c r="T119">
        <v>69.454139314163797</v>
      </c>
      <c r="U119">
        <v>74.353479538235305</v>
      </c>
      <c r="V119">
        <f>AVERAGE(temps[[#This Row],[Column2]:[Column21]])</f>
        <v>70.544741798935178</v>
      </c>
    </row>
    <row r="120" spans="1:22" x14ac:dyDescent="0.35">
      <c r="A120" s="1" t="s">
        <v>139</v>
      </c>
      <c r="B120">
        <v>75</v>
      </c>
      <c r="C120">
        <v>72.874741568234796</v>
      </c>
      <c r="D120">
        <v>73.169347495958903</v>
      </c>
      <c r="E120">
        <v>63.233977472929801</v>
      </c>
      <c r="F120">
        <v>79.115772854267604</v>
      </c>
      <c r="G120">
        <v>76.665885311634796</v>
      </c>
      <c r="H120">
        <v>62.280699434612501</v>
      </c>
      <c r="I120">
        <v>76.0571893034152</v>
      </c>
      <c r="J120">
        <v>77.385239519256302</v>
      </c>
      <c r="K120">
        <v>57.213296364879703</v>
      </c>
      <c r="L120">
        <v>59.272483757762998</v>
      </c>
      <c r="M120">
        <v>67.591352248737905</v>
      </c>
      <c r="N120">
        <v>70.552722020245795</v>
      </c>
      <c r="O120">
        <v>72.702344877010802</v>
      </c>
      <c r="P120">
        <v>82.720328831935305</v>
      </c>
      <c r="Q120">
        <v>80.727469428004795</v>
      </c>
      <c r="R120">
        <v>83.666670195198805</v>
      </c>
      <c r="S120">
        <v>61.946107159601702</v>
      </c>
      <c r="T120">
        <v>79.172359044042807</v>
      </c>
      <c r="U120">
        <v>76.290921643650094</v>
      </c>
      <c r="V120">
        <f>AVERAGE(temps[[#This Row],[Column2]:[Column21]])</f>
        <v>72.381945426569033</v>
      </c>
    </row>
    <row r="121" spans="1:22" x14ac:dyDescent="0.35">
      <c r="A121" s="1" t="s">
        <v>140</v>
      </c>
      <c r="B121">
        <v>75</v>
      </c>
      <c r="C121">
        <v>71.639188781239795</v>
      </c>
      <c r="D121">
        <v>74.324393745496295</v>
      </c>
      <c r="E121">
        <v>64.101693787451495</v>
      </c>
      <c r="F121">
        <v>74.537882043666997</v>
      </c>
      <c r="G121">
        <v>68.0406211792085</v>
      </c>
      <c r="H121">
        <v>64.882735478766506</v>
      </c>
      <c r="I121">
        <v>69.212849687772305</v>
      </c>
      <c r="J121">
        <v>77.537005209597396</v>
      </c>
      <c r="K121">
        <v>59.192253403508303</v>
      </c>
      <c r="L121">
        <v>60.555708813069998</v>
      </c>
      <c r="M121">
        <v>67.916996717660794</v>
      </c>
      <c r="N121">
        <v>69.962108382633602</v>
      </c>
      <c r="O121">
        <v>65.180980778734394</v>
      </c>
      <c r="P121">
        <v>82.331646073629202</v>
      </c>
      <c r="Q121">
        <v>74.544066790356396</v>
      </c>
      <c r="R121">
        <v>79.256468592619598</v>
      </c>
      <c r="S121">
        <v>58.150607422908202</v>
      </c>
      <c r="T121">
        <v>81.691610488435003</v>
      </c>
      <c r="U121">
        <v>68.943426423644098</v>
      </c>
      <c r="V121">
        <f>AVERAGE(temps[[#This Row],[Column2]:[Column21]])</f>
        <v>70.350112190019928</v>
      </c>
    </row>
    <row r="122" spans="1:22" x14ac:dyDescent="0.35">
      <c r="A122" s="1" t="s">
        <v>141</v>
      </c>
      <c r="B122">
        <v>81</v>
      </c>
      <c r="C122">
        <v>67.908637552929704</v>
      </c>
      <c r="D122">
        <v>83.728595723244297</v>
      </c>
      <c r="E122">
        <v>75.627945590941096</v>
      </c>
      <c r="F122">
        <v>78.283883629469301</v>
      </c>
      <c r="G122">
        <v>57.863293207143499</v>
      </c>
      <c r="H122">
        <v>71.6944262949077</v>
      </c>
      <c r="I122">
        <v>69.684866096239901</v>
      </c>
      <c r="J122">
        <v>82.161932719256995</v>
      </c>
      <c r="K122">
        <v>62.430343106887399</v>
      </c>
      <c r="L122">
        <v>63.978150217550301</v>
      </c>
      <c r="M122">
        <v>65.774145861871602</v>
      </c>
      <c r="N122">
        <v>62.267926075019403</v>
      </c>
      <c r="O122">
        <v>61.031946250765998</v>
      </c>
      <c r="P122">
        <v>80.630079930725998</v>
      </c>
      <c r="Q122">
        <v>79.910557041548202</v>
      </c>
      <c r="R122">
        <v>73.362890378723904</v>
      </c>
      <c r="S122">
        <v>63.831538412984798</v>
      </c>
      <c r="T122">
        <v>79.464497444252899</v>
      </c>
      <c r="U122">
        <v>55.623161182420397</v>
      </c>
      <c r="V122">
        <f>AVERAGE(temps[[#This Row],[Column2]:[Column21]])</f>
        <v>70.812940835844159</v>
      </c>
    </row>
    <row r="123" spans="1:22" x14ac:dyDescent="0.35">
      <c r="A123" s="1" t="s">
        <v>142</v>
      </c>
      <c r="B123">
        <v>82</v>
      </c>
      <c r="C123">
        <v>60.338347718779701</v>
      </c>
      <c r="D123">
        <v>85.074928838497698</v>
      </c>
      <c r="E123">
        <v>77.866052391828802</v>
      </c>
      <c r="F123">
        <v>82.707945893719597</v>
      </c>
      <c r="G123">
        <v>57.264337976473797</v>
      </c>
      <c r="H123">
        <v>76.994484108028601</v>
      </c>
      <c r="I123">
        <v>63.291856118858803</v>
      </c>
      <c r="J123">
        <v>85.509989008055896</v>
      </c>
      <c r="K123">
        <v>66.900875081723697</v>
      </c>
      <c r="L123">
        <v>67.563360344384094</v>
      </c>
      <c r="M123">
        <v>73.946220782616905</v>
      </c>
      <c r="N123">
        <v>56.111814012226297</v>
      </c>
      <c r="O123">
        <v>72.7848180497258</v>
      </c>
      <c r="P123">
        <v>79.768725399039894</v>
      </c>
      <c r="Q123">
        <v>78.436634462039393</v>
      </c>
      <c r="R123">
        <v>61.453834596536502</v>
      </c>
      <c r="S123">
        <v>66.033783943865899</v>
      </c>
      <c r="T123">
        <v>81.789305469346701</v>
      </c>
      <c r="U123">
        <v>73.030214367271995</v>
      </c>
      <c r="V123">
        <f>AVERAGE(temps[[#This Row],[Column2]:[Column21]])</f>
        <v>72.443376428151026</v>
      </c>
    </row>
    <row r="124" spans="1:22" x14ac:dyDescent="0.35">
      <c r="A124" s="1" t="s">
        <v>143</v>
      </c>
      <c r="B124">
        <v>82</v>
      </c>
      <c r="C124">
        <v>62.7301728393278</v>
      </c>
      <c r="D124">
        <v>80.286233529198</v>
      </c>
      <c r="E124">
        <v>75.737691609860903</v>
      </c>
      <c r="F124">
        <v>80.448018872570103</v>
      </c>
      <c r="G124">
        <v>64.793595846830499</v>
      </c>
      <c r="H124">
        <v>79.725098836738198</v>
      </c>
      <c r="I124">
        <v>69.714781429454206</v>
      </c>
      <c r="J124">
        <v>80.6728729773466</v>
      </c>
      <c r="K124">
        <v>68.753528712388501</v>
      </c>
      <c r="L124">
        <v>74.933081656285196</v>
      </c>
      <c r="M124">
        <v>69.136936107669996</v>
      </c>
      <c r="N124">
        <v>63.186312282454502</v>
      </c>
      <c r="O124">
        <v>79.186871303126793</v>
      </c>
      <c r="P124">
        <v>73.664841039966106</v>
      </c>
      <c r="Q124">
        <v>69.191729188262897</v>
      </c>
      <c r="R124">
        <v>63.833770608448901</v>
      </c>
      <c r="S124">
        <v>77.442262040358898</v>
      </c>
      <c r="T124">
        <v>79.679613863556796</v>
      </c>
      <c r="U124">
        <v>74.115553557014707</v>
      </c>
      <c r="V124">
        <f>AVERAGE(temps[[#This Row],[Column2]:[Column21]])</f>
        <v>73.461648315042979</v>
      </c>
    </row>
    <row r="125" spans="1:22" x14ac:dyDescent="0.35">
      <c r="A125" s="1" t="s">
        <v>144</v>
      </c>
      <c r="B125">
        <v>81</v>
      </c>
      <c r="C125">
        <v>63.830457032953603</v>
      </c>
      <c r="D125">
        <v>78.854229816662198</v>
      </c>
      <c r="E125">
        <v>72.353066263339997</v>
      </c>
      <c r="F125">
        <v>75.988465997407701</v>
      </c>
      <c r="G125">
        <v>68.533450609974906</v>
      </c>
      <c r="H125">
        <v>69.946296288815702</v>
      </c>
      <c r="I125">
        <v>72.879671812060295</v>
      </c>
      <c r="J125">
        <v>76.161074859549402</v>
      </c>
      <c r="K125">
        <v>67.974151129000305</v>
      </c>
      <c r="L125">
        <v>73.089705903482496</v>
      </c>
      <c r="M125">
        <v>66.490317872271007</v>
      </c>
      <c r="N125">
        <v>64.558862677304006</v>
      </c>
      <c r="O125">
        <v>70.776001585642803</v>
      </c>
      <c r="P125">
        <v>74.6261766715037</v>
      </c>
      <c r="Q125">
        <v>67.142952038864806</v>
      </c>
      <c r="R125">
        <v>63.302582974653298</v>
      </c>
      <c r="S125">
        <v>84.476810817059203</v>
      </c>
      <c r="T125">
        <v>76.287717747704704</v>
      </c>
      <c r="U125">
        <v>75.383418332465993</v>
      </c>
      <c r="V125">
        <f>AVERAGE(temps[[#This Row],[Column2]:[Column21]])</f>
        <v>72.182770521535801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9520-7A51-48B7-9420-1A7320BB501F}">
  <dimension ref="A2:W130"/>
  <sheetViews>
    <sheetView workbookViewId="0"/>
  </sheetViews>
  <sheetFormatPr defaultRowHeight="14.5" x14ac:dyDescent="0.35"/>
  <cols>
    <col min="1" max="1" width="30.54296875" bestFit="1" customWidth="1"/>
    <col min="2" max="2" width="6.6328125" bestFit="1" customWidth="1"/>
    <col min="3" max="3" width="8.6328125" customWidth="1"/>
    <col min="4" max="22" width="4.81640625" bestFit="1" customWidth="1"/>
  </cols>
  <sheetData>
    <row r="2" spans="1:23" x14ac:dyDescent="0.35">
      <c r="B2" s="4" t="s">
        <v>149</v>
      </c>
      <c r="C2" s="4">
        <v>5</v>
      </c>
      <c r="D2" t="s">
        <v>158</v>
      </c>
    </row>
    <row r="3" spans="1:23" x14ac:dyDescent="0.35">
      <c r="B3" s="4" t="s">
        <v>150</v>
      </c>
      <c r="C3" s="4">
        <v>20</v>
      </c>
      <c r="D3" t="s">
        <v>154</v>
      </c>
    </row>
    <row r="5" spans="1:23" ht="72.5" x14ac:dyDescent="0.35">
      <c r="A5" s="5" t="s">
        <v>152</v>
      </c>
      <c r="B5" s="6" t="s">
        <v>147</v>
      </c>
      <c r="C5">
        <f>AVERAGE(temps_smooth!B3:'temps_smooth'!B33)</f>
        <v>91.193548387096769</v>
      </c>
      <c r="D5">
        <f>AVERAGE(temps_smooth!C3:'temps_smooth'!C33)</f>
        <v>87.300240891227119</v>
      </c>
      <c r="E5">
        <f>AVERAGE(temps_smooth!D3:'temps_smooth'!D33)</f>
        <v>88.266782267876636</v>
      </c>
      <c r="F5">
        <f>AVERAGE(temps_smooth!E3:'temps_smooth'!E33)</f>
        <v>86.682635232648749</v>
      </c>
      <c r="G5">
        <f>AVERAGE(temps_smooth!F3:'temps_smooth'!F33)</f>
        <v>91.227055965950456</v>
      </c>
      <c r="H5">
        <f>AVERAGE(temps_smooth!G3:'temps_smooth'!G33)</f>
        <v>86.37347889881606</v>
      </c>
      <c r="I5">
        <f>AVERAGE(temps_smooth!H3:'temps_smooth'!H33)</f>
        <v>88.476671114188932</v>
      </c>
      <c r="J5">
        <f>AVERAGE(temps_smooth!I3:'temps_smooth'!I33)</f>
        <v>84.623340514563395</v>
      </c>
      <c r="K5">
        <f>AVERAGE(temps_smooth!J3:'temps_smooth'!J33)</f>
        <v>87.45237042183399</v>
      </c>
      <c r="L5">
        <f>AVERAGE(temps_smooth!K3:'temps_smooth'!K33)</f>
        <v>87.172112181850807</v>
      </c>
      <c r="M5">
        <f>AVERAGE(temps_smooth!L3:'temps_smooth'!L33)</f>
        <v>89.363126506644079</v>
      </c>
      <c r="N5">
        <f>AVERAGE(temps_smooth!M3:'temps_smooth'!M33)</f>
        <v>85.745924498455963</v>
      </c>
      <c r="O5">
        <f>AVERAGE(temps_smooth!N3:'temps_smooth'!N33)</f>
        <v>88.591733450575063</v>
      </c>
      <c r="P5">
        <f>AVERAGE(temps_smooth!O3:'temps_smooth'!O33)</f>
        <v>86.060601583190035</v>
      </c>
      <c r="Q5">
        <f>AVERAGE(temps_smooth!P3:'temps_smooth'!P33)</f>
        <v>90.312854659358948</v>
      </c>
      <c r="R5">
        <f>AVERAGE(temps_smooth!Q3:'temps_smooth'!Q33)</f>
        <v>91.231955971403792</v>
      </c>
      <c r="S5">
        <f>AVERAGE(temps_smooth!R3:'temps_smooth'!R33)</f>
        <v>93.200739027495274</v>
      </c>
      <c r="T5">
        <f>AVERAGE(temps_smooth!S3:'temps_smooth'!S33)</f>
        <v>84.093027832712366</v>
      </c>
      <c r="U5">
        <f>AVERAGE(temps_smooth!T3:'temps_smooth'!T33)</f>
        <v>86.487967677054201</v>
      </c>
      <c r="V5">
        <f>AVERAGE(temps_smooth!U3:'temps_smooth'!U33)</f>
        <v>89.159830451164254</v>
      </c>
    </row>
    <row r="6" spans="1:23" ht="29" x14ac:dyDescent="0.35">
      <c r="A6" s="5" t="s">
        <v>153</v>
      </c>
      <c r="B6" s="6" t="s">
        <v>148</v>
      </c>
      <c r="C6">
        <f>STDEV(temps_smooth!B3:'temps_smooth'!B27)</f>
        <v>3.9272551907577049</v>
      </c>
      <c r="D6">
        <f>STDEV(temps_smooth!C3:'temps_smooth'!C27)</f>
        <v>3.6179511994546187</v>
      </c>
      <c r="E6">
        <f>STDEV(temps_smooth!D3:'temps_smooth'!D27)</f>
        <v>6.4851860615228034</v>
      </c>
      <c r="F6">
        <f>STDEV(temps_smooth!E3:'temps_smooth'!E27)</f>
        <v>3.9388496187776827</v>
      </c>
      <c r="G6">
        <f>STDEV(temps_smooth!F3:'temps_smooth'!F33)</f>
        <v>5.7512760596387311</v>
      </c>
      <c r="H6">
        <f>STDEV(temps_smooth!G3:'temps_smooth'!G27)</f>
        <v>3.3853343017033177</v>
      </c>
      <c r="I6">
        <f>STDEV(temps_smooth!H3:'temps_smooth'!H27)</f>
        <v>3.7890477775224913</v>
      </c>
      <c r="J6">
        <f>STDEV(temps_smooth!I3:'temps_smooth'!I27)</f>
        <v>5.0261925952912945</v>
      </c>
      <c r="K6">
        <f>STDEV(temps_smooth!J3:'temps_smooth'!J27)</f>
        <v>3.1427274447046938</v>
      </c>
      <c r="L6">
        <f>STDEV(temps_smooth!K3:'temps_smooth'!K27)</f>
        <v>4.0023728906419249</v>
      </c>
      <c r="M6">
        <f>STDEV(temps_smooth!L3:'temps_smooth'!L27)</f>
        <v>5.28748753257024</v>
      </c>
      <c r="N6">
        <f>STDEV(temps_smooth!M3:'temps_smooth'!M27)</f>
        <v>2.7824554140939282</v>
      </c>
      <c r="O6">
        <f>STDEV(temps_smooth!N3:'temps_smooth'!N27)</f>
        <v>3.5079919873355334</v>
      </c>
      <c r="P6">
        <f>STDEV(temps_smooth!O3:'temps_smooth'!O27)</f>
        <v>3.7757043346821013</v>
      </c>
      <c r="Q6">
        <f>STDEV(temps_smooth!P3:'temps_smooth'!P27)</f>
        <v>4.4953160656363593</v>
      </c>
      <c r="R6">
        <f>STDEV(temps_smooth!Q3:'temps_smooth'!Q27)</f>
        <v>2.8035131230600849</v>
      </c>
      <c r="S6">
        <f>STDEV(temps_smooth!R3:'temps_smooth'!R27)</f>
        <v>3.8233206115686404</v>
      </c>
      <c r="T6">
        <f>STDEV(temps_smooth!S3:'temps_smooth'!S27)</f>
        <v>4.7209915846781838</v>
      </c>
      <c r="U6">
        <f>STDEV(temps_smooth!T3:'temps_smooth'!T27)</f>
        <v>3.5327024575289321</v>
      </c>
      <c r="V6">
        <f>STDEV(temps_smooth!U3:'temps_smooth'!U27)</f>
        <v>4.5861058685020835</v>
      </c>
      <c r="W6">
        <f>AVERAGE(C6:V6)</f>
        <v>4.1190891059835675</v>
      </c>
    </row>
    <row r="7" spans="1:23" x14ac:dyDescent="0.35">
      <c r="B7" s="7" t="s">
        <v>21</v>
      </c>
      <c r="C7" s="8">
        <v>1996</v>
      </c>
      <c r="D7" s="8">
        <v>1997</v>
      </c>
      <c r="E7" s="8">
        <v>1998</v>
      </c>
      <c r="F7" s="8">
        <v>1999</v>
      </c>
      <c r="G7" s="8">
        <v>2000</v>
      </c>
      <c r="H7" s="8">
        <v>2001</v>
      </c>
      <c r="I7" s="8">
        <v>2002</v>
      </c>
      <c r="J7" s="8">
        <v>2003</v>
      </c>
      <c r="K7" s="8">
        <v>2004</v>
      </c>
      <c r="L7" s="8">
        <v>2005</v>
      </c>
      <c r="M7" s="8">
        <v>2006</v>
      </c>
      <c r="N7" s="8">
        <v>2007</v>
      </c>
      <c r="O7" s="8">
        <v>2008</v>
      </c>
      <c r="P7" s="8">
        <v>2009</v>
      </c>
      <c r="Q7" s="8">
        <v>2010</v>
      </c>
      <c r="R7" s="8">
        <v>2011</v>
      </c>
      <c r="S7" s="8">
        <v>2012</v>
      </c>
      <c r="T7" s="8">
        <v>2013</v>
      </c>
      <c r="U7" s="8">
        <v>2014</v>
      </c>
      <c r="V7" s="8">
        <v>2015</v>
      </c>
      <c r="W7" t="s">
        <v>156</v>
      </c>
    </row>
    <row r="8" spans="1:23" x14ac:dyDescent="0.35">
      <c r="A8" s="6" t="s">
        <v>151</v>
      </c>
      <c r="B8" s="9" t="s">
        <v>22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>
        <f>AVERAGE(temps_smooth!B3:'temps_smooth'!U3)</f>
        <v>85.476781540123454</v>
      </c>
    </row>
    <row r="9" spans="1:23" x14ac:dyDescent="0.35">
      <c r="B9" s="9" t="s">
        <v>23</v>
      </c>
      <c r="C9" s="3">
        <f>MAX(0,C8+(C$5-temps_smooth!B4-$C$2))</f>
        <v>0</v>
      </c>
      <c r="D9" s="3">
        <f>MAX(0,D8+(D$5-temps_smooth!C4-$C$2))</f>
        <v>0</v>
      </c>
      <c r="E9" s="3">
        <f>MAX(0,E8+(E$5-temps_smooth!D4-$C$2))</f>
        <v>0</v>
      </c>
      <c r="F9" s="3">
        <f>MAX(0,F8+(F$5-temps_smooth!E4-$C$2))</f>
        <v>0</v>
      </c>
      <c r="G9" s="3">
        <f>MAX(0,G8+(G$5-temps_smooth!B4-$C$2))</f>
        <v>0</v>
      </c>
      <c r="H9" s="3">
        <f>MAX(0,H8+(H$5-temps_smooth!G4-$C$2))</f>
        <v>0</v>
      </c>
      <c r="I9" s="3">
        <f>MAX(0,I8+(I$5-temps_smooth!H4-$C$2))</f>
        <v>0</v>
      </c>
      <c r="J9" s="3">
        <f>MAX(0,J8+(J$5-temps_smooth!I4-$C$2))</f>
        <v>7.2444504831370011</v>
      </c>
      <c r="K9" s="3">
        <f>MAX(0,K8+(K$5-temps_smooth!J4-$C$2))</f>
        <v>0</v>
      </c>
      <c r="L9" s="3">
        <f>MAX(0,L8+(L$5-temps_smooth!K4-$C$2))</f>
        <v>0</v>
      </c>
      <c r="M9" s="3">
        <f>MAX(0,M8+(M$5-temps_smooth!L4-$C$2))</f>
        <v>0</v>
      </c>
      <c r="N9" s="3">
        <f>MAX(0,N8+(N$5-temps_smooth!M4-$C$2))</f>
        <v>0</v>
      </c>
      <c r="O9" s="3">
        <f>MAX(0,O8+(O$5-temps_smooth!N4-$C$2))</f>
        <v>3.4317102747773589</v>
      </c>
      <c r="P9" s="3">
        <f>MAX(0,P8+(P$5-temps_smooth!O4-$C$2))</f>
        <v>0</v>
      </c>
      <c r="Q9" s="3">
        <f>MAX(0,Q8+(Q$5-temps_smooth!P4-$C$2))</f>
        <v>4.0074765868286448</v>
      </c>
      <c r="R9" s="3">
        <f>MAX(0,R8+(R$5-temps_smooth!Q4-$C$2))</f>
        <v>0</v>
      </c>
      <c r="S9" s="3">
        <f>MAX(0,S8+(S$5-temps_smooth!R4-$C$2))</f>
        <v>0</v>
      </c>
      <c r="T9" s="3">
        <f>MAX(0,T8+(T$5-temps_smooth!S4-$C$2))</f>
        <v>3.72567275097866</v>
      </c>
      <c r="U9" s="3">
        <f>MAX(0,U8+(U$5-temps_smooth!T4-$C$2))</f>
        <v>0</v>
      </c>
      <c r="V9" s="3">
        <f>MAX(0,V8+(V$5-temps_smooth!U4-$C$2))</f>
        <v>4.285527994895233E-2</v>
      </c>
      <c r="W9">
        <f>AVERAGE(temps_smooth!B4:'temps_smooth'!U4)</f>
        <v>86.09167121468198</v>
      </c>
    </row>
    <row r="10" spans="1:23" x14ac:dyDescent="0.35">
      <c r="B10" s="9" t="s">
        <v>24</v>
      </c>
      <c r="C10" s="3">
        <f>MAX(0,C9+(C$5-temps_smooth!B5-$C$2))</f>
        <v>0</v>
      </c>
      <c r="D10" s="3">
        <f>MAX(0,D9+(D$5-temps_smooth!C5-$C$2))</f>
        <v>0</v>
      </c>
      <c r="E10" s="3">
        <f>MAX(0,E9+(E$5-temps_smooth!D5-$C$2))</f>
        <v>0</v>
      </c>
      <c r="F10" s="3">
        <f>MAX(0,F9+(F$5-temps_smooth!E5-$C$2))</f>
        <v>0</v>
      </c>
      <c r="G10" s="3">
        <f>MAX(0,G9+(G$5-temps_smooth!B5-$C$2))</f>
        <v>0</v>
      </c>
      <c r="H10" s="3">
        <f>MAX(0,H9+(H$5-temps_smooth!G5-$C$2))</f>
        <v>0</v>
      </c>
      <c r="I10" s="3">
        <f>MAX(0,I9+(I$5-temps_smooth!H5-$C$2))</f>
        <v>0</v>
      </c>
      <c r="J10" s="3">
        <f>MAX(0,J9+(J$5-temps_smooth!I5-$C$2))</f>
        <v>8.4209031235600946</v>
      </c>
      <c r="K10" s="3">
        <f>MAX(0,K9+(K$5-temps_smooth!J5-$C$2))</f>
        <v>0</v>
      </c>
      <c r="L10" s="3">
        <f>MAX(0,L9+(L$5-temps_smooth!K5-$C$2))</f>
        <v>0</v>
      </c>
      <c r="M10" s="3">
        <f>MAX(0,M9+(M$5-temps_smooth!L5-$C$2))</f>
        <v>0</v>
      </c>
      <c r="N10" s="3">
        <f>MAX(0,N9+(N$5-temps_smooth!M5-$C$2))</f>
        <v>0</v>
      </c>
      <c r="O10" s="3">
        <f>MAX(0,O9+(O$5-temps_smooth!N5-$C$2))</f>
        <v>2.0300824298231248</v>
      </c>
      <c r="P10" s="3">
        <f>MAX(0,P9+(P$5-temps_smooth!O5-$C$2))</f>
        <v>0</v>
      </c>
      <c r="Q10" s="3">
        <f>MAX(0,Q9+(Q$5-temps_smooth!P5-$C$2))</f>
        <v>6.7773399618799886</v>
      </c>
      <c r="R10" s="3">
        <f>MAX(0,R9+(R$5-temps_smooth!Q5-$C$2))</f>
        <v>0</v>
      </c>
      <c r="S10" s="3">
        <f>MAX(0,S9+(S$5-temps_smooth!R5-$C$2))</f>
        <v>0</v>
      </c>
      <c r="T10" s="3">
        <f>MAX(0,T9+(T$5-temps_smooth!S5-$C$2))</f>
        <v>0.88042596293982456</v>
      </c>
      <c r="U10" s="3">
        <f>MAX(0,U9+(U$5-temps_smooth!T5-$C$2))</f>
        <v>0</v>
      </c>
      <c r="V10" s="3">
        <f>MAX(0,V9+(V$5-temps_smooth!U5-$C$2))</f>
        <v>2.6268403860028116</v>
      </c>
      <c r="W10">
        <f>AVERAGE(temps_smooth!B5:'temps_smooth'!U5)</f>
        <v>88.13729536539671</v>
      </c>
    </row>
    <row r="11" spans="1:23" x14ac:dyDescent="0.35">
      <c r="B11" s="9" t="s">
        <v>25</v>
      </c>
      <c r="C11" s="3">
        <f>MAX(0,C10+(C$5-temps_smooth!B6-$C$2))</f>
        <v>0</v>
      </c>
      <c r="D11" s="3">
        <f>MAX(0,D10+(D$5-temps_smooth!C6-$C$2))</f>
        <v>0</v>
      </c>
      <c r="E11" s="3">
        <f>MAX(0,E10+(E$5-temps_smooth!D6-$C$2))</f>
        <v>0</v>
      </c>
      <c r="F11" s="3">
        <f>MAX(0,F10+(F$5-temps_smooth!E6-$C$2))</f>
        <v>0</v>
      </c>
      <c r="G11" s="3">
        <f>MAX(0,G10+(G$5-temps_smooth!B6-$C$2))</f>
        <v>0</v>
      </c>
      <c r="H11" s="3">
        <f>MAX(0,H10+(H$5-temps_smooth!G6-$C$2))</f>
        <v>0</v>
      </c>
      <c r="I11" s="3">
        <f>MAX(0,I10+(I$5-temps_smooth!H6-$C$2))</f>
        <v>0</v>
      </c>
      <c r="J11" s="3">
        <f>MAX(0,J10+(J$5-temps_smooth!I6-$C$2))</f>
        <v>3.6259431659367891</v>
      </c>
      <c r="K11" s="3">
        <f>MAX(0,K10+(K$5-temps_smooth!J6-$C$2))</f>
        <v>0</v>
      </c>
      <c r="L11" s="3">
        <f>MAX(0,L10+(L$5-temps_smooth!K6-$C$2))</f>
        <v>0</v>
      </c>
      <c r="M11" s="3">
        <f>MAX(0,M10+(M$5-temps_smooth!L6-$C$2))</f>
        <v>0</v>
      </c>
      <c r="N11" s="3">
        <f>MAX(0,N10+(N$5-temps_smooth!M6-$C$2))</f>
        <v>0</v>
      </c>
      <c r="O11" s="3">
        <f>MAX(0,O10+(O$5-temps_smooth!N6-$C$2))</f>
        <v>0</v>
      </c>
      <c r="P11" s="3">
        <f>MAX(0,P10+(P$5-temps_smooth!O6-$C$2))</f>
        <v>0</v>
      </c>
      <c r="Q11" s="3">
        <f>MAX(0,Q10+(Q$5-temps_smooth!P6-$C$2))</f>
        <v>8.8719899390641359</v>
      </c>
      <c r="R11" s="3">
        <f>MAX(0,R10+(R$5-temps_smooth!Q6-$C$2))</f>
        <v>0</v>
      </c>
      <c r="S11" s="3">
        <f>MAX(0,S10+(S$5-temps_smooth!R6-$C$2))</f>
        <v>0</v>
      </c>
      <c r="T11" s="3">
        <f>MAX(0,T10+(T$5-temps_smooth!S6-$C$2))</f>
        <v>3.7516124590140976</v>
      </c>
      <c r="U11" s="3">
        <f>MAX(0,U10+(U$5-temps_smooth!T6-$C$2))</f>
        <v>0</v>
      </c>
      <c r="V11" s="3">
        <f>MAX(0,V10+(V$5-temps_smooth!U6-$C$2))</f>
        <v>7.6825405277555632</v>
      </c>
      <c r="W11">
        <f>AVERAGE(temps_smooth!B6:'temps_smooth'!U6)</f>
        <v>87.3605000128467</v>
      </c>
    </row>
    <row r="12" spans="1:23" x14ac:dyDescent="0.35">
      <c r="B12" s="9" t="s">
        <v>26</v>
      </c>
      <c r="C12" s="3">
        <f>MAX(0,C11+(C$5-temps_smooth!B7-$C$2))</f>
        <v>0</v>
      </c>
      <c r="D12" s="3">
        <f>MAX(0,D11+(D$5-temps_smooth!C7-$C$2))</f>
        <v>0</v>
      </c>
      <c r="E12" s="3">
        <f>MAX(0,E11+(E$5-temps_smooth!D7-$C$2))</f>
        <v>1.5715477120537003E-2</v>
      </c>
      <c r="F12" s="3">
        <f>MAX(0,F11+(F$5-temps_smooth!E7-$C$2))</f>
        <v>0.5578152733519488</v>
      </c>
      <c r="G12" s="3">
        <f>MAX(0,G11+(G$5-temps_smooth!B7-$C$2))</f>
        <v>0</v>
      </c>
      <c r="H12" s="3">
        <f>MAX(0,H11+(H$5-temps_smooth!G7-$C$2))</f>
        <v>0.18993456383316243</v>
      </c>
      <c r="I12" s="3">
        <f>MAX(0,I11+(I$5-temps_smooth!H7-$C$2))</f>
        <v>0</v>
      </c>
      <c r="J12" s="3">
        <f>MAX(0,J11+(J$5-temps_smooth!I7-$C$2))</f>
        <v>0</v>
      </c>
      <c r="K12" s="3">
        <f>MAX(0,K11+(K$5-temps_smooth!J7-$C$2))</f>
        <v>0</v>
      </c>
      <c r="L12" s="3">
        <f>MAX(0,L11+(L$5-temps_smooth!K7-$C$2))</f>
        <v>0</v>
      </c>
      <c r="M12" s="3">
        <f>MAX(0,M11+(M$5-temps_smooth!L7-$C$2))</f>
        <v>0</v>
      </c>
      <c r="N12" s="3">
        <f>MAX(0,N11+(N$5-temps_smooth!M7-$C$2))</f>
        <v>0</v>
      </c>
      <c r="O12" s="3">
        <f>MAX(0,O11+(O$5-temps_smooth!N7-$C$2))</f>
        <v>0</v>
      </c>
      <c r="P12" s="3">
        <f>MAX(0,P11+(P$5-temps_smooth!O7-$C$2))</f>
        <v>0</v>
      </c>
      <c r="Q12" s="3">
        <f>MAX(0,Q11+(Q$5-temps_smooth!P7-$C$2))</f>
        <v>12.968904001331481</v>
      </c>
      <c r="R12" s="3">
        <f>MAX(0,R11+(R$5-temps_smooth!Q7-$C$2))</f>
        <v>0</v>
      </c>
      <c r="S12" s="3">
        <f>MAX(0,S11+(S$5-temps_smooth!R7-$C$2))</f>
        <v>0</v>
      </c>
      <c r="T12" s="3">
        <f>MAX(0,T11+(T$5-temps_smooth!S7-$C$2))</f>
        <v>7.3984733762211619</v>
      </c>
      <c r="U12" s="3">
        <f>MAX(0,U11+(U$5-temps_smooth!T7-$C$2))</f>
        <v>0</v>
      </c>
      <c r="V12" s="3">
        <f>MAX(0,V11+(V$5-temps_smooth!U7-$C$2))</f>
        <v>7.8814629432180112</v>
      </c>
      <c r="W12">
        <f>AVERAGE(temps_smooth!B7:'temps_smooth'!U7)</f>
        <v>85.678859159070925</v>
      </c>
    </row>
    <row r="13" spans="1:23" x14ac:dyDescent="0.35">
      <c r="B13" s="9" t="s">
        <v>27</v>
      </c>
      <c r="C13" s="3">
        <f>MAX(0,C12+(C$5-temps_smooth!B8-$C$2))</f>
        <v>0</v>
      </c>
      <c r="D13" s="3">
        <f>MAX(0,D12+(D$5-temps_smooth!C8-$C$2))</f>
        <v>0</v>
      </c>
      <c r="E13" s="3">
        <f>MAX(0,E12+(E$5-temps_smooth!D8-$C$2))</f>
        <v>0</v>
      </c>
      <c r="F13" s="3">
        <f>MAX(0,F12+(F$5-temps_smooth!E8-$C$2))</f>
        <v>0</v>
      </c>
      <c r="G13" s="3">
        <f>MAX(0,G12+(G$5-temps_smooth!B8-$C$2))</f>
        <v>0</v>
      </c>
      <c r="H13" s="3">
        <f>MAX(0,H12+(H$5-temps_smooth!G8-$C$2))</f>
        <v>0</v>
      </c>
      <c r="I13" s="3">
        <f>MAX(0,I12+(I$5-temps_smooth!H8-$C$2))</f>
        <v>0</v>
      </c>
      <c r="J13" s="3">
        <f>MAX(0,J12+(J$5-temps_smooth!I8-$C$2))</f>
        <v>1.1029793045264</v>
      </c>
      <c r="K13" s="3">
        <f>MAX(0,K12+(K$5-temps_smooth!J8-$C$2))</f>
        <v>0</v>
      </c>
      <c r="L13" s="3">
        <f>MAX(0,L12+(L$5-temps_smooth!K8-$C$2))</f>
        <v>0</v>
      </c>
      <c r="M13" s="3">
        <f>MAX(0,M12+(M$5-temps_smooth!L8-$C$2))</f>
        <v>0</v>
      </c>
      <c r="N13" s="3">
        <f>MAX(0,N12+(N$5-temps_smooth!M8-$C$2))</f>
        <v>0</v>
      </c>
      <c r="O13" s="3">
        <f>MAX(0,O12+(O$5-temps_smooth!N8-$C$2))</f>
        <v>0</v>
      </c>
      <c r="P13" s="3">
        <f>MAX(0,P12+(P$5-temps_smooth!O8-$C$2))</f>
        <v>2.1344692710900404</v>
      </c>
      <c r="Q13" s="3">
        <f>MAX(0,Q12+(Q$5-temps_smooth!P8-$C$2))</f>
        <v>13.16468773448203</v>
      </c>
      <c r="R13" s="3">
        <f>MAX(0,R12+(R$5-temps_smooth!Q8-$C$2))</f>
        <v>0</v>
      </c>
      <c r="S13" s="3">
        <f>MAX(0,S12+(S$5-temps_smooth!R8-$C$2))</f>
        <v>0</v>
      </c>
      <c r="T13" s="3">
        <f>MAX(0,T12+(T$5-temps_smooth!S8-$C$2))</f>
        <v>7.7846106285350345</v>
      </c>
      <c r="U13" s="3">
        <f>MAX(0,U12+(U$5-temps_smooth!T8-$C$2))</f>
        <v>0</v>
      </c>
      <c r="V13" s="3">
        <f>MAX(0,V12+(V$5-temps_smooth!U8-$C$2))</f>
        <v>9.8697619777184684</v>
      </c>
      <c r="W13">
        <f>AVERAGE(temps_smooth!B8:'temps_smooth'!U8)</f>
        <v>85.628457680411174</v>
      </c>
    </row>
    <row r="14" spans="1:23" x14ac:dyDescent="0.35">
      <c r="B14" s="9" t="s">
        <v>28</v>
      </c>
      <c r="C14" s="3">
        <f>MAX(0,C13+(C$5-temps_smooth!B9-$C$2))</f>
        <v>0</v>
      </c>
      <c r="D14" s="3">
        <f>MAX(0,D13+(D$5-temps_smooth!C9-$C$2))</f>
        <v>7.2329230705525163</v>
      </c>
      <c r="E14" s="3">
        <f>MAX(0,E13+(E$5-temps_smooth!D9-$C$2))</f>
        <v>3.4198272555846359</v>
      </c>
      <c r="F14" s="3">
        <f>MAX(0,F13+(F$5-temps_smooth!E9-$C$2))</f>
        <v>0</v>
      </c>
      <c r="G14" s="3">
        <f>MAX(0,G13+(G$5-temps_smooth!B9-$C$2))</f>
        <v>0</v>
      </c>
      <c r="H14" s="3">
        <f>MAX(0,H13+(H$5-temps_smooth!G9-$C$2))</f>
        <v>2.8127886680302652</v>
      </c>
      <c r="I14" s="3">
        <f>MAX(0,I13+(I$5-temps_smooth!H9-$C$2))</f>
        <v>0</v>
      </c>
      <c r="J14" s="3">
        <f>MAX(0,J13+(J$5-temps_smooth!I9-$C$2))</f>
        <v>4.8200944608915961</v>
      </c>
      <c r="K14" s="3">
        <f>MAX(0,K13+(K$5-temps_smooth!J9-$C$2))</f>
        <v>0</v>
      </c>
      <c r="L14" s="3">
        <f>MAX(0,L13+(L$5-temps_smooth!K9-$C$2))</f>
        <v>3.4345156079023127</v>
      </c>
      <c r="M14" s="3">
        <f>MAX(0,M13+(M$5-temps_smooth!L9-$C$2))</f>
        <v>5.6772942961251829</v>
      </c>
      <c r="N14" s="3">
        <f>MAX(0,N13+(N$5-temps_smooth!M9-$C$2))</f>
        <v>0</v>
      </c>
      <c r="O14" s="3">
        <f>MAX(0,O13+(O$5-temps_smooth!N9-$C$2))</f>
        <v>4.6845400539416602</v>
      </c>
      <c r="P14" s="3">
        <f>MAX(0,P13+(P$5-temps_smooth!O9-$C$2))</f>
        <v>0.40330936360487613</v>
      </c>
      <c r="Q14" s="3">
        <f>MAX(0,Q13+(Q$5-temps_smooth!P9-$C$2))</f>
        <v>13.29571164756058</v>
      </c>
      <c r="R14" s="3">
        <f>MAX(0,R13+(R$5-temps_smooth!Q9-$C$2))</f>
        <v>0</v>
      </c>
      <c r="S14" s="3">
        <f>MAX(0,S13+(S$5-temps_smooth!R9-$C$2))</f>
        <v>0</v>
      </c>
      <c r="T14" s="3">
        <f>MAX(0,T13+(T$5-temps_smooth!S9-$C$2))</f>
        <v>6.7929003579232017</v>
      </c>
      <c r="U14" s="3">
        <f>MAX(0,U13+(U$5-temps_smooth!T9-$C$2))</f>
        <v>0</v>
      </c>
      <c r="V14" s="3">
        <f>MAX(0,V13+(V$5-temps_smooth!U9-$C$2))</f>
        <v>12.793270635152325</v>
      </c>
      <c r="W14">
        <f>AVERAGE(temps_smooth!B9:'temps_smooth'!U9)</f>
        <v>82.925361656173379</v>
      </c>
    </row>
    <row r="15" spans="1:23" x14ac:dyDescent="0.35">
      <c r="B15" s="9" t="s">
        <v>29</v>
      </c>
      <c r="C15" s="3">
        <f>MAX(0,C14+(C$5-temps_smooth!B10-$C$2))</f>
        <v>0</v>
      </c>
      <c r="D15" s="3">
        <f>MAX(0,D14+(D$5-temps_smooth!C10-$C$2))</f>
        <v>2.4903200514774397</v>
      </c>
      <c r="E15" s="3">
        <f>MAX(0,E14+(E$5-temps_smooth!D10-$C$2))</f>
        <v>0</v>
      </c>
      <c r="F15" s="3">
        <f>MAX(0,F14+(F$5-temps_smooth!E10-$C$2))</f>
        <v>0</v>
      </c>
      <c r="G15" s="3">
        <f>MAX(0,G14+(G$5-temps_smooth!B10-$C$2))</f>
        <v>0</v>
      </c>
      <c r="H15" s="3">
        <f>MAX(0,H14+(H$5-temps_smooth!G10-$C$2))</f>
        <v>0</v>
      </c>
      <c r="I15" s="3">
        <f>MAX(0,I14+(I$5-temps_smooth!H10-$C$2))</f>
        <v>0</v>
      </c>
      <c r="J15" s="3">
        <f>MAX(0,J14+(J$5-temps_smooth!I10-$C$2))</f>
        <v>0.1764045685959843</v>
      </c>
      <c r="K15" s="3">
        <f>MAX(0,K14+(K$5-temps_smooth!J10-$C$2))</f>
        <v>0</v>
      </c>
      <c r="L15" s="3">
        <f>MAX(0,L14+(L$5-temps_smooth!K10-$C$2))</f>
        <v>9.889164902515418</v>
      </c>
      <c r="M15" s="3">
        <f>MAX(0,M14+(M$5-temps_smooth!L10-$C$2))</f>
        <v>8.5154241010308596</v>
      </c>
      <c r="N15" s="3">
        <f>MAX(0,N14+(N$5-temps_smooth!M10-$C$2))</f>
        <v>0</v>
      </c>
      <c r="O15" s="3">
        <f>MAX(0,O14+(O$5-temps_smooth!N10-$C$2))</f>
        <v>1.8540452027215224</v>
      </c>
      <c r="P15" s="3">
        <f>MAX(0,P14+(P$5-temps_smooth!O10-$C$2))</f>
        <v>0</v>
      </c>
      <c r="Q15" s="3">
        <f>MAX(0,Q14+(Q$5-temps_smooth!P10-$C$2))</f>
        <v>8.6285949237060322</v>
      </c>
      <c r="R15" s="3">
        <f>MAX(0,R14+(R$5-temps_smooth!Q10-$C$2))</f>
        <v>0</v>
      </c>
      <c r="S15" s="3">
        <f>MAX(0,S14+(S$5-temps_smooth!R10-$C$2))</f>
        <v>0</v>
      </c>
      <c r="T15" s="3">
        <f>MAX(0,T14+(T$5-temps_smooth!S10-$C$2))</f>
        <v>6.9912797214043678</v>
      </c>
      <c r="U15" s="3">
        <f>MAX(0,U14+(U$5-temps_smooth!T10-$C$2))</f>
        <v>0</v>
      </c>
      <c r="V15" s="3">
        <f>MAX(0,V14+(V$5-temps_smooth!U10-$C$2))</f>
        <v>9.2032381737380859</v>
      </c>
      <c r="W15">
        <f>AVERAGE(temps_smooth!B10:'temps_smooth'!U10)</f>
        <v>87.96896965819613</v>
      </c>
    </row>
    <row r="16" spans="1:23" x14ac:dyDescent="0.35">
      <c r="B16" s="9" t="s">
        <v>30</v>
      </c>
      <c r="C16" s="3">
        <f>MAX(0,C15+(C$5-temps_smooth!B11-$C$2))</f>
        <v>0</v>
      </c>
      <c r="D16" s="3">
        <f>MAX(0,D15+(D$5-temps_smooth!C11-$C$2))</f>
        <v>0.77227233924165262</v>
      </c>
      <c r="E16" s="3">
        <f>MAX(0,E15+(E$5-temps_smooth!D11-$C$2))</f>
        <v>0</v>
      </c>
      <c r="F16" s="3">
        <f>MAX(0,F15+(F$5-temps_smooth!E11-$C$2))</f>
        <v>0</v>
      </c>
      <c r="G16" s="3">
        <f>MAX(0,G15+(G$5-temps_smooth!B11-$C$2))</f>
        <v>0</v>
      </c>
      <c r="H16" s="3">
        <f>MAX(0,H15+(H$5-temps_smooth!G11-$C$2))</f>
        <v>0</v>
      </c>
      <c r="I16" s="3">
        <f>MAX(0,I15+(I$5-temps_smooth!H11-$C$2))</f>
        <v>0</v>
      </c>
      <c r="J16" s="3">
        <f>MAX(0,J15+(J$5-temps_smooth!I11-$C$2))</f>
        <v>0</v>
      </c>
      <c r="K16" s="3">
        <f>MAX(0,K15+(K$5-temps_smooth!J11-$C$2))</f>
        <v>0</v>
      </c>
      <c r="L16" s="3">
        <f>MAX(0,L15+(L$5-temps_smooth!K11-$C$2))</f>
        <v>7.7034755819075258</v>
      </c>
      <c r="M16" s="3">
        <f>MAX(0,M15+(M$5-temps_smooth!L11-$C$2))</f>
        <v>12.136727981073733</v>
      </c>
      <c r="N16" s="3">
        <f>MAX(0,N15+(N$5-temps_smooth!M11-$C$2))</f>
        <v>0</v>
      </c>
      <c r="O16" s="3">
        <f>MAX(0,O15+(O$5-temps_smooth!N11-$C$2))</f>
        <v>0</v>
      </c>
      <c r="P16" s="3">
        <f>MAX(0,P15+(P$5-temps_smooth!O11-$C$2))</f>
        <v>0</v>
      </c>
      <c r="Q16" s="3">
        <f>MAX(0,Q15+(Q$5-temps_smooth!P11-$C$2))</f>
        <v>0</v>
      </c>
      <c r="R16" s="3">
        <f>MAX(0,R15+(R$5-temps_smooth!Q11-$C$2))</f>
        <v>0</v>
      </c>
      <c r="S16" s="3">
        <f>MAX(0,S15+(S$5-temps_smooth!R11-$C$2))</f>
        <v>0</v>
      </c>
      <c r="T16" s="3">
        <f>MAX(0,T15+(T$5-temps_smooth!S11-$C$2))</f>
        <v>2.1314256793838382</v>
      </c>
      <c r="U16" s="3">
        <f>MAX(0,U15+(U$5-temps_smooth!T11-$C$2))</f>
        <v>0</v>
      </c>
      <c r="V16" s="3">
        <f>MAX(0,V15+(V$5-temps_smooth!U11-$C$2))</f>
        <v>5.9094646955319377</v>
      </c>
      <c r="W16">
        <f>AVERAGE(temps_smooth!B11:'temps_smooth'!U11)</f>
        <v>88.51788211452245</v>
      </c>
    </row>
    <row r="17" spans="2:23" x14ac:dyDescent="0.35">
      <c r="B17" s="9" t="s">
        <v>31</v>
      </c>
      <c r="C17" s="3">
        <f>MAX(0,C16+(C$5-temps_smooth!B12-$C$2))</f>
        <v>0</v>
      </c>
      <c r="D17" s="3">
        <f>MAX(0,D16+(D$5-temps_smooth!C12-$C$2))</f>
        <v>0</v>
      </c>
      <c r="E17" s="3">
        <f>MAX(0,E16+(E$5-temps_smooth!D12-$C$2))</f>
        <v>0</v>
      </c>
      <c r="F17" s="3">
        <f>MAX(0,F16+(F$5-temps_smooth!E12-$C$2))</f>
        <v>0</v>
      </c>
      <c r="G17" s="3">
        <f>MAX(0,G16+(G$5-temps_smooth!B12-$C$2))</f>
        <v>0</v>
      </c>
      <c r="H17" s="3">
        <f>MAX(0,H16+(H$5-temps_smooth!G12-$C$2))</f>
        <v>0</v>
      </c>
      <c r="I17" s="3">
        <f>MAX(0,I16+(I$5-temps_smooth!H12-$C$2))</f>
        <v>0</v>
      </c>
      <c r="J17" s="3">
        <f>MAX(0,J16+(J$5-temps_smooth!I12-$C$2))</f>
        <v>0</v>
      </c>
      <c r="K17" s="3">
        <f>MAX(0,K16+(K$5-temps_smooth!J12-$C$2))</f>
        <v>0</v>
      </c>
      <c r="L17" s="3">
        <f>MAX(0,L16+(L$5-temps_smooth!K12-$C$2))</f>
        <v>2.8790018320760282</v>
      </c>
      <c r="M17" s="3">
        <f>MAX(0,M16+(M$5-temps_smooth!L12-$C$2))</f>
        <v>16.922472594672612</v>
      </c>
      <c r="N17" s="3">
        <f>MAX(0,N16+(N$5-temps_smooth!M12-$C$2))</f>
        <v>0</v>
      </c>
      <c r="O17" s="3">
        <f>MAX(0,O16+(O$5-temps_smooth!N12-$C$2))</f>
        <v>0</v>
      </c>
      <c r="P17" s="3">
        <f>MAX(0,P16+(P$5-temps_smooth!O12-$C$2))</f>
        <v>0.66716089958222824</v>
      </c>
      <c r="Q17" s="3">
        <f>MAX(0,Q16+(Q$5-temps_smooth!P12-$C$2))</f>
        <v>0</v>
      </c>
      <c r="R17" s="3">
        <f>MAX(0,R16+(R$5-temps_smooth!Q12-$C$2))</f>
        <v>0</v>
      </c>
      <c r="S17" s="3">
        <f>MAX(0,S16+(S$5-temps_smooth!R12-$C$2))</f>
        <v>0</v>
      </c>
      <c r="T17" s="3">
        <f>MAX(0,T16+(T$5-temps_smooth!S12-$C$2))</f>
        <v>0</v>
      </c>
      <c r="U17" s="3">
        <f>MAX(0,U16+(U$5-temps_smooth!T12-$C$2))</f>
        <v>0</v>
      </c>
      <c r="V17" s="3">
        <f>MAX(0,V16+(V$5-temps_smooth!U12-$C$2))</f>
        <v>3.624547607212989</v>
      </c>
      <c r="W17">
        <f>AVERAGE(temps_smooth!B12:'temps_smooth'!U12)</f>
        <v>88.379871317019109</v>
      </c>
    </row>
    <row r="18" spans="2:23" x14ac:dyDescent="0.35">
      <c r="B18" s="9" t="s">
        <v>32</v>
      </c>
      <c r="C18" s="3">
        <f>MAX(0,C17+(C$5-temps_smooth!B13-$C$2))</f>
        <v>0</v>
      </c>
      <c r="D18" s="3">
        <f>MAX(0,D17+(D$5-temps_smooth!C13-$C$2))</f>
        <v>0</v>
      </c>
      <c r="E18" s="3">
        <f>MAX(0,E17+(E$5-temps_smooth!D13-$C$2))</f>
        <v>0</v>
      </c>
      <c r="F18" s="3">
        <f>MAX(0,F17+(F$5-temps_smooth!E13-$C$2))</f>
        <v>0</v>
      </c>
      <c r="G18" s="3">
        <f>MAX(0,G17+(G$5-temps_smooth!B13-$C$2))</f>
        <v>0</v>
      </c>
      <c r="H18" s="3">
        <f>MAX(0,H17+(H$5-temps_smooth!G13-$C$2))</f>
        <v>0</v>
      </c>
      <c r="I18" s="3">
        <f>MAX(0,I17+(I$5-temps_smooth!H13-$C$2))</f>
        <v>0</v>
      </c>
      <c r="J18" s="3">
        <f>MAX(0,J17+(J$5-temps_smooth!I13-$C$2))</f>
        <v>0</v>
      </c>
      <c r="K18" s="3">
        <f>MAX(0,K17+(K$5-temps_smooth!J13-$C$2))</f>
        <v>0</v>
      </c>
      <c r="L18" s="3">
        <f>MAX(0,L17+(L$5-temps_smooth!K13-$C$2))</f>
        <v>4.7933104173150411</v>
      </c>
      <c r="M18" s="3">
        <f>MAX(0,M17+(M$5-temps_smooth!L13-$C$2))</f>
        <v>17.090140966521091</v>
      </c>
      <c r="N18" s="3">
        <f>MAX(0,N17+(N$5-temps_smooth!M13-$C$2))</f>
        <v>0</v>
      </c>
      <c r="O18" s="3">
        <f>MAX(0,O17+(O$5-temps_smooth!N13-$C$2))</f>
        <v>0</v>
      </c>
      <c r="P18" s="3">
        <f>MAX(0,P17+(P$5-temps_smooth!O13-$C$2))</f>
        <v>0</v>
      </c>
      <c r="Q18" s="3">
        <f>MAX(0,Q17+(Q$5-temps_smooth!P13-$C$2))</f>
        <v>0</v>
      </c>
      <c r="R18" s="3">
        <f>MAX(0,R17+(R$5-temps_smooth!Q13-$C$2))</f>
        <v>0</v>
      </c>
      <c r="S18" s="3">
        <f>MAX(0,S17+(S$5-temps_smooth!R13-$C$2))</f>
        <v>0</v>
      </c>
      <c r="T18" s="3">
        <f>MAX(0,T17+(T$5-temps_smooth!S13-$C$2))</f>
        <v>0</v>
      </c>
      <c r="U18" s="3">
        <f>MAX(0,U17+(U$5-temps_smooth!T13-$C$2))</f>
        <v>0</v>
      </c>
      <c r="V18" s="3">
        <f>MAX(0,V17+(V$5-temps_smooth!U13-$C$2))</f>
        <v>0</v>
      </c>
      <c r="W18">
        <f>AVERAGE(temps_smooth!B13:'temps_smooth'!U13)</f>
        <v>87.754396426908713</v>
      </c>
    </row>
    <row r="19" spans="2:23" x14ac:dyDescent="0.35">
      <c r="B19" s="9" t="s">
        <v>33</v>
      </c>
      <c r="C19" s="3">
        <f>MAX(0,C18+(C$5-temps_smooth!B14-$C$2))</f>
        <v>0</v>
      </c>
      <c r="D19" s="3">
        <f>MAX(0,D18+(D$5-temps_smooth!C14-$C$2))</f>
        <v>0</v>
      </c>
      <c r="E19" s="3">
        <f>MAX(0,E18+(E$5-temps_smooth!D14-$C$2))</f>
        <v>0</v>
      </c>
      <c r="F19" s="3">
        <f>MAX(0,F18+(F$5-temps_smooth!E14-$C$2))</f>
        <v>0</v>
      </c>
      <c r="G19" s="3">
        <f>MAX(0,G18+(G$5-temps_smooth!B14-$C$2))</f>
        <v>0</v>
      </c>
      <c r="H19" s="3">
        <f>MAX(0,H18+(H$5-temps_smooth!G14-$C$2))</f>
        <v>0</v>
      </c>
      <c r="I19" s="3">
        <f>MAX(0,I18+(I$5-temps_smooth!H14-$C$2))</f>
        <v>0</v>
      </c>
      <c r="J19" s="3">
        <f>MAX(0,J18+(J$5-temps_smooth!I14-$C$2))</f>
        <v>0</v>
      </c>
      <c r="K19" s="3">
        <f>MAX(0,K18+(K$5-temps_smooth!J14-$C$2))</f>
        <v>0</v>
      </c>
      <c r="L19" s="3">
        <f>MAX(0,L18+(L$5-temps_smooth!K14-$C$2))</f>
        <v>5.7510579663338461</v>
      </c>
      <c r="M19" s="3">
        <f>MAX(0,M18+(M$5-temps_smooth!L14-$C$2))</f>
        <v>13.84410731849907</v>
      </c>
      <c r="N19" s="3">
        <f>MAX(0,N18+(N$5-temps_smooth!M14-$C$2))</f>
        <v>0</v>
      </c>
      <c r="O19" s="3">
        <f>MAX(0,O18+(O$5-temps_smooth!N14-$C$2))</f>
        <v>0</v>
      </c>
      <c r="P19" s="3">
        <f>MAX(0,P18+(P$5-temps_smooth!O14-$C$2))</f>
        <v>0</v>
      </c>
      <c r="Q19" s="3">
        <f>MAX(0,Q18+(Q$5-temps_smooth!P14-$C$2))</f>
        <v>0</v>
      </c>
      <c r="R19" s="3">
        <f>MAX(0,R18+(R$5-temps_smooth!Q14-$C$2))</f>
        <v>0</v>
      </c>
      <c r="S19" s="3">
        <f>MAX(0,S18+(S$5-temps_smooth!R14-$C$2))</f>
        <v>0</v>
      </c>
      <c r="T19" s="3">
        <f>MAX(0,T18+(T$5-temps_smooth!S14-$C$2))</f>
        <v>0</v>
      </c>
      <c r="U19" s="3">
        <f>MAX(0,U18+(U$5-temps_smooth!T14-$C$2))</f>
        <v>0</v>
      </c>
      <c r="V19" s="3">
        <f>MAX(0,V18+(V$5-temps_smooth!U14-$C$2))</f>
        <v>0</v>
      </c>
      <c r="W19">
        <f>AVERAGE(temps_smooth!B14:'temps_smooth'!U14)</f>
        <v>88.534689125420044</v>
      </c>
    </row>
    <row r="20" spans="2:23" x14ac:dyDescent="0.35">
      <c r="B20" s="9" t="s">
        <v>34</v>
      </c>
      <c r="C20" s="3">
        <f>MAX(0,C19+(C$5-temps_smooth!B15-$C$2))</f>
        <v>0</v>
      </c>
      <c r="D20" s="3">
        <f>MAX(0,D19+(D$5-temps_smooth!C15-$C$2))</f>
        <v>0</v>
      </c>
      <c r="E20" s="3">
        <f>MAX(0,E19+(E$5-temps_smooth!D15-$C$2))</f>
        <v>0</v>
      </c>
      <c r="F20" s="3">
        <f>MAX(0,F19+(F$5-temps_smooth!E15-$C$2))</f>
        <v>1.7617554507180557</v>
      </c>
      <c r="G20" s="3">
        <f>MAX(0,G19+(G$5-temps_smooth!B15-$C$2))</f>
        <v>0</v>
      </c>
      <c r="H20" s="3">
        <f>MAX(0,H19+(H$5-temps_smooth!G15-$C$2))</f>
        <v>0</v>
      </c>
      <c r="I20" s="3">
        <f>MAX(0,I19+(I$5-temps_smooth!H15-$C$2))</f>
        <v>4.1863435696007372</v>
      </c>
      <c r="J20" s="3">
        <f>MAX(0,J19+(J$5-temps_smooth!I15-$C$2))</f>
        <v>0</v>
      </c>
      <c r="K20" s="3">
        <f>MAX(0,K19+(K$5-temps_smooth!J15-$C$2))</f>
        <v>0</v>
      </c>
      <c r="L20" s="3">
        <f>MAX(0,L19+(L$5-temps_smooth!K15-$C$2))</f>
        <v>2.2271230300200529</v>
      </c>
      <c r="M20" s="3">
        <f>MAX(0,M19+(M$5-temps_smooth!L15-$C$2))</f>
        <v>8.4110708309559499</v>
      </c>
      <c r="N20" s="3">
        <f>MAX(0,N19+(N$5-temps_smooth!M15-$C$2))</f>
        <v>0</v>
      </c>
      <c r="O20" s="3">
        <f>MAX(0,O19+(O$5-temps_smooth!N15-$C$2))</f>
        <v>0</v>
      </c>
      <c r="P20" s="3">
        <f>MAX(0,P19+(P$5-temps_smooth!O15-$C$2))</f>
        <v>0</v>
      </c>
      <c r="Q20" s="3">
        <f>MAX(0,Q19+(Q$5-temps_smooth!P15-$C$2))</f>
        <v>0</v>
      </c>
      <c r="R20" s="3">
        <f>MAX(0,R19+(R$5-temps_smooth!Q15-$C$2))</f>
        <v>0</v>
      </c>
      <c r="S20" s="3">
        <f>MAX(0,S19+(S$5-temps_smooth!R15-$C$2))</f>
        <v>3.4138579193255794</v>
      </c>
      <c r="T20" s="3">
        <f>MAX(0,T19+(T$5-temps_smooth!S15-$C$2))</f>
        <v>0</v>
      </c>
      <c r="U20" s="3">
        <f>MAX(0,U19+(U$5-temps_smooth!T15-$C$2))</f>
        <v>0</v>
      </c>
      <c r="V20" s="3">
        <f>MAX(0,V19+(V$5-temps_smooth!U15-$C$2))</f>
        <v>0</v>
      </c>
      <c r="W20">
        <f>AVERAGE(temps_smooth!B15:'temps_smooth'!U15)</f>
        <v>87.581021296008402</v>
      </c>
    </row>
    <row r="21" spans="2:23" x14ac:dyDescent="0.35">
      <c r="B21" s="9" t="s">
        <v>35</v>
      </c>
      <c r="C21" s="3">
        <f>MAX(0,C20+(C$5-temps_smooth!B16-$C$2))</f>
        <v>0</v>
      </c>
      <c r="D21" s="3">
        <f>MAX(0,D20+(D$5-temps_smooth!C16-$C$2))</f>
        <v>0</v>
      </c>
      <c r="E21" s="3">
        <f>MAX(0,E20+(E$5-temps_smooth!D16-$C$2))</f>
        <v>0</v>
      </c>
      <c r="F21" s="3">
        <f>MAX(0,F20+(F$5-temps_smooth!E16-$C$2))</f>
        <v>5.3434696898846994</v>
      </c>
      <c r="G21" s="3">
        <f>MAX(0,G20+(G$5-temps_smooth!B16-$C$2))</f>
        <v>0</v>
      </c>
      <c r="H21" s="3">
        <f>MAX(0,H20+(H$5-temps_smooth!G16-$C$2))</f>
        <v>0</v>
      </c>
      <c r="I21" s="3">
        <f>MAX(0,I20+(I$5-temps_smooth!H16-$C$2))</f>
        <v>3.1029938231695695</v>
      </c>
      <c r="J21" s="3">
        <f>MAX(0,J20+(J$5-temps_smooth!I16-$C$2))</f>
        <v>0</v>
      </c>
      <c r="K21" s="3">
        <f>MAX(0,K20+(K$5-temps_smooth!J16-$C$2))</f>
        <v>0</v>
      </c>
      <c r="L21" s="3">
        <f>MAX(0,L20+(L$5-temps_smooth!K16-$C$2))</f>
        <v>0</v>
      </c>
      <c r="M21" s="3">
        <f>MAX(0,M20+(M$5-temps_smooth!L16-$C$2))</f>
        <v>4.7774219319435929E-2</v>
      </c>
      <c r="N21" s="3">
        <f>MAX(0,N20+(N$5-temps_smooth!M16-$C$2))</f>
        <v>0</v>
      </c>
      <c r="O21" s="3">
        <f>MAX(0,O20+(O$5-temps_smooth!N16-$C$2))</f>
        <v>0</v>
      </c>
      <c r="P21" s="3">
        <f>MAX(0,P20+(P$5-temps_smooth!O16-$C$2))</f>
        <v>0</v>
      </c>
      <c r="Q21" s="3">
        <f>MAX(0,Q20+(Q$5-temps_smooth!P16-$C$2))</f>
        <v>0</v>
      </c>
      <c r="R21" s="3">
        <f>MAX(0,R20+(R$5-temps_smooth!Q16-$C$2))</f>
        <v>0</v>
      </c>
      <c r="S21" s="3">
        <f>MAX(0,S20+(S$5-temps_smooth!R16-$C$2))</f>
        <v>4.2359187845853512</v>
      </c>
      <c r="T21" s="3">
        <f>MAX(0,T20+(T$5-temps_smooth!S16-$C$2))</f>
        <v>0</v>
      </c>
      <c r="U21" s="3">
        <f>MAX(0,U20+(U$5-temps_smooth!T16-$C$2))</f>
        <v>0</v>
      </c>
      <c r="V21" s="3">
        <f>MAX(0,V20+(V$5-temps_smooth!U16-$C$2))</f>
        <v>0</v>
      </c>
      <c r="W21">
        <f>AVERAGE(temps_smooth!B16:'temps_smooth'!U16)</f>
        <v>89.445377884156812</v>
      </c>
    </row>
    <row r="22" spans="2:23" x14ac:dyDescent="0.35">
      <c r="B22" s="9" t="s">
        <v>36</v>
      </c>
      <c r="C22" s="3">
        <f>MAX(0,C21+(C$5-temps_smooth!B17-$C$2))</f>
        <v>4.1935483870967687</v>
      </c>
      <c r="D22" s="3">
        <f>MAX(0,D21+(D$5-temps_smooth!C17-$C$2))</f>
        <v>0</v>
      </c>
      <c r="E22" s="3">
        <f>MAX(0,E21+(E$5-temps_smooth!D17-$C$2))</f>
        <v>0</v>
      </c>
      <c r="F22" s="3">
        <f>MAX(0,F21+(F$5-temps_smooth!E17-$C$2))</f>
        <v>4.7798407613144462</v>
      </c>
      <c r="G22" s="3">
        <f>MAX(0,G21+(G$5-temps_smooth!B17-$C$2))</f>
        <v>4.2270559659504556</v>
      </c>
      <c r="H22" s="3">
        <f>MAX(0,H21+(H$5-temps_smooth!G17-$C$2))</f>
        <v>0</v>
      </c>
      <c r="I22" s="3">
        <f>MAX(0,I21+(I$5-temps_smooth!H17-$C$2))</f>
        <v>0</v>
      </c>
      <c r="J22" s="3">
        <f>MAX(0,J21+(J$5-temps_smooth!I17-$C$2))</f>
        <v>0</v>
      </c>
      <c r="K22" s="3">
        <f>MAX(0,K21+(K$5-temps_smooth!J17-$C$2))</f>
        <v>0</v>
      </c>
      <c r="L22" s="3">
        <f>MAX(0,L21+(L$5-temps_smooth!K17-$C$2))</f>
        <v>0</v>
      </c>
      <c r="M22" s="3">
        <f>MAX(0,M21+(M$5-temps_smooth!L17-$C$2))</f>
        <v>0</v>
      </c>
      <c r="N22" s="3">
        <f>MAX(0,N21+(N$5-temps_smooth!M17-$C$2))</f>
        <v>0</v>
      </c>
      <c r="O22" s="3">
        <f>MAX(0,O21+(O$5-temps_smooth!N17-$C$2))</f>
        <v>0</v>
      </c>
      <c r="P22" s="3">
        <f>MAX(0,P21+(P$5-temps_smooth!O17-$C$2))</f>
        <v>0</v>
      </c>
      <c r="Q22" s="3">
        <f>MAX(0,Q21+(Q$5-temps_smooth!P17-$C$2))</f>
        <v>0</v>
      </c>
      <c r="R22" s="3">
        <f>MAX(0,R21+(R$5-temps_smooth!Q17-$C$2))</f>
        <v>0</v>
      </c>
      <c r="S22" s="3">
        <f>MAX(0,S21+(S$5-temps_smooth!R17-$C$2))</f>
        <v>3.8671504956109288</v>
      </c>
      <c r="T22" s="3">
        <f>MAX(0,T21+(T$5-temps_smooth!S17-$C$2))</f>
        <v>0</v>
      </c>
      <c r="U22" s="3">
        <f>MAX(0,U21+(U$5-temps_smooth!T17-$C$2))</f>
        <v>0</v>
      </c>
      <c r="V22" s="3">
        <f>MAX(0,V21+(V$5-temps_smooth!U17-$C$2))</f>
        <v>0</v>
      </c>
      <c r="W22">
        <f>AVERAGE(temps_smooth!B17:'temps_smooth'!U17)</f>
        <v>88.768653537299841</v>
      </c>
    </row>
    <row r="23" spans="2:23" x14ac:dyDescent="0.35">
      <c r="B23" s="9" t="s">
        <v>37</v>
      </c>
      <c r="C23" s="3">
        <f>MAX(0,C22+(C$5-temps_smooth!B18-$C$2))</f>
        <v>0</v>
      </c>
      <c r="D23" s="3">
        <f>MAX(0,D22+(D$5-temps_smooth!C18-$C$2))</f>
        <v>0</v>
      </c>
      <c r="E23" s="3">
        <f>MAX(0,E22+(E$5-temps_smooth!D18-$C$2))</f>
        <v>0</v>
      </c>
      <c r="F23" s="3">
        <f>MAX(0,F22+(F$5-temps_smooth!E18-$C$2))</f>
        <v>6.1208111075512903</v>
      </c>
      <c r="G23" s="3">
        <f>MAX(0,G22+(G$5-temps_smooth!B18-$C$2))</f>
        <v>0</v>
      </c>
      <c r="H23" s="3">
        <f>MAX(0,H22+(H$5-temps_smooth!G18-$C$2))</f>
        <v>0</v>
      </c>
      <c r="I23" s="3">
        <f>MAX(0,I22+(I$5-temps_smooth!H18-$C$2))</f>
        <v>0</v>
      </c>
      <c r="J23" s="3">
        <f>MAX(0,J22+(J$5-temps_smooth!I18-$C$2))</f>
        <v>0</v>
      </c>
      <c r="K23" s="3">
        <f>MAX(0,K22+(K$5-temps_smooth!J18-$C$2))</f>
        <v>0</v>
      </c>
      <c r="L23" s="3">
        <f>MAX(0,L22+(L$5-temps_smooth!K18-$C$2))</f>
        <v>0</v>
      </c>
      <c r="M23" s="3">
        <f>MAX(0,M22+(M$5-temps_smooth!L18-$C$2))</f>
        <v>0</v>
      </c>
      <c r="N23" s="3">
        <f>MAX(0,N22+(N$5-temps_smooth!M18-$C$2))</f>
        <v>0</v>
      </c>
      <c r="O23" s="3">
        <f>MAX(0,O22+(O$5-temps_smooth!N18-$C$2))</f>
        <v>0</v>
      </c>
      <c r="P23" s="3">
        <f>MAX(0,P22+(P$5-temps_smooth!O18-$C$2))</f>
        <v>0</v>
      </c>
      <c r="Q23" s="3">
        <f>MAX(0,Q22+(Q$5-temps_smooth!P18-$C$2))</f>
        <v>0</v>
      </c>
      <c r="R23" s="3">
        <f>MAX(0,R22+(R$5-temps_smooth!Q18-$C$2))</f>
        <v>1.3306863126104957</v>
      </c>
      <c r="S23" s="3">
        <f>MAX(0,S22+(S$5-temps_smooth!R18-$C$2))</f>
        <v>0</v>
      </c>
      <c r="T23" s="3">
        <f>MAX(0,T22+(T$5-temps_smooth!S18-$C$2))</f>
        <v>0</v>
      </c>
      <c r="U23" s="3">
        <f>MAX(0,U22+(U$5-temps_smooth!T18-$C$2))</f>
        <v>0</v>
      </c>
      <c r="V23" s="3">
        <f>MAX(0,V22+(V$5-temps_smooth!U18-$C$2))</f>
        <v>0</v>
      </c>
      <c r="W23">
        <f>AVERAGE(temps_smooth!B18:'temps_smooth'!U18)</f>
        <v>89.682518578556042</v>
      </c>
    </row>
    <row r="24" spans="2:23" x14ac:dyDescent="0.35">
      <c r="B24" s="9" t="s">
        <v>38</v>
      </c>
      <c r="C24" s="3">
        <f>MAX(0,C23+(C$5-temps_smooth!B19-$C$2))</f>
        <v>0</v>
      </c>
      <c r="D24" s="3">
        <f>MAX(0,D23+(D$5-temps_smooth!C19-$C$2))</f>
        <v>0</v>
      </c>
      <c r="E24" s="3">
        <f>MAX(0,E23+(E$5-temps_smooth!D19-$C$2))</f>
        <v>0</v>
      </c>
      <c r="F24" s="3">
        <f>MAX(0,F23+(F$5-temps_smooth!E19-$C$2))</f>
        <v>4.216677684449337</v>
      </c>
      <c r="G24" s="3">
        <f>MAX(0,G23+(G$5-temps_smooth!B19-$C$2))</f>
        <v>0</v>
      </c>
      <c r="H24" s="3">
        <f>MAX(0,H23+(H$5-temps_smooth!G19-$C$2))</f>
        <v>0</v>
      </c>
      <c r="I24" s="3">
        <f>MAX(0,I23+(I$5-temps_smooth!H19-$C$2))</f>
        <v>0</v>
      </c>
      <c r="J24" s="3">
        <f>MAX(0,J23+(J$5-temps_smooth!I19-$C$2))</f>
        <v>0</v>
      </c>
      <c r="K24" s="3">
        <f>MAX(0,K23+(K$5-temps_smooth!J19-$C$2))</f>
        <v>0</v>
      </c>
      <c r="L24" s="3">
        <f>MAX(0,L23+(L$5-temps_smooth!K19-$C$2))</f>
        <v>0</v>
      </c>
      <c r="M24" s="3">
        <f>MAX(0,M23+(M$5-temps_smooth!L19-$C$2))</f>
        <v>0</v>
      </c>
      <c r="N24" s="3">
        <f>MAX(0,N23+(N$5-temps_smooth!M19-$C$2))</f>
        <v>0</v>
      </c>
      <c r="O24" s="3">
        <f>MAX(0,O23+(O$5-temps_smooth!N19-$C$2))</f>
        <v>0</v>
      </c>
      <c r="P24" s="3">
        <f>MAX(0,P23+(P$5-temps_smooth!O19-$C$2))</f>
        <v>0</v>
      </c>
      <c r="Q24" s="3">
        <f>MAX(0,Q23+(Q$5-temps_smooth!P19-$C$2))</f>
        <v>0</v>
      </c>
      <c r="R24" s="3">
        <f>MAX(0,R23+(R$5-temps_smooth!Q19-$C$2))</f>
        <v>0.98675791663609402</v>
      </c>
      <c r="S24" s="3">
        <f>MAX(0,S23+(S$5-temps_smooth!R19-$C$2))</f>
        <v>0</v>
      </c>
      <c r="T24" s="3">
        <f>MAX(0,T23+(T$5-temps_smooth!S19-$C$2))</f>
        <v>0</v>
      </c>
      <c r="U24" s="3">
        <f>MAX(0,U23+(U$5-temps_smooth!T19-$C$2))</f>
        <v>0</v>
      </c>
      <c r="V24" s="3">
        <f>MAX(0,V23+(V$5-temps_smooth!U19-$C$2))</f>
        <v>0</v>
      </c>
      <c r="W24">
        <f>AVERAGE(temps_smooth!B19:'temps_smooth'!U19)</f>
        <v>89.378957904699746</v>
      </c>
    </row>
    <row r="25" spans="2:23" x14ac:dyDescent="0.35">
      <c r="B25" s="9" t="s">
        <v>39</v>
      </c>
      <c r="C25" s="3">
        <f>MAX(0,C24+(C$5-temps_smooth!B20-$C$2))</f>
        <v>0</v>
      </c>
      <c r="D25" s="3">
        <f>MAX(0,D24+(D$5-temps_smooth!C20-$C$2))</f>
        <v>0</v>
      </c>
      <c r="E25" s="3">
        <f>MAX(0,E24+(E$5-temps_smooth!D20-$C$2))</f>
        <v>0</v>
      </c>
      <c r="F25" s="3">
        <f>MAX(0,F24+(F$5-temps_smooth!E20-$C$2))</f>
        <v>3.7432936434208841</v>
      </c>
      <c r="G25" s="3">
        <f>MAX(0,G24+(G$5-temps_smooth!B20-$C$2))</f>
        <v>0</v>
      </c>
      <c r="H25" s="3">
        <f>MAX(0,H24+(H$5-temps_smooth!G20-$C$2))</f>
        <v>0</v>
      </c>
      <c r="I25" s="3">
        <f>MAX(0,I24+(I$5-temps_smooth!H20-$C$2))</f>
        <v>0</v>
      </c>
      <c r="J25" s="3">
        <f>MAX(0,J24+(J$5-temps_smooth!I20-$C$2))</f>
        <v>0</v>
      </c>
      <c r="K25" s="3">
        <f>MAX(0,K24+(K$5-temps_smooth!J20-$C$2))</f>
        <v>0</v>
      </c>
      <c r="L25" s="3">
        <f>MAX(0,L24+(L$5-temps_smooth!K20-$C$2))</f>
        <v>0</v>
      </c>
      <c r="M25" s="3">
        <f>MAX(0,M24+(M$5-temps_smooth!L20-$C$2))</f>
        <v>0</v>
      </c>
      <c r="N25" s="3">
        <f>MAX(0,N24+(N$5-temps_smooth!M20-$C$2))</f>
        <v>0</v>
      </c>
      <c r="O25" s="3">
        <f>MAX(0,O24+(O$5-temps_smooth!N20-$C$2))</f>
        <v>0</v>
      </c>
      <c r="P25" s="3">
        <f>MAX(0,P24+(P$5-temps_smooth!O20-$C$2))</f>
        <v>0</v>
      </c>
      <c r="Q25" s="3">
        <f>MAX(0,Q24+(Q$5-temps_smooth!P20-$C$2))</f>
        <v>0</v>
      </c>
      <c r="R25" s="3">
        <f>MAX(0,R24+(R$5-temps_smooth!Q20-$C$2))</f>
        <v>3.0662057992785208E-2</v>
      </c>
      <c r="S25" s="3">
        <f>MAX(0,S24+(S$5-temps_smooth!R20-$C$2))</f>
        <v>0</v>
      </c>
      <c r="T25" s="3">
        <f>MAX(0,T24+(T$5-temps_smooth!S20-$C$2))</f>
        <v>0</v>
      </c>
      <c r="U25" s="3">
        <f>MAX(0,U24+(U$5-temps_smooth!T20-$C$2))</f>
        <v>0</v>
      </c>
      <c r="V25" s="3">
        <f>MAX(0,V24+(V$5-temps_smooth!U20-$C$2))</f>
        <v>0</v>
      </c>
      <c r="W25">
        <f>AVERAGE(temps_smooth!B20:'temps_smooth'!U20)</f>
        <v>89.720715468565601</v>
      </c>
    </row>
    <row r="26" spans="2:23" x14ac:dyDescent="0.35">
      <c r="B26" s="9" t="s">
        <v>40</v>
      </c>
      <c r="C26" s="3">
        <f>MAX(0,C25+(C$5-temps_smooth!B21-$C$2))</f>
        <v>0</v>
      </c>
      <c r="D26" s="3">
        <f>MAX(0,D25+(D$5-temps_smooth!C21-$C$2))</f>
        <v>0</v>
      </c>
      <c r="E26" s="3">
        <f>MAX(0,E25+(E$5-temps_smooth!D21-$C$2))</f>
        <v>0</v>
      </c>
      <c r="F26" s="3">
        <f>MAX(0,F25+(F$5-temps_smooth!E21-$C$2))</f>
        <v>0</v>
      </c>
      <c r="G26" s="3">
        <f>MAX(0,G25+(G$5-temps_smooth!B21-$C$2))</f>
        <v>0</v>
      </c>
      <c r="H26" s="3">
        <f>MAX(0,H25+(H$5-temps_smooth!G21-$C$2))</f>
        <v>0</v>
      </c>
      <c r="I26" s="3">
        <f>MAX(0,I25+(I$5-temps_smooth!H21-$C$2))</f>
        <v>0</v>
      </c>
      <c r="J26" s="3">
        <f>MAX(0,J25+(J$5-temps_smooth!I21-$C$2))</f>
        <v>0</v>
      </c>
      <c r="K26" s="3">
        <f>MAX(0,K25+(K$5-temps_smooth!J21-$C$2))</f>
        <v>0</v>
      </c>
      <c r="L26" s="3">
        <f>MAX(0,L25+(L$5-temps_smooth!K21-$C$2))</f>
        <v>0</v>
      </c>
      <c r="M26" s="3">
        <f>MAX(0,M25+(M$5-temps_smooth!L21-$C$2))</f>
        <v>0</v>
      </c>
      <c r="N26" s="3">
        <f>MAX(0,N25+(N$5-temps_smooth!M21-$C$2))</f>
        <v>0</v>
      </c>
      <c r="O26" s="3">
        <f>MAX(0,O25+(O$5-temps_smooth!N21-$C$2))</f>
        <v>0</v>
      </c>
      <c r="P26" s="3">
        <f>MAX(0,P25+(P$5-temps_smooth!O21-$C$2))</f>
        <v>0</v>
      </c>
      <c r="Q26" s="3">
        <f>MAX(0,Q25+(Q$5-temps_smooth!P21-$C$2))</f>
        <v>0</v>
      </c>
      <c r="R26" s="3">
        <f>MAX(0,R25+(R$5-temps_smooth!Q21-$C$2))</f>
        <v>0</v>
      </c>
      <c r="S26" s="3">
        <f>MAX(0,S25+(S$5-temps_smooth!R21-$C$2))</f>
        <v>0</v>
      </c>
      <c r="T26" s="3">
        <f>MAX(0,T25+(T$5-temps_smooth!S21-$C$2))</f>
        <v>0</v>
      </c>
      <c r="U26" s="3">
        <f>MAX(0,U25+(U$5-temps_smooth!T21-$C$2))</f>
        <v>0</v>
      </c>
      <c r="V26" s="3">
        <f>MAX(0,V25+(V$5-temps_smooth!U21-$C$2))</f>
        <v>0</v>
      </c>
      <c r="W26">
        <f>AVERAGE(temps_smooth!B21:'temps_smooth'!U21)</f>
        <v>90.263717007459775</v>
      </c>
    </row>
    <row r="27" spans="2:23" x14ac:dyDescent="0.35">
      <c r="B27" s="9" t="s">
        <v>41</v>
      </c>
      <c r="C27" s="3">
        <f>MAX(0,C26+(C$5-temps_smooth!B22-$C$2))</f>
        <v>0</v>
      </c>
      <c r="D27" s="3">
        <f>MAX(0,D26+(D$5-temps_smooth!C22-$C$2))</f>
        <v>0</v>
      </c>
      <c r="E27" s="3">
        <f>MAX(0,E26+(E$5-temps_smooth!D22-$C$2))</f>
        <v>0</v>
      </c>
      <c r="F27" s="3">
        <f>MAX(0,F26+(F$5-temps_smooth!E22-$C$2))</f>
        <v>0</v>
      </c>
      <c r="G27" s="3">
        <f>MAX(0,G26+(G$5-temps_smooth!B22-$C$2))</f>
        <v>0</v>
      </c>
      <c r="H27" s="3">
        <f>MAX(0,H26+(H$5-temps_smooth!G22-$C$2))</f>
        <v>0</v>
      </c>
      <c r="I27" s="3">
        <f>MAX(0,I26+(I$5-temps_smooth!H22-$C$2))</f>
        <v>0</v>
      </c>
      <c r="J27" s="3">
        <f>MAX(0,J26+(J$5-temps_smooth!I22-$C$2))</f>
        <v>0</v>
      </c>
      <c r="K27" s="3">
        <f>MAX(0,K26+(K$5-temps_smooth!J22-$C$2))</f>
        <v>0</v>
      </c>
      <c r="L27" s="3">
        <f>MAX(0,L26+(L$5-temps_smooth!K22-$C$2))</f>
        <v>0</v>
      </c>
      <c r="M27" s="3">
        <f>MAX(0,M26+(M$5-temps_smooth!L22-$C$2))</f>
        <v>0</v>
      </c>
      <c r="N27" s="3">
        <f>MAX(0,N26+(N$5-temps_smooth!M22-$C$2))</f>
        <v>0</v>
      </c>
      <c r="O27" s="3">
        <f>MAX(0,O26+(O$5-temps_smooth!N22-$C$2))</f>
        <v>0</v>
      </c>
      <c r="P27" s="3">
        <f>MAX(0,P26+(P$5-temps_smooth!O22-$C$2))</f>
        <v>0</v>
      </c>
      <c r="Q27" s="3">
        <f>MAX(0,Q26+(Q$5-temps_smooth!P22-$C$2))</f>
        <v>0</v>
      </c>
      <c r="R27" s="3">
        <f>MAX(0,R26+(R$5-temps_smooth!Q22-$C$2))</f>
        <v>0</v>
      </c>
      <c r="S27" s="3">
        <f>MAX(0,S26+(S$5-temps_smooth!R22-$C$2))</f>
        <v>0</v>
      </c>
      <c r="T27" s="3">
        <f>MAX(0,T26+(T$5-temps_smooth!S22-$C$2))</f>
        <v>0</v>
      </c>
      <c r="U27" s="3">
        <f>MAX(0,U26+(U$5-temps_smooth!T22-$C$2))</f>
        <v>0</v>
      </c>
      <c r="V27" s="3">
        <f>MAX(0,V26+(V$5-temps_smooth!U22-$C$2))</f>
        <v>0</v>
      </c>
      <c r="W27">
        <f>AVERAGE(temps_smooth!B22:'temps_smooth'!U22)</f>
        <v>89.80883930212218</v>
      </c>
    </row>
    <row r="28" spans="2:23" x14ac:dyDescent="0.35">
      <c r="B28" s="9" t="s">
        <v>42</v>
      </c>
      <c r="C28" s="3">
        <f>MAX(0,C27+(C$5-temps_smooth!B23-$C$2))</f>
        <v>0</v>
      </c>
      <c r="D28" s="3">
        <f>MAX(0,D27+(D$5-temps_smooth!C23-$C$2))</f>
        <v>0</v>
      </c>
      <c r="E28" s="3">
        <f>MAX(0,E27+(E$5-temps_smooth!D23-$C$2))</f>
        <v>0</v>
      </c>
      <c r="F28" s="3">
        <f>MAX(0,F27+(F$5-temps_smooth!E23-$C$2))</f>
        <v>0</v>
      </c>
      <c r="G28" s="3">
        <f>MAX(0,G27+(G$5-temps_smooth!B23-$C$2))</f>
        <v>0</v>
      </c>
      <c r="H28" s="3">
        <f>MAX(0,H27+(H$5-temps_smooth!G23-$C$2))</f>
        <v>0</v>
      </c>
      <c r="I28" s="3">
        <f>MAX(0,I27+(I$5-temps_smooth!H23-$C$2))</f>
        <v>0</v>
      </c>
      <c r="J28" s="3">
        <f>MAX(0,J27+(J$5-temps_smooth!I23-$C$2))</f>
        <v>0</v>
      </c>
      <c r="K28" s="3">
        <f>MAX(0,K27+(K$5-temps_smooth!J23-$C$2))</f>
        <v>0</v>
      </c>
      <c r="L28" s="3">
        <f>MAX(0,L27+(L$5-temps_smooth!K23-$C$2))</f>
        <v>0</v>
      </c>
      <c r="M28" s="3">
        <f>MAX(0,M27+(M$5-temps_smooth!L23-$C$2))</f>
        <v>0</v>
      </c>
      <c r="N28" s="3">
        <f>MAX(0,N27+(N$5-temps_smooth!M23-$C$2))</f>
        <v>0</v>
      </c>
      <c r="O28" s="3">
        <f>MAX(0,O27+(O$5-temps_smooth!N23-$C$2))</f>
        <v>0</v>
      </c>
      <c r="P28" s="3">
        <f>MAX(0,P27+(P$5-temps_smooth!O23-$C$2))</f>
        <v>0</v>
      </c>
      <c r="Q28" s="3">
        <f>MAX(0,Q27+(Q$5-temps_smooth!P23-$C$2))</f>
        <v>0</v>
      </c>
      <c r="R28" s="3">
        <f>MAX(0,R27+(R$5-temps_smooth!Q23-$C$2))</f>
        <v>0</v>
      </c>
      <c r="S28" s="3">
        <f>MAX(0,S27+(S$5-temps_smooth!R23-$C$2))</f>
        <v>0.19128116294606912</v>
      </c>
      <c r="T28" s="3">
        <f>MAX(0,T27+(T$5-temps_smooth!S23-$C$2))</f>
        <v>0</v>
      </c>
      <c r="U28" s="3">
        <f>MAX(0,U27+(U$5-temps_smooth!T23-$C$2))</f>
        <v>0</v>
      </c>
      <c r="V28" s="3">
        <f>MAX(0,V27+(V$5-temps_smooth!U23-$C$2))</f>
        <v>0</v>
      </c>
      <c r="W28">
        <f>AVERAGE(temps_smooth!B23:'temps_smooth'!U23)</f>
        <v>89.290353085677694</v>
      </c>
    </row>
    <row r="29" spans="2:23" x14ac:dyDescent="0.35">
      <c r="B29" s="9" t="s">
        <v>43</v>
      </c>
      <c r="C29" s="3">
        <f>MAX(0,C28+(C$5-temps_smooth!B24-$C$2))</f>
        <v>0</v>
      </c>
      <c r="D29" s="3">
        <f>MAX(0,D28+(D$5-temps_smooth!C24-$C$2))</f>
        <v>0</v>
      </c>
      <c r="E29" s="3">
        <f>MAX(0,E28+(E$5-temps_smooth!D24-$C$2))</f>
        <v>0</v>
      </c>
      <c r="F29" s="3">
        <f>MAX(0,F28+(F$5-temps_smooth!E24-$C$2))</f>
        <v>0</v>
      </c>
      <c r="G29" s="3">
        <f>MAX(0,G28+(G$5-temps_smooth!B24-$C$2))</f>
        <v>0</v>
      </c>
      <c r="H29" s="3">
        <f>MAX(0,H28+(H$5-temps_smooth!G24-$C$2))</f>
        <v>0</v>
      </c>
      <c r="I29" s="3">
        <f>MAX(0,I28+(I$5-temps_smooth!H24-$C$2))</f>
        <v>0</v>
      </c>
      <c r="J29" s="3">
        <f>MAX(0,J28+(J$5-temps_smooth!I24-$C$2))</f>
        <v>0</v>
      </c>
      <c r="K29" s="3">
        <f>MAX(0,K28+(K$5-temps_smooth!J24-$C$2))</f>
        <v>0</v>
      </c>
      <c r="L29" s="3">
        <f>MAX(0,L28+(L$5-temps_smooth!K24-$C$2))</f>
        <v>0</v>
      </c>
      <c r="M29" s="3">
        <f>MAX(0,M28+(M$5-temps_smooth!L24-$C$2))</f>
        <v>0</v>
      </c>
      <c r="N29" s="3">
        <f>MAX(0,N28+(N$5-temps_smooth!M24-$C$2))</f>
        <v>0</v>
      </c>
      <c r="O29" s="3">
        <f>MAX(0,O28+(O$5-temps_smooth!N24-$C$2))</f>
        <v>0</v>
      </c>
      <c r="P29" s="3">
        <f>MAX(0,P28+(P$5-temps_smooth!O24-$C$2))</f>
        <v>0</v>
      </c>
      <c r="Q29" s="3">
        <f>MAX(0,Q28+(Q$5-temps_smooth!P24-$C$2))</f>
        <v>0</v>
      </c>
      <c r="R29" s="3">
        <f>MAX(0,R28+(R$5-temps_smooth!Q24-$C$2))</f>
        <v>0</v>
      </c>
      <c r="S29" s="3">
        <f>MAX(0,S28+(S$5-temps_smooth!R24-$C$2))</f>
        <v>0.99350229844544913</v>
      </c>
      <c r="T29" s="3">
        <f>MAX(0,T28+(T$5-temps_smooth!S24-$C$2))</f>
        <v>0</v>
      </c>
      <c r="U29" s="3">
        <f>MAX(0,U28+(U$5-temps_smooth!T24-$C$2))</f>
        <v>5.08490794566967E-2</v>
      </c>
      <c r="V29" s="3">
        <f>MAX(0,V28+(V$5-temps_smooth!U24-$C$2))</f>
        <v>0</v>
      </c>
      <c r="W29">
        <f>AVERAGE(temps_smooth!B24:'temps_smooth'!U24)</f>
        <v>87.555740852888732</v>
      </c>
    </row>
    <row r="30" spans="2:23" x14ac:dyDescent="0.35">
      <c r="B30" s="9" t="s">
        <v>44</v>
      </c>
      <c r="C30" s="3">
        <f>MAX(0,C29+(C$5-temps_smooth!B25-$C$2))</f>
        <v>0</v>
      </c>
      <c r="D30" s="3">
        <f>MAX(0,D29+(D$5-temps_smooth!C25-$C$2))</f>
        <v>0</v>
      </c>
      <c r="E30" s="3">
        <f>MAX(0,E29+(E$5-temps_smooth!D25-$C$2))</f>
        <v>0</v>
      </c>
      <c r="F30" s="3">
        <f>MAX(0,F29+(F$5-temps_smooth!E25-$C$2))</f>
        <v>0</v>
      </c>
      <c r="G30" s="3">
        <f>MAX(0,G29+(G$5-temps_smooth!B25-$C$2))</f>
        <v>0</v>
      </c>
      <c r="H30" s="3">
        <f>MAX(0,H29+(H$5-temps_smooth!G25-$C$2))</f>
        <v>0</v>
      </c>
      <c r="I30" s="3">
        <f>MAX(0,I29+(I$5-temps_smooth!H25-$C$2))</f>
        <v>0</v>
      </c>
      <c r="J30" s="3">
        <f>MAX(0,J29+(J$5-temps_smooth!I25-$C$2))</f>
        <v>0</v>
      </c>
      <c r="K30" s="3">
        <f>MAX(0,K29+(K$5-temps_smooth!J25-$C$2))</f>
        <v>0</v>
      </c>
      <c r="L30" s="3">
        <f>MAX(0,L29+(L$5-temps_smooth!K25-$C$2))</f>
        <v>0</v>
      </c>
      <c r="M30" s="3">
        <f>MAX(0,M29+(M$5-temps_smooth!L25-$C$2))</f>
        <v>0</v>
      </c>
      <c r="N30" s="3">
        <f>MAX(0,N29+(N$5-temps_smooth!M25-$C$2))</f>
        <v>2.1989737033212577</v>
      </c>
      <c r="O30" s="3">
        <f>MAX(0,O29+(O$5-temps_smooth!N25-$C$2))</f>
        <v>0</v>
      </c>
      <c r="P30" s="3">
        <f>MAX(0,P29+(P$5-temps_smooth!O25-$C$2))</f>
        <v>0</v>
      </c>
      <c r="Q30" s="3">
        <f>MAX(0,Q29+(Q$5-temps_smooth!P25-$C$2))</f>
        <v>0</v>
      </c>
      <c r="R30" s="3">
        <f>MAX(0,R29+(R$5-temps_smooth!Q25-$C$2))</f>
        <v>0</v>
      </c>
      <c r="S30" s="3">
        <f>MAX(0,S29+(S$5-temps_smooth!R25-$C$2))</f>
        <v>0</v>
      </c>
      <c r="T30" s="3">
        <f>MAX(0,T29+(T$5-temps_smooth!S25-$C$2))</f>
        <v>0</v>
      </c>
      <c r="U30" s="3">
        <f>MAX(0,U29+(U$5-temps_smooth!T25-$C$2))</f>
        <v>0.67285955510219253</v>
      </c>
      <c r="V30" s="3">
        <f>MAX(0,V29+(V$5-temps_smooth!U25-$C$2))</f>
        <v>0</v>
      </c>
      <c r="W30">
        <f>AVERAGE(temps_smooth!B25:'temps_smooth'!U25)</f>
        <v>88.095713218623132</v>
      </c>
    </row>
    <row r="31" spans="2:23" x14ac:dyDescent="0.35">
      <c r="B31" s="9" t="s">
        <v>45</v>
      </c>
      <c r="C31" s="3">
        <f>MAX(0,C30+(C$5-temps_smooth!B26-$C$2))</f>
        <v>0</v>
      </c>
      <c r="D31" s="3">
        <f>MAX(0,D30+(D$5-temps_smooth!C26-$C$2))</f>
        <v>0</v>
      </c>
      <c r="E31" s="3">
        <f>MAX(0,E30+(E$5-temps_smooth!D26-$C$2))</f>
        <v>0</v>
      </c>
      <c r="F31" s="3">
        <f>MAX(0,F30+(F$5-temps_smooth!E26-$C$2))</f>
        <v>0</v>
      </c>
      <c r="G31" s="3">
        <f>MAX(0,G30+(G$5-temps_smooth!B26-$C$2))</f>
        <v>0</v>
      </c>
      <c r="H31" s="3">
        <f>MAX(0,H30+(H$5-temps_smooth!G26-$C$2))</f>
        <v>0</v>
      </c>
      <c r="I31" s="3">
        <f>MAX(0,I30+(I$5-temps_smooth!H26-$C$2))</f>
        <v>0</v>
      </c>
      <c r="J31" s="3">
        <f>MAX(0,J30+(J$5-temps_smooth!I26-$C$2))</f>
        <v>0</v>
      </c>
      <c r="K31" s="3">
        <f>MAX(0,K30+(K$5-temps_smooth!J26-$C$2))</f>
        <v>0</v>
      </c>
      <c r="L31" s="3">
        <f>MAX(0,L30+(L$5-temps_smooth!K26-$C$2))</f>
        <v>0</v>
      </c>
      <c r="M31" s="3">
        <f>MAX(0,M30+(M$5-temps_smooth!L26-$C$2))</f>
        <v>0</v>
      </c>
      <c r="N31" s="3">
        <f>MAX(0,N30+(N$5-temps_smooth!M26-$C$2))</f>
        <v>2.4204041173847202</v>
      </c>
      <c r="O31" s="3">
        <f>MAX(0,O30+(O$5-temps_smooth!N26-$C$2))</f>
        <v>0</v>
      </c>
      <c r="P31" s="3">
        <f>MAX(0,P30+(P$5-temps_smooth!O26-$C$2))</f>
        <v>0</v>
      </c>
      <c r="Q31" s="3">
        <f>MAX(0,Q30+(Q$5-temps_smooth!P26-$C$2))</f>
        <v>0</v>
      </c>
      <c r="R31" s="3">
        <f>MAX(0,R30+(R$5-temps_smooth!Q26-$C$2))</f>
        <v>0</v>
      </c>
      <c r="S31" s="3">
        <f>MAX(0,S30+(S$5-temps_smooth!R26-$C$2))</f>
        <v>0</v>
      </c>
      <c r="T31" s="3">
        <f>MAX(0,T30+(T$5-temps_smooth!S26-$C$2))</f>
        <v>0</v>
      </c>
      <c r="U31" s="3">
        <f>MAX(0,U30+(U$5-temps_smooth!T26-$C$2))</f>
        <v>0</v>
      </c>
      <c r="V31" s="3">
        <f>MAX(0,V30+(V$5-temps_smooth!U26-$C$2))</f>
        <v>0</v>
      </c>
      <c r="W31">
        <f>AVERAGE(temps_smooth!B26:'temps_smooth'!U26)</f>
        <v>88.461005867012915</v>
      </c>
    </row>
    <row r="32" spans="2:23" x14ac:dyDescent="0.35">
      <c r="B32" s="9" t="s">
        <v>46</v>
      </c>
      <c r="C32" s="3">
        <f>MAX(0,C31+(C$5-temps_smooth!B27-$C$2))</f>
        <v>2.1935483870967687</v>
      </c>
      <c r="D32" s="3">
        <f>MAX(0,D31+(D$5-temps_smooth!C27-$C$2))</f>
        <v>0</v>
      </c>
      <c r="E32" s="3">
        <f>MAX(0,E31+(E$5-temps_smooth!D27-$C$2))</f>
        <v>0</v>
      </c>
      <c r="F32" s="3">
        <f>MAX(0,F31+(F$5-temps_smooth!E27-$C$2))</f>
        <v>0</v>
      </c>
      <c r="G32" s="3">
        <f>MAX(0,G31+(G$5-temps_smooth!B27-$C$2))</f>
        <v>2.2270559659504556</v>
      </c>
      <c r="H32" s="3">
        <f>MAX(0,H31+(H$5-temps_smooth!G27-$C$2))</f>
        <v>0</v>
      </c>
      <c r="I32" s="3">
        <f>MAX(0,I31+(I$5-temps_smooth!H27-$C$2))</f>
        <v>0</v>
      </c>
      <c r="J32" s="3">
        <f>MAX(0,J31+(J$5-temps_smooth!I27-$C$2))</f>
        <v>0</v>
      </c>
      <c r="K32" s="3">
        <f>MAX(0,K31+(K$5-temps_smooth!J27-$C$2))</f>
        <v>0</v>
      </c>
      <c r="L32" s="3">
        <f>MAX(0,L31+(L$5-temps_smooth!K27-$C$2))</f>
        <v>0</v>
      </c>
      <c r="M32" s="3">
        <f>MAX(0,M31+(M$5-temps_smooth!L27-$C$2))</f>
        <v>0</v>
      </c>
      <c r="N32" s="3">
        <f>MAX(0,N31+(N$5-temps_smooth!M27-$C$2))</f>
        <v>0</v>
      </c>
      <c r="O32" s="3">
        <f>MAX(0,O31+(O$5-temps_smooth!N27-$C$2))</f>
        <v>0</v>
      </c>
      <c r="P32" s="3">
        <f>MAX(0,P31+(P$5-temps_smooth!O27-$C$2))</f>
        <v>0</v>
      </c>
      <c r="Q32" s="3">
        <f>MAX(0,Q31+(Q$5-temps_smooth!P27-$C$2))</f>
        <v>0</v>
      </c>
      <c r="R32" s="3">
        <f>MAX(0,R31+(R$5-temps_smooth!Q27-$C$2))</f>
        <v>0</v>
      </c>
      <c r="S32" s="3">
        <f>MAX(0,S31+(S$5-temps_smooth!R27-$C$2))</f>
        <v>0</v>
      </c>
      <c r="T32" s="3">
        <f>MAX(0,T31+(T$5-temps_smooth!S27-$C$2))</f>
        <v>0</v>
      </c>
      <c r="U32" s="3">
        <f>MAX(0,U31+(U$5-temps_smooth!T27-$C$2))</f>
        <v>0</v>
      </c>
      <c r="V32" s="3">
        <f>MAX(0,V31+(V$5-temps_smooth!U27-$C$2))</f>
        <v>0</v>
      </c>
      <c r="W32">
        <f>AVERAGE(temps_smooth!B27:'temps_smooth'!U27)</f>
        <v>87.860355281130381</v>
      </c>
    </row>
    <row r="33" spans="2:23" x14ac:dyDescent="0.35">
      <c r="B33" s="9" t="s">
        <v>47</v>
      </c>
      <c r="C33" s="3">
        <f>MAX(0,C32+(C$5-temps_smooth!B28-$C$2))</f>
        <v>4.3870967741935374</v>
      </c>
      <c r="D33" s="3">
        <f>MAX(0,D32+(D$5-temps_smooth!C28-$C$2))</f>
        <v>0</v>
      </c>
      <c r="E33" s="3">
        <f>MAX(0,E32+(E$5-temps_smooth!D28-$C$2))</f>
        <v>0</v>
      </c>
      <c r="F33" s="3">
        <f>MAX(0,F32+(F$5-temps_smooth!E28-$C$2))</f>
        <v>0</v>
      </c>
      <c r="G33" s="3">
        <f>MAX(0,G32+(G$5-temps_smooth!B28-$C$2))</f>
        <v>4.4541119319009113</v>
      </c>
      <c r="H33" s="3">
        <f>MAX(0,H32+(H$5-temps_smooth!G28-$C$2))</f>
        <v>0</v>
      </c>
      <c r="I33" s="3">
        <f>MAX(0,I32+(I$5-temps_smooth!H28-$C$2))</f>
        <v>0</v>
      </c>
      <c r="J33" s="3">
        <f>MAX(0,J32+(J$5-temps_smooth!I28-$C$2))</f>
        <v>0</v>
      </c>
      <c r="K33" s="3">
        <f>MAX(0,K32+(K$5-temps_smooth!J28-$C$2))</f>
        <v>0</v>
      </c>
      <c r="L33" s="3">
        <f>MAX(0,L32+(L$5-temps_smooth!K28-$C$2))</f>
        <v>0</v>
      </c>
      <c r="M33" s="3">
        <f>MAX(0,M32+(M$5-temps_smooth!L28-$C$2))</f>
        <v>0</v>
      </c>
      <c r="N33" s="3">
        <f>MAX(0,N32+(N$5-temps_smooth!M28-$C$2))</f>
        <v>0</v>
      </c>
      <c r="O33" s="3">
        <f>MAX(0,O32+(O$5-temps_smooth!N28-$C$2))</f>
        <v>0</v>
      </c>
      <c r="P33" s="3">
        <f>MAX(0,P32+(P$5-temps_smooth!O28-$C$2))</f>
        <v>0</v>
      </c>
      <c r="Q33" s="3">
        <f>MAX(0,Q32+(Q$5-temps_smooth!P28-$C$2))</f>
        <v>0</v>
      </c>
      <c r="R33" s="3">
        <f>MAX(0,R32+(R$5-temps_smooth!Q28-$C$2))</f>
        <v>0</v>
      </c>
      <c r="S33" s="3">
        <f>MAX(0,S32+(S$5-temps_smooth!R28-$C$2))</f>
        <v>0</v>
      </c>
      <c r="T33" s="3">
        <f>MAX(0,T32+(T$5-temps_smooth!S28-$C$2))</f>
        <v>0</v>
      </c>
      <c r="U33" s="3">
        <f>MAX(0,U32+(U$5-temps_smooth!T28-$C$2))</f>
        <v>0</v>
      </c>
      <c r="V33" s="3">
        <f>MAX(0,V32+(V$5-temps_smooth!U28-$C$2))</f>
        <v>0</v>
      </c>
      <c r="W33">
        <f>AVERAGE(temps_smooth!B28:'temps_smooth'!U28)</f>
        <v>89.534679350613345</v>
      </c>
    </row>
    <row r="34" spans="2:23" x14ac:dyDescent="0.35">
      <c r="B34" s="9" t="s">
        <v>48</v>
      </c>
      <c r="C34" s="3">
        <f>MAX(0,C33+(C$5-temps_smooth!B29-$C$2))</f>
        <v>8.5806451612903061</v>
      </c>
      <c r="D34" s="3">
        <f>MAX(0,D33+(D$5-temps_smooth!C29-$C$2))</f>
        <v>0</v>
      </c>
      <c r="E34" s="3">
        <f>MAX(0,E33+(E$5-temps_smooth!D29-$C$2))</f>
        <v>0</v>
      </c>
      <c r="F34" s="3">
        <f>MAX(0,F33+(F$5-temps_smooth!E29-$C$2))</f>
        <v>0</v>
      </c>
      <c r="G34" s="3">
        <f>MAX(0,G33+(G$5-temps_smooth!B29-$C$2))</f>
        <v>8.6811678978513669</v>
      </c>
      <c r="H34" s="3">
        <f>MAX(0,H33+(H$5-temps_smooth!G29-$C$2))</f>
        <v>0</v>
      </c>
      <c r="I34" s="3">
        <f>MAX(0,I33+(I$5-temps_smooth!H29-$C$2))</f>
        <v>0</v>
      </c>
      <c r="J34" s="3">
        <f>MAX(0,J33+(J$5-temps_smooth!I29-$C$2))</f>
        <v>0</v>
      </c>
      <c r="K34" s="3">
        <f>MAX(0,K33+(K$5-temps_smooth!J29-$C$2))</f>
        <v>0</v>
      </c>
      <c r="L34" s="3">
        <f>MAX(0,L33+(L$5-temps_smooth!K29-$C$2))</f>
        <v>0</v>
      </c>
      <c r="M34" s="3">
        <f>MAX(0,M33+(M$5-temps_smooth!L29-$C$2))</f>
        <v>0</v>
      </c>
      <c r="N34" s="3">
        <f>MAX(0,N33+(N$5-temps_smooth!M29-$C$2))</f>
        <v>0</v>
      </c>
      <c r="O34" s="3">
        <f>MAX(0,O33+(O$5-temps_smooth!N29-$C$2))</f>
        <v>0</v>
      </c>
      <c r="P34" s="3">
        <f>MAX(0,P33+(P$5-temps_smooth!O29-$C$2))</f>
        <v>0</v>
      </c>
      <c r="Q34" s="3">
        <f>MAX(0,Q33+(Q$5-temps_smooth!P29-$C$2))</f>
        <v>0</v>
      </c>
      <c r="R34" s="3">
        <f>MAX(0,R33+(R$5-temps_smooth!Q29-$C$2))</f>
        <v>0</v>
      </c>
      <c r="S34" s="3">
        <f>MAX(0,S33+(S$5-temps_smooth!R29-$C$2))</f>
        <v>0</v>
      </c>
      <c r="T34" s="3">
        <f>MAX(0,T33+(T$5-temps_smooth!S29-$C$2))</f>
        <v>0</v>
      </c>
      <c r="U34" s="3">
        <f>MAX(0,U33+(U$5-temps_smooth!T29-$C$2))</f>
        <v>0</v>
      </c>
      <c r="V34" s="3">
        <f>MAX(0,V33+(V$5-temps_smooth!U29-$C$2))</f>
        <v>0</v>
      </c>
      <c r="W34">
        <f>AVERAGE(temps_smooth!B29:'temps_smooth'!U29)</f>
        <v>90.194952234475011</v>
      </c>
    </row>
    <row r="35" spans="2:23" x14ac:dyDescent="0.35">
      <c r="B35" s="9" t="s">
        <v>49</v>
      </c>
      <c r="C35" s="3">
        <f>MAX(0,C34+(C$5-temps_smooth!B30-$C$2))</f>
        <v>15.774193548387075</v>
      </c>
      <c r="D35" s="3">
        <f>MAX(0,D34+(D$5-temps_smooth!C30-$C$2))</f>
        <v>0</v>
      </c>
      <c r="E35" s="3">
        <f>MAX(0,E34+(E$5-temps_smooth!D30-$C$2))</f>
        <v>0</v>
      </c>
      <c r="F35" s="3">
        <f>MAX(0,F34+(F$5-temps_smooth!E30-$C$2))</f>
        <v>0</v>
      </c>
      <c r="G35" s="3">
        <f>MAX(0,G34+(G$5-temps_smooth!B30-$C$2))</f>
        <v>15.908223863801823</v>
      </c>
      <c r="H35" s="3">
        <f>MAX(0,H34+(H$5-temps_smooth!G30-$C$2))</f>
        <v>0</v>
      </c>
      <c r="I35" s="3">
        <f>MAX(0,I34+(I$5-temps_smooth!H30-$C$2))</f>
        <v>0</v>
      </c>
      <c r="J35" s="3">
        <f>MAX(0,J34+(J$5-temps_smooth!I30-$C$2))</f>
        <v>0</v>
      </c>
      <c r="K35" s="3">
        <f>MAX(0,K34+(K$5-temps_smooth!J30-$C$2))</f>
        <v>0</v>
      </c>
      <c r="L35" s="3">
        <f>MAX(0,L34+(L$5-temps_smooth!K30-$C$2))</f>
        <v>0</v>
      </c>
      <c r="M35" s="3">
        <f>MAX(0,M34+(M$5-temps_smooth!L30-$C$2))</f>
        <v>0</v>
      </c>
      <c r="N35" s="3">
        <f>MAX(0,N34+(N$5-temps_smooth!M30-$C$2))</f>
        <v>0</v>
      </c>
      <c r="O35" s="3">
        <f>MAX(0,O34+(O$5-temps_smooth!N30-$C$2))</f>
        <v>0</v>
      </c>
      <c r="P35" s="3">
        <f>MAX(0,P34+(P$5-temps_smooth!O30-$C$2))</f>
        <v>0</v>
      </c>
      <c r="Q35" s="3">
        <f>MAX(0,Q34+(Q$5-temps_smooth!P30-$C$2))</f>
        <v>0</v>
      </c>
      <c r="R35" s="3">
        <f>MAX(0,R34+(R$5-temps_smooth!Q30-$C$2))</f>
        <v>0</v>
      </c>
      <c r="S35" s="3">
        <f>MAX(0,S34+(S$5-temps_smooth!R30-$C$2))</f>
        <v>0</v>
      </c>
      <c r="T35" s="3">
        <f>MAX(0,T34+(T$5-temps_smooth!S30-$C$2))</f>
        <v>0</v>
      </c>
      <c r="U35" s="3">
        <f>MAX(0,U34+(U$5-temps_smooth!T30-$C$2))</f>
        <v>0</v>
      </c>
      <c r="V35" s="3">
        <f>MAX(0,V34+(V$5-temps_smooth!U30-$C$2))</f>
        <v>0</v>
      </c>
      <c r="W35">
        <f>AVERAGE(temps_smooth!B30:'temps_smooth'!U30)</f>
        <v>90.620482652329656</v>
      </c>
    </row>
    <row r="36" spans="2:23" x14ac:dyDescent="0.35">
      <c r="B36" s="9" t="s">
        <v>50</v>
      </c>
      <c r="C36" s="3">
        <f>MAX(0,C35+(C$5-temps_smooth!B31-$C$2))</f>
        <v>11.967741935483843</v>
      </c>
      <c r="D36" s="3">
        <f>MAX(0,D35+(D$5-temps_smooth!C31-$C$2))</f>
        <v>0</v>
      </c>
      <c r="E36" s="3">
        <f>MAX(0,E35+(E$5-temps_smooth!D31-$C$2))</f>
        <v>0</v>
      </c>
      <c r="F36" s="3">
        <f>MAX(0,F35+(F$5-temps_smooth!E31-$C$2))</f>
        <v>0</v>
      </c>
      <c r="G36" s="3">
        <f>MAX(0,G35+(G$5-temps_smooth!B31-$C$2))</f>
        <v>12.135279829752278</v>
      </c>
      <c r="H36" s="3">
        <f>MAX(0,H35+(H$5-temps_smooth!G31-$C$2))</f>
        <v>0</v>
      </c>
      <c r="I36" s="3">
        <f>MAX(0,I35+(I$5-temps_smooth!H31-$C$2))</f>
        <v>0</v>
      </c>
      <c r="J36" s="3">
        <f>MAX(0,J35+(J$5-temps_smooth!I31-$C$2))</f>
        <v>0</v>
      </c>
      <c r="K36" s="3">
        <f>MAX(0,K35+(K$5-temps_smooth!J31-$C$2))</f>
        <v>0</v>
      </c>
      <c r="L36" s="3">
        <f>MAX(0,L35+(L$5-temps_smooth!K31-$C$2))</f>
        <v>0</v>
      </c>
      <c r="M36" s="3">
        <f>MAX(0,M35+(M$5-temps_smooth!L31-$C$2))</f>
        <v>0</v>
      </c>
      <c r="N36" s="3">
        <f>MAX(0,N35+(N$5-temps_smooth!M31-$C$2))</f>
        <v>0</v>
      </c>
      <c r="O36" s="3">
        <f>MAX(0,O35+(O$5-temps_smooth!N31-$C$2))</f>
        <v>0</v>
      </c>
      <c r="P36" s="3">
        <f>MAX(0,P35+(P$5-temps_smooth!O31-$C$2))</f>
        <v>0</v>
      </c>
      <c r="Q36" s="3">
        <f>MAX(0,Q35+(Q$5-temps_smooth!P31-$C$2))</f>
        <v>0</v>
      </c>
      <c r="R36" s="3">
        <f>MAX(0,R35+(R$5-temps_smooth!Q31-$C$2))</f>
        <v>0</v>
      </c>
      <c r="S36" s="3">
        <f>MAX(0,S35+(S$5-temps_smooth!R31-$C$2))</f>
        <v>0</v>
      </c>
      <c r="T36" s="3">
        <f>MAX(0,T35+(T$5-temps_smooth!S31-$C$2))</f>
        <v>0</v>
      </c>
      <c r="U36" s="3">
        <f>MAX(0,U35+(U$5-temps_smooth!T31-$C$2))</f>
        <v>0</v>
      </c>
      <c r="V36" s="3">
        <f>MAX(0,V35+(V$5-temps_smooth!U31-$C$2))</f>
        <v>0</v>
      </c>
      <c r="W36">
        <f>AVERAGE(temps_smooth!B31:'temps_smooth'!U31)</f>
        <v>89.893787023949955</v>
      </c>
    </row>
    <row r="37" spans="2:23" x14ac:dyDescent="0.35">
      <c r="B37" s="9" t="s">
        <v>51</v>
      </c>
      <c r="C37" s="3">
        <f>MAX(0,C36+(C$5-temps_smooth!B32-$C$2))</f>
        <v>7.1612903225806122</v>
      </c>
      <c r="D37" s="3">
        <f>MAX(0,D36+(D$5-temps_smooth!C32-$C$2))</f>
        <v>0</v>
      </c>
      <c r="E37" s="3">
        <f>MAX(0,E36+(E$5-temps_smooth!D32-$C$2))</f>
        <v>0</v>
      </c>
      <c r="F37" s="3">
        <f>MAX(0,F36+(F$5-temps_smooth!E32-$C$2))</f>
        <v>0</v>
      </c>
      <c r="G37" s="3">
        <f>MAX(0,G36+(G$5-temps_smooth!B32-$C$2))</f>
        <v>7.3623357957027338</v>
      </c>
      <c r="H37" s="3">
        <f>MAX(0,H36+(H$5-temps_smooth!G32-$C$2))</f>
        <v>0</v>
      </c>
      <c r="I37" s="3">
        <f>MAX(0,I36+(I$5-temps_smooth!H32-$C$2))</f>
        <v>0</v>
      </c>
      <c r="J37" s="3">
        <f>MAX(0,J36+(J$5-temps_smooth!I32-$C$2))</f>
        <v>0</v>
      </c>
      <c r="K37" s="3">
        <f>MAX(0,K36+(K$5-temps_smooth!J32-$C$2))</f>
        <v>0</v>
      </c>
      <c r="L37" s="3">
        <f>MAX(0,L36+(L$5-temps_smooth!K32-$C$2))</f>
        <v>0</v>
      </c>
      <c r="M37" s="3">
        <f>MAX(0,M36+(M$5-temps_smooth!L32-$C$2))</f>
        <v>0</v>
      </c>
      <c r="N37" s="3">
        <f>MAX(0,N36+(N$5-temps_smooth!M32-$C$2))</f>
        <v>0</v>
      </c>
      <c r="O37" s="3">
        <f>MAX(0,O36+(O$5-temps_smooth!N32-$C$2))</f>
        <v>0</v>
      </c>
      <c r="P37" s="3">
        <f>MAX(0,P36+(P$5-temps_smooth!O32-$C$2))</f>
        <v>0</v>
      </c>
      <c r="Q37" s="3">
        <f>MAX(0,Q36+(Q$5-temps_smooth!P32-$C$2))</f>
        <v>0</v>
      </c>
      <c r="R37" s="3">
        <f>MAX(0,R36+(R$5-temps_smooth!Q32-$C$2))</f>
        <v>0</v>
      </c>
      <c r="S37" s="3">
        <f>MAX(0,S36+(S$5-temps_smooth!R32-$C$2))</f>
        <v>0</v>
      </c>
      <c r="T37" s="3">
        <f>MAX(0,T36+(T$5-temps_smooth!S32-$C$2))</f>
        <v>0</v>
      </c>
      <c r="U37" s="3">
        <f>MAX(0,U36+(U$5-temps_smooth!T32-$C$2))</f>
        <v>0</v>
      </c>
      <c r="V37" s="3">
        <f>MAX(0,V36+(V$5-temps_smooth!U32-$C$2))</f>
        <v>0</v>
      </c>
      <c r="W37">
        <f>AVERAGE(temps_smooth!B32:'temps_smooth'!U32)</f>
        <v>89.399045196876273</v>
      </c>
    </row>
    <row r="38" spans="2:23" x14ac:dyDescent="0.35">
      <c r="B38" s="9" t="s">
        <v>52</v>
      </c>
      <c r="C38" s="3">
        <f>MAX(0,C37+(C$5-temps_smooth!B33-$C$2))</f>
        <v>6.3548387096773808</v>
      </c>
      <c r="D38" s="3">
        <f>MAX(0,D37+(D$5-temps_smooth!C33-$C$2))</f>
        <v>10.485880325444526</v>
      </c>
      <c r="E38" s="3">
        <f>MAX(0,E37+(E$5-temps_smooth!D33-$C$2))</f>
        <v>10.606100400029035</v>
      </c>
      <c r="F38" s="3">
        <f>MAX(0,F37+(F$5-temps_smooth!E33-$C$2))</f>
        <v>0.6121533297917523</v>
      </c>
      <c r="G38" s="3">
        <f>MAX(0,G37+(G$5-temps_smooth!B33-$C$2))</f>
        <v>6.5893917616531894</v>
      </c>
      <c r="H38" s="3">
        <f>MAX(0,H37+(H$5-temps_smooth!G33-$C$2))</f>
        <v>2.0328247288491639</v>
      </c>
      <c r="I38" s="3">
        <f>MAX(0,I37+(I$5-temps_smooth!H33-$C$2))</f>
        <v>2.5991135496168312</v>
      </c>
      <c r="J38" s="3">
        <f>MAX(0,J37+(J$5-temps_smooth!I33-$C$2))</f>
        <v>9.1832953849092291E-2</v>
      </c>
      <c r="K38" s="3">
        <f>MAX(0,K37+(K$5-temps_smooth!J33-$C$2))</f>
        <v>0</v>
      </c>
      <c r="L38" s="3">
        <f>MAX(0,L37+(L$5-temps_smooth!K33-$C$2))</f>
        <v>4.4758970967033065</v>
      </c>
      <c r="M38" s="3">
        <f>MAX(0,M37+(M$5-temps_smooth!L33-$C$2))</f>
        <v>0</v>
      </c>
      <c r="N38" s="3">
        <f>MAX(0,N37+(N$5-temps_smooth!M33-$C$2))</f>
        <v>0</v>
      </c>
      <c r="O38" s="3">
        <f>MAX(0,O37+(O$5-temps_smooth!N33-$C$2))</f>
        <v>0</v>
      </c>
      <c r="P38" s="3">
        <f>MAX(0,P37+(P$5-temps_smooth!O33-$C$2))</f>
        <v>0</v>
      </c>
      <c r="Q38" s="3">
        <f>MAX(0,Q37+(Q$5-temps_smooth!P33-$C$2))</f>
        <v>0</v>
      </c>
      <c r="R38" s="3">
        <f>MAX(0,R37+(R$5-temps_smooth!Q33-$C$2))</f>
        <v>0</v>
      </c>
      <c r="S38" s="3">
        <f>MAX(0,S37+(S$5-temps_smooth!R33-$C$2))</f>
        <v>0</v>
      </c>
      <c r="T38" s="3">
        <f>MAX(0,T37+(T$5-temps_smooth!S33-$C$2))</f>
        <v>0</v>
      </c>
      <c r="U38" s="3">
        <f>MAX(0,U37+(U$5-temps_smooth!T33-$C$2))</f>
        <v>0.63776177824409785</v>
      </c>
      <c r="V38" s="3">
        <f>MAX(0,V37+(V$5-temps_smooth!U33-$C$2))</f>
        <v>0</v>
      </c>
      <c r="W38">
        <f>AVERAGE(temps_smooth!B33:'temps_smooth'!U33)</f>
        <v>84.664145164649497</v>
      </c>
    </row>
    <row r="39" spans="2:23" x14ac:dyDescent="0.35">
      <c r="B39" s="9" t="s">
        <v>53</v>
      </c>
      <c r="C39" s="3">
        <f>MAX(0,C38+(C$5-temps_smooth!B34-$C$2))</f>
        <v>6.5483870967741495</v>
      </c>
      <c r="D39" s="3">
        <f>MAX(0,D38+(D$5-temps_smooth!C34-$C$2))</f>
        <v>12.92657517009215</v>
      </c>
      <c r="E39" s="3">
        <f>MAX(0,E38+(E$5-temps_smooth!D34-$C$2))</f>
        <v>4.4811903820859698</v>
      </c>
      <c r="F39" s="3">
        <f>MAX(0,F38+(F$5-temps_smooth!E34-$C$2))</f>
        <v>0</v>
      </c>
      <c r="G39" s="3">
        <f>MAX(0,G38+(G$5-temps_smooth!B34-$C$2))</f>
        <v>6.816447727603645</v>
      </c>
      <c r="H39" s="3">
        <f>MAX(0,H38+(H$5-temps_smooth!G34-$C$2))</f>
        <v>0.14298114787892757</v>
      </c>
      <c r="I39" s="3">
        <f>MAX(0,I38+(I$5-temps_smooth!H34-$C$2))</f>
        <v>1.7743833476438624</v>
      </c>
      <c r="J39" s="3">
        <f>MAX(0,J38+(J$5-temps_smooth!I34-$C$2))</f>
        <v>0</v>
      </c>
      <c r="K39" s="3">
        <f>MAX(0,K38+(K$5-temps_smooth!J34-$C$2))</f>
        <v>0</v>
      </c>
      <c r="L39" s="3">
        <f>MAX(0,L38+(L$5-temps_smooth!K34-$C$2))</f>
        <v>8.577719024529415</v>
      </c>
      <c r="M39" s="3">
        <f>MAX(0,M38+(M$5-temps_smooth!L34-$C$2))</f>
        <v>0</v>
      </c>
      <c r="N39" s="3">
        <f>MAX(0,N38+(N$5-temps_smooth!M34-$C$2))</f>
        <v>0</v>
      </c>
      <c r="O39" s="3">
        <f>MAX(0,O38+(O$5-temps_smooth!N34-$C$2))</f>
        <v>0</v>
      </c>
      <c r="P39" s="3">
        <f>MAX(0,P38+(P$5-temps_smooth!O34-$C$2))</f>
        <v>0</v>
      </c>
      <c r="Q39" s="3">
        <f>MAX(0,Q38+(Q$5-temps_smooth!P34-$C$2))</f>
        <v>0</v>
      </c>
      <c r="R39" s="3">
        <f>MAX(0,R38+(R$5-temps_smooth!Q34-$C$2))</f>
        <v>0</v>
      </c>
      <c r="S39" s="3">
        <f>MAX(0,S38+(S$5-temps_smooth!R34-$C$2))</f>
        <v>0</v>
      </c>
      <c r="T39" s="3">
        <f>MAX(0,T38+(T$5-temps_smooth!S34-$C$2))</f>
        <v>0</v>
      </c>
      <c r="U39" s="3">
        <f>MAX(0,U38+(U$5-temps_smooth!T34-$C$2))</f>
        <v>0</v>
      </c>
      <c r="V39" s="3">
        <f>MAX(0,V38+(V$5-temps_smooth!U34-$C$2))</f>
        <v>0</v>
      </c>
      <c r="W39">
        <f>AVERAGE(temps_smooth!B34:'temps_smooth'!U34)</f>
        <v>86.91006981370613</v>
      </c>
    </row>
    <row r="40" spans="2:23" x14ac:dyDescent="0.35">
      <c r="B40" s="9" t="s">
        <v>54</v>
      </c>
      <c r="C40" s="3">
        <f>MAX(0,C39+(C$5-temps_smooth!B35-$C$2))</f>
        <v>2.7419354838709182</v>
      </c>
      <c r="D40" s="3">
        <f>MAX(0,D39+(D$5-temps_smooth!C35-$C$2))</f>
        <v>11.286914276758168</v>
      </c>
      <c r="E40" s="3">
        <f>MAX(0,E39+(E$5-temps_smooth!D35-$C$2))</f>
        <v>0</v>
      </c>
      <c r="F40" s="3">
        <f>MAX(0,F39+(F$5-temps_smooth!E35-$C$2))</f>
        <v>0</v>
      </c>
      <c r="G40" s="3">
        <f>MAX(0,G39+(G$5-temps_smooth!B35-$C$2))</f>
        <v>3.0435036935541007</v>
      </c>
      <c r="H40" s="3">
        <f>MAX(0,H39+(H$5-temps_smooth!G35-$C$2))</f>
        <v>0</v>
      </c>
      <c r="I40" s="3">
        <f>MAX(0,I39+(I$5-temps_smooth!H35-$C$2))</f>
        <v>0</v>
      </c>
      <c r="J40" s="3">
        <f>MAX(0,J39+(J$5-temps_smooth!I35-$C$2))</f>
        <v>0</v>
      </c>
      <c r="K40" s="3">
        <f>MAX(0,K39+(K$5-temps_smooth!J35-$C$2))</f>
        <v>0</v>
      </c>
      <c r="L40" s="3">
        <f>MAX(0,L39+(L$5-temps_smooth!K35-$C$2))</f>
        <v>12.554879943137124</v>
      </c>
      <c r="M40" s="3">
        <f>MAX(0,M39+(M$5-temps_smooth!L35-$C$2))</f>
        <v>0</v>
      </c>
      <c r="N40" s="3">
        <f>MAX(0,N39+(N$5-temps_smooth!M35-$C$2))</f>
        <v>0</v>
      </c>
      <c r="O40" s="3">
        <f>MAX(0,O39+(O$5-temps_smooth!N35-$C$2))</f>
        <v>0</v>
      </c>
      <c r="P40" s="3">
        <f>MAX(0,P39+(P$5-temps_smooth!O35-$C$2))</f>
        <v>0</v>
      </c>
      <c r="Q40" s="3">
        <f>MAX(0,Q39+(Q$5-temps_smooth!P35-$C$2))</f>
        <v>0</v>
      </c>
      <c r="R40" s="3">
        <f>MAX(0,R39+(R$5-temps_smooth!Q35-$C$2))</f>
        <v>0</v>
      </c>
      <c r="S40" s="3">
        <f>MAX(0,S39+(S$5-temps_smooth!R35-$C$2))</f>
        <v>0</v>
      </c>
      <c r="T40" s="3">
        <f>MAX(0,T39+(T$5-temps_smooth!S35-$C$2))</f>
        <v>0</v>
      </c>
      <c r="U40" s="3">
        <f>MAX(0,U39+(U$5-temps_smooth!T35-$C$2))</f>
        <v>0</v>
      </c>
      <c r="V40" s="3">
        <f>MAX(0,V39+(V$5-temps_smooth!U35-$C$2))</f>
        <v>0</v>
      </c>
      <c r="W40">
        <f>AVERAGE(temps_smooth!B35:'temps_smooth'!U35)</f>
        <v>87.438333018804158</v>
      </c>
    </row>
    <row r="41" spans="2:23" x14ac:dyDescent="0.35">
      <c r="B41" s="9" t="s">
        <v>55</v>
      </c>
      <c r="C41" s="3">
        <f>MAX(0,C40+(C$5-temps_smooth!B36-$C$2))</f>
        <v>4.9354838709676869</v>
      </c>
      <c r="D41" s="3">
        <f>MAX(0,D40+(D$5-temps_smooth!C36-$C$2))</f>
        <v>5.5387169375835867</v>
      </c>
      <c r="E41" s="3">
        <f>MAX(0,E40+(E$5-temps_smooth!D36-$C$2))</f>
        <v>0</v>
      </c>
      <c r="F41" s="3">
        <f>MAX(0,F40+(F$5-temps_smooth!E36-$C$2))</f>
        <v>0</v>
      </c>
      <c r="G41" s="3">
        <f>MAX(0,G40+(G$5-temps_smooth!B36-$C$2))</f>
        <v>5.2705596595045563</v>
      </c>
      <c r="H41" s="3">
        <f>MAX(0,H40+(H$5-temps_smooth!G36-$C$2))</f>
        <v>0</v>
      </c>
      <c r="I41" s="3">
        <f>MAX(0,I40+(I$5-temps_smooth!H36-$C$2))</f>
        <v>0</v>
      </c>
      <c r="J41" s="3">
        <f>MAX(0,J40+(J$5-temps_smooth!I36-$C$2))</f>
        <v>0</v>
      </c>
      <c r="K41" s="3">
        <f>MAX(0,K40+(K$5-temps_smooth!J36-$C$2))</f>
        <v>0</v>
      </c>
      <c r="L41" s="3">
        <f>MAX(0,L40+(L$5-temps_smooth!K36-$C$2))</f>
        <v>10.295069745489926</v>
      </c>
      <c r="M41" s="3">
        <f>MAX(0,M40+(M$5-temps_smooth!L36-$C$2))</f>
        <v>0</v>
      </c>
      <c r="N41" s="3">
        <f>MAX(0,N40+(N$5-temps_smooth!M36-$C$2))</f>
        <v>0</v>
      </c>
      <c r="O41" s="3">
        <f>MAX(0,O40+(O$5-temps_smooth!N36-$C$2))</f>
        <v>0</v>
      </c>
      <c r="P41" s="3">
        <f>MAX(0,P40+(P$5-temps_smooth!O36-$C$2))</f>
        <v>0</v>
      </c>
      <c r="Q41" s="3">
        <f>MAX(0,Q40+(Q$5-temps_smooth!P36-$C$2))</f>
        <v>0</v>
      </c>
      <c r="R41" s="3">
        <f>MAX(0,R40+(R$5-temps_smooth!Q36-$C$2))</f>
        <v>0</v>
      </c>
      <c r="S41" s="3">
        <f>MAX(0,S40+(S$5-temps_smooth!R36-$C$2))</f>
        <v>0</v>
      </c>
      <c r="T41" s="3">
        <f>MAX(0,T40+(T$5-temps_smooth!S36-$C$2))</f>
        <v>0</v>
      </c>
      <c r="U41" s="3">
        <f>MAX(0,U40+(U$5-temps_smooth!T36-$C$2))</f>
        <v>0</v>
      </c>
      <c r="V41" s="3">
        <f>MAX(0,V40+(V$5-temps_smooth!U36-$C$2))</f>
        <v>0</v>
      </c>
      <c r="W41">
        <f>AVERAGE(temps_smooth!B36:'temps_smooth'!U36)</f>
        <v>89.519934034883477</v>
      </c>
    </row>
    <row r="42" spans="2:23" x14ac:dyDescent="0.35">
      <c r="B42" s="9" t="s">
        <v>56</v>
      </c>
      <c r="C42" s="3">
        <f>MAX(0,C41+(C$5-temps_smooth!B37-$C$2))</f>
        <v>0.12903225806445562</v>
      </c>
      <c r="D42" s="3">
        <f>MAX(0,D41+(D$5-temps_smooth!C37-$C$2))</f>
        <v>0</v>
      </c>
      <c r="E42" s="3">
        <f>MAX(0,E41+(E$5-temps_smooth!D37-$C$2))</f>
        <v>0</v>
      </c>
      <c r="F42" s="3">
        <f>MAX(0,F41+(F$5-temps_smooth!E37-$C$2))</f>
        <v>0</v>
      </c>
      <c r="G42" s="3">
        <f>MAX(0,G41+(G$5-temps_smooth!B37-$C$2))</f>
        <v>0.49761562545501192</v>
      </c>
      <c r="H42" s="3">
        <f>MAX(0,H41+(H$5-temps_smooth!G37-$C$2))</f>
        <v>0</v>
      </c>
      <c r="I42" s="3">
        <f>MAX(0,I41+(I$5-temps_smooth!H37-$C$2))</f>
        <v>0</v>
      </c>
      <c r="J42" s="3">
        <f>MAX(0,J41+(J$5-temps_smooth!I37-$C$2))</f>
        <v>0</v>
      </c>
      <c r="K42" s="3">
        <f>MAX(0,K41+(K$5-temps_smooth!J37-$C$2))</f>
        <v>0</v>
      </c>
      <c r="L42" s="3">
        <f>MAX(0,L41+(L$5-temps_smooth!K37-$C$2))</f>
        <v>3.6292170411927316</v>
      </c>
      <c r="M42" s="3">
        <f>MAX(0,M41+(M$5-temps_smooth!L37-$C$2))</f>
        <v>0</v>
      </c>
      <c r="N42" s="3">
        <f>MAX(0,N41+(N$5-temps_smooth!M37-$C$2))</f>
        <v>0</v>
      </c>
      <c r="O42" s="3">
        <f>MAX(0,O41+(O$5-temps_smooth!N37-$C$2))</f>
        <v>0</v>
      </c>
      <c r="P42" s="3">
        <f>MAX(0,P41+(P$5-temps_smooth!O37-$C$2))</f>
        <v>0</v>
      </c>
      <c r="Q42" s="3">
        <f>MAX(0,Q41+(Q$5-temps_smooth!P37-$C$2))</f>
        <v>0</v>
      </c>
      <c r="R42" s="3">
        <f>MAX(0,R41+(R$5-temps_smooth!Q37-$C$2))</f>
        <v>0</v>
      </c>
      <c r="S42" s="3">
        <f>MAX(0,S41+(S$5-temps_smooth!R37-$C$2))</f>
        <v>0</v>
      </c>
      <c r="T42" s="3">
        <f>MAX(0,T41+(T$5-temps_smooth!S37-$C$2))</f>
        <v>0</v>
      </c>
      <c r="U42" s="3">
        <f>MAX(0,U41+(U$5-temps_smooth!T37-$C$2))</f>
        <v>0</v>
      </c>
      <c r="V42" s="3">
        <f>MAX(0,V41+(V$5-temps_smooth!U37-$C$2))</f>
        <v>0</v>
      </c>
      <c r="W42">
        <f>AVERAGE(temps_smooth!B37:'temps_smooth'!U37)</f>
        <v>90.795628069042948</v>
      </c>
    </row>
    <row r="43" spans="2:23" x14ac:dyDescent="0.35">
      <c r="B43" s="9" t="s">
        <v>57</v>
      </c>
      <c r="C43" s="3">
        <f>MAX(0,C42+(C$5-temps_smooth!B38-$C$2))</f>
        <v>0</v>
      </c>
      <c r="D43" s="3">
        <f>MAX(0,D42+(D$5-temps_smooth!C38-$C$2))</f>
        <v>0</v>
      </c>
      <c r="E43" s="3">
        <f>MAX(0,E42+(E$5-temps_smooth!D38-$C$2))</f>
        <v>0</v>
      </c>
      <c r="F43" s="3">
        <f>MAX(0,F42+(F$5-temps_smooth!E38-$C$2))</f>
        <v>0</v>
      </c>
      <c r="G43" s="3">
        <f>MAX(0,G42+(G$5-temps_smooth!B38-$C$2))</f>
        <v>0</v>
      </c>
      <c r="H43" s="3">
        <f>MAX(0,H42+(H$5-temps_smooth!G38-$C$2))</f>
        <v>0</v>
      </c>
      <c r="I43" s="3">
        <f>MAX(0,I42+(I$5-temps_smooth!H38-$C$2))</f>
        <v>0</v>
      </c>
      <c r="J43" s="3">
        <f>MAX(0,J42+(J$5-temps_smooth!I38-$C$2))</f>
        <v>0</v>
      </c>
      <c r="K43" s="3">
        <f>MAX(0,K42+(K$5-temps_smooth!J38-$C$2))</f>
        <v>0</v>
      </c>
      <c r="L43" s="3">
        <f>MAX(0,L42+(L$5-temps_smooth!K38-$C$2))</f>
        <v>0</v>
      </c>
      <c r="M43" s="3">
        <f>MAX(0,M42+(M$5-temps_smooth!L38-$C$2))</f>
        <v>0</v>
      </c>
      <c r="N43" s="3">
        <f>MAX(0,N42+(N$5-temps_smooth!M38-$C$2))</f>
        <v>0</v>
      </c>
      <c r="O43" s="3">
        <f>MAX(0,O42+(O$5-temps_smooth!N38-$C$2))</f>
        <v>0</v>
      </c>
      <c r="P43" s="3">
        <f>MAX(0,P42+(P$5-temps_smooth!O38-$C$2))</f>
        <v>0</v>
      </c>
      <c r="Q43" s="3">
        <f>MAX(0,Q42+(Q$5-temps_smooth!P38-$C$2))</f>
        <v>0</v>
      </c>
      <c r="R43" s="3">
        <f>MAX(0,R42+(R$5-temps_smooth!Q38-$C$2))</f>
        <v>0</v>
      </c>
      <c r="S43" s="3">
        <f>MAX(0,S42+(S$5-temps_smooth!R38-$C$2))</f>
        <v>0</v>
      </c>
      <c r="T43" s="3">
        <f>MAX(0,T42+(T$5-temps_smooth!S38-$C$2))</f>
        <v>0</v>
      </c>
      <c r="U43" s="3">
        <f>MAX(0,U42+(U$5-temps_smooth!T38-$C$2))</f>
        <v>0</v>
      </c>
      <c r="V43" s="3">
        <f>MAX(0,V42+(V$5-temps_smooth!U38-$C$2))</f>
        <v>0</v>
      </c>
      <c r="W43">
        <f>AVERAGE(temps_smooth!B38:'temps_smooth'!U38)</f>
        <v>91.615971734402393</v>
      </c>
    </row>
    <row r="44" spans="2:23" x14ac:dyDescent="0.35">
      <c r="B44" s="9" t="s">
        <v>58</v>
      </c>
      <c r="C44" s="3">
        <f>MAX(0,C43+(C$5-temps_smooth!B39-$C$2))</f>
        <v>0</v>
      </c>
      <c r="D44" s="3">
        <f>MAX(0,D43+(D$5-temps_smooth!C39-$C$2))</f>
        <v>0</v>
      </c>
      <c r="E44" s="3">
        <f>MAX(0,E43+(E$5-temps_smooth!D39-$C$2))</f>
        <v>0</v>
      </c>
      <c r="F44" s="3">
        <f>MAX(0,F43+(F$5-temps_smooth!E39-$C$2))</f>
        <v>0</v>
      </c>
      <c r="G44" s="3">
        <f>MAX(0,G43+(G$5-temps_smooth!B39-$C$2))</f>
        <v>0</v>
      </c>
      <c r="H44" s="3">
        <f>MAX(0,H43+(H$5-temps_smooth!G39-$C$2))</f>
        <v>0</v>
      </c>
      <c r="I44" s="3">
        <f>MAX(0,I43+(I$5-temps_smooth!H39-$C$2))</f>
        <v>0</v>
      </c>
      <c r="J44" s="3">
        <f>MAX(0,J43+(J$5-temps_smooth!I39-$C$2))</f>
        <v>0</v>
      </c>
      <c r="K44" s="3">
        <f>MAX(0,K43+(K$5-temps_smooth!J39-$C$2))</f>
        <v>0</v>
      </c>
      <c r="L44" s="3">
        <f>MAX(0,L43+(L$5-temps_smooth!K39-$C$2))</f>
        <v>0</v>
      </c>
      <c r="M44" s="3">
        <f>MAX(0,M43+(M$5-temps_smooth!L39-$C$2))</f>
        <v>0</v>
      </c>
      <c r="N44" s="3">
        <f>MAX(0,N43+(N$5-temps_smooth!M39-$C$2))</f>
        <v>0</v>
      </c>
      <c r="O44" s="3">
        <f>MAX(0,O43+(O$5-temps_smooth!N39-$C$2))</f>
        <v>0</v>
      </c>
      <c r="P44" s="3">
        <f>MAX(0,P43+(P$5-temps_smooth!O39-$C$2))</f>
        <v>0</v>
      </c>
      <c r="Q44" s="3">
        <f>MAX(0,Q43+(Q$5-temps_smooth!P39-$C$2))</f>
        <v>0</v>
      </c>
      <c r="R44" s="3">
        <f>MAX(0,R43+(R$5-temps_smooth!Q39-$C$2))</f>
        <v>0</v>
      </c>
      <c r="S44" s="3">
        <f>MAX(0,S43+(S$5-temps_smooth!R39-$C$2))</f>
        <v>0</v>
      </c>
      <c r="T44" s="3">
        <f>MAX(0,T43+(T$5-temps_smooth!S39-$C$2))</f>
        <v>0</v>
      </c>
      <c r="U44" s="3">
        <f>MAX(0,U43+(U$5-temps_smooth!T39-$C$2))</f>
        <v>0</v>
      </c>
      <c r="V44" s="3">
        <f>MAX(0,V43+(V$5-temps_smooth!U39-$C$2))</f>
        <v>0</v>
      </c>
      <c r="W44">
        <f>AVERAGE(temps_smooth!B39:'temps_smooth'!U39)</f>
        <v>89.298351943491099</v>
      </c>
    </row>
    <row r="45" spans="2:23" x14ac:dyDescent="0.35">
      <c r="B45" s="9" t="s">
        <v>59</v>
      </c>
      <c r="C45" s="3">
        <f>MAX(0,C44+(C$5-temps_smooth!B40-$C$2))</f>
        <v>0</v>
      </c>
      <c r="D45" s="3">
        <f>MAX(0,D44+(D$5-temps_smooth!C40-$C$2))</f>
        <v>0</v>
      </c>
      <c r="E45" s="3">
        <f>MAX(0,E44+(E$5-temps_smooth!D40-$C$2))</f>
        <v>0</v>
      </c>
      <c r="F45" s="3">
        <f>MAX(0,F44+(F$5-temps_smooth!E40-$C$2))</f>
        <v>0</v>
      </c>
      <c r="G45" s="3">
        <f>MAX(0,G44+(G$5-temps_smooth!B40-$C$2))</f>
        <v>0</v>
      </c>
      <c r="H45" s="3">
        <f>MAX(0,H44+(H$5-temps_smooth!G40-$C$2))</f>
        <v>0</v>
      </c>
      <c r="I45" s="3">
        <f>MAX(0,I44+(I$5-temps_smooth!H40-$C$2))</f>
        <v>0</v>
      </c>
      <c r="J45" s="3">
        <f>MAX(0,J44+(J$5-temps_smooth!I40-$C$2))</f>
        <v>0.45393472827639414</v>
      </c>
      <c r="K45" s="3">
        <f>MAX(0,K44+(K$5-temps_smooth!J40-$C$2))</f>
        <v>0</v>
      </c>
      <c r="L45" s="3">
        <f>MAX(0,L44+(L$5-temps_smooth!K40-$C$2))</f>
        <v>0</v>
      </c>
      <c r="M45" s="3">
        <f>MAX(0,M44+(M$5-temps_smooth!L40-$C$2))</f>
        <v>0</v>
      </c>
      <c r="N45" s="3">
        <f>MAX(0,N44+(N$5-temps_smooth!M40-$C$2))</f>
        <v>0</v>
      </c>
      <c r="O45" s="3">
        <f>MAX(0,O44+(O$5-temps_smooth!N40-$C$2))</f>
        <v>0</v>
      </c>
      <c r="P45" s="3">
        <f>MAX(0,P44+(P$5-temps_smooth!O40-$C$2))</f>
        <v>0</v>
      </c>
      <c r="Q45" s="3">
        <f>MAX(0,Q44+(Q$5-temps_smooth!P40-$C$2))</f>
        <v>0</v>
      </c>
      <c r="R45" s="3">
        <f>MAX(0,R44+(R$5-temps_smooth!Q40-$C$2))</f>
        <v>0</v>
      </c>
      <c r="S45" s="3">
        <f>MAX(0,S44+(S$5-temps_smooth!R40-$C$2))</f>
        <v>1.9255452888915698</v>
      </c>
      <c r="T45" s="3">
        <f>MAX(0,T44+(T$5-temps_smooth!S40-$C$2))</f>
        <v>0</v>
      </c>
      <c r="U45" s="3">
        <f>MAX(0,U44+(U$5-temps_smooth!T40-$C$2))</f>
        <v>0</v>
      </c>
      <c r="V45" s="3">
        <f>MAX(0,V44+(V$5-temps_smooth!U40-$C$2))</f>
        <v>0</v>
      </c>
      <c r="W45">
        <f>AVERAGE(temps_smooth!B40:'temps_smooth'!U40)</f>
        <v>88.717217130225208</v>
      </c>
    </row>
    <row r="46" spans="2:23" x14ac:dyDescent="0.35">
      <c r="B46" s="9" t="s">
        <v>60</v>
      </c>
      <c r="C46" s="3">
        <f>MAX(0,C45+(C$5-temps_smooth!B41-$C$2))</f>
        <v>2.1935483870967687</v>
      </c>
      <c r="D46" s="3">
        <f>MAX(0,D45+(D$5-temps_smooth!C41-$C$2))</f>
        <v>2.4221563359170233</v>
      </c>
      <c r="E46" s="3">
        <f>MAX(0,E45+(E$5-temps_smooth!D41-$C$2))</f>
        <v>0</v>
      </c>
      <c r="F46" s="3">
        <f>MAX(0,F45+(F$5-temps_smooth!E41-$C$2))</f>
        <v>0</v>
      </c>
      <c r="G46" s="3">
        <f>MAX(0,G45+(G$5-temps_smooth!B41-$C$2))</f>
        <v>2.2270559659504556</v>
      </c>
      <c r="H46" s="3">
        <f>MAX(0,H45+(H$5-temps_smooth!G41-$C$2))</f>
        <v>0</v>
      </c>
      <c r="I46" s="3">
        <f>MAX(0,I45+(I$5-temps_smooth!H41-$C$2))</f>
        <v>0</v>
      </c>
      <c r="J46" s="3">
        <f>MAX(0,J45+(J$5-temps_smooth!I41-$C$2))</f>
        <v>0</v>
      </c>
      <c r="K46" s="3">
        <f>MAX(0,K45+(K$5-temps_smooth!J41-$C$2))</f>
        <v>1.7958293167760928</v>
      </c>
      <c r="L46" s="3">
        <f>MAX(0,L45+(L$5-temps_smooth!K41-$C$2))</f>
        <v>0.75559234481130488</v>
      </c>
      <c r="M46" s="3">
        <f>MAX(0,M45+(M$5-temps_smooth!L41-$C$2))</f>
        <v>0</v>
      </c>
      <c r="N46" s="3">
        <f>MAX(0,N45+(N$5-temps_smooth!M41-$C$2))</f>
        <v>0</v>
      </c>
      <c r="O46" s="3">
        <f>MAX(0,O45+(O$5-temps_smooth!N41-$C$2))</f>
        <v>0</v>
      </c>
      <c r="P46" s="3">
        <f>MAX(0,P45+(P$5-temps_smooth!O41-$C$2))</f>
        <v>0</v>
      </c>
      <c r="Q46" s="3">
        <f>MAX(0,Q45+(Q$5-temps_smooth!P41-$C$2))</f>
        <v>0</v>
      </c>
      <c r="R46" s="3">
        <f>MAX(0,R45+(R$5-temps_smooth!Q41-$C$2))</f>
        <v>0</v>
      </c>
      <c r="S46" s="3">
        <f>MAX(0,S45+(S$5-temps_smooth!R41-$C$2))</f>
        <v>4.9491321663706458</v>
      </c>
      <c r="T46" s="3">
        <f>MAX(0,T45+(T$5-temps_smooth!S41-$C$2))</f>
        <v>0</v>
      </c>
      <c r="U46" s="3">
        <f>MAX(0,U45+(U$5-temps_smooth!T41-$C$2))</f>
        <v>0</v>
      </c>
      <c r="V46" s="3">
        <f>MAX(0,V45+(V$5-temps_smooth!U41-$C$2))</f>
        <v>0</v>
      </c>
      <c r="W46">
        <f>AVERAGE(temps_smooth!B41:'temps_smooth'!U41)</f>
        <v>87.451030467382949</v>
      </c>
    </row>
    <row r="47" spans="2:23" x14ac:dyDescent="0.35">
      <c r="B47" s="9" t="s">
        <v>61</v>
      </c>
      <c r="C47" s="3">
        <f>MAX(0,C46+(C$5-temps_smooth!B42-$C$2))</f>
        <v>0</v>
      </c>
      <c r="D47" s="3">
        <f>MAX(0,D46+(D$5-temps_smooth!C42-$C$2))</f>
        <v>11.849382764670437</v>
      </c>
      <c r="E47" s="3">
        <f>MAX(0,E46+(E$5-temps_smooth!D42-$C$2))</f>
        <v>4.9183893884412413</v>
      </c>
      <c r="F47" s="3">
        <f>MAX(0,F46+(F$5-temps_smooth!E42-$C$2))</f>
        <v>0</v>
      </c>
      <c r="G47" s="3">
        <f>MAX(0,G46+(G$5-temps_smooth!B42-$C$2))</f>
        <v>0</v>
      </c>
      <c r="H47" s="3">
        <f>MAX(0,H46+(H$5-temps_smooth!G42-$C$2))</f>
        <v>0.11782797311586535</v>
      </c>
      <c r="I47" s="3">
        <f>MAX(0,I46+(I$5-temps_smooth!H42-$C$2))</f>
        <v>1.2378780244963252</v>
      </c>
      <c r="J47" s="3">
        <f>MAX(0,J46+(J$5-temps_smooth!I42-$C$2))</f>
        <v>0.47016654070449704</v>
      </c>
      <c r="K47" s="3">
        <f>MAX(0,K46+(K$5-temps_smooth!J42-$C$2))</f>
        <v>5.7648022541969794</v>
      </c>
      <c r="L47" s="3">
        <f>MAX(0,L46+(L$5-temps_smooth!K42-$C$2))</f>
        <v>3.3029695566841184</v>
      </c>
      <c r="M47" s="3">
        <f>MAX(0,M46+(M$5-temps_smooth!L42-$C$2))</f>
        <v>0</v>
      </c>
      <c r="N47" s="3">
        <f>MAX(0,N46+(N$5-temps_smooth!M42-$C$2))</f>
        <v>0</v>
      </c>
      <c r="O47" s="3">
        <f>MAX(0,O46+(O$5-temps_smooth!N42-$C$2))</f>
        <v>0</v>
      </c>
      <c r="P47" s="3">
        <f>MAX(0,P46+(P$5-temps_smooth!O42-$C$2))</f>
        <v>0</v>
      </c>
      <c r="Q47" s="3">
        <f>MAX(0,Q46+(Q$5-temps_smooth!P42-$C$2))</f>
        <v>0</v>
      </c>
      <c r="R47" s="3">
        <f>MAX(0,R46+(R$5-temps_smooth!Q42-$C$2))</f>
        <v>0</v>
      </c>
      <c r="S47" s="3">
        <f>MAX(0,S46+(S$5-temps_smooth!R42-$C$2))</f>
        <v>4.3137058624246265</v>
      </c>
      <c r="T47" s="3">
        <f>MAX(0,T46+(T$5-temps_smooth!S42-$C$2))</f>
        <v>0</v>
      </c>
      <c r="U47" s="3">
        <f>MAX(0,U46+(U$5-temps_smooth!T42-$C$2))</f>
        <v>0</v>
      </c>
      <c r="V47" s="3">
        <f>MAX(0,V46+(V$5-temps_smooth!U42-$C$2))</f>
        <v>0</v>
      </c>
      <c r="W47">
        <f>AVERAGE(temps_smooth!B42:'temps_smooth'!U42)</f>
        <v>86.021182950881681</v>
      </c>
    </row>
    <row r="48" spans="2:23" x14ac:dyDescent="0.35">
      <c r="B48" s="9" t="s">
        <v>62</v>
      </c>
      <c r="C48" s="3">
        <f>MAX(0,C47+(C$5-temps_smooth!B43-$C$2))</f>
        <v>0</v>
      </c>
      <c r="D48" s="3">
        <f>MAX(0,D47+(D$5-temps_smooth!C43-$C$2))</f>
        <v>14.278327641793453</v>
      </c>
      <c r="E48" s="3">
        <f>MAX(0,E47+(E$5-temps_smooth!D43-$C$2))</f>
        <v>0.50814077909767263</v>
      </c>
      <c r="F48" s="3">
        <f>MAX(0,F47+(F$5-temps_smooth!E43-$C$2))</f>
        <v>0</v>
      </c>
      <c r="G48" s="3">
        <f>MAX(0,G47+(G$5-temps_smooth!B43-$C$2))</f>
        <v>0</v>
      </c>
      <c r="H48" s="3">
        <f>MAX(0,H47+(H$5-temps_smooth!G43-$C$2))</f>
        <v>0</v>
      </c>
      <c r="I48" s="3">
        <f>MAX(0,I47+(I$5-temps_smooth!H43-$C$2))</f>
        <v>0</v>
      </c>
      <c r="J48" s="3">
        <f>MAX(0,J47+(J$5-temps_smooth!I43-$C$2))</f>
        <v>0</v>
      </c>
      <c r="K48" s="3">
        <f>MAX(0,K47+(K$5-temps_smooth!J43-$C$2))</f>
        <v>6.8749663830792684</v>
      </c>
      <c r="L48" s="3">
        <f>MAX(0,L47+(L$5-temps_smooth!K43-$C$2))</f>
        <v>5.5963249249804221</v>
      </c>
      <c r="M48" s="3">
        <f>MAX(0,M47+(M$5-temps_smooth!L43-$C$2))</f>
        <v>0</v>
      </c>
      <c r="N48" s="3">
        <f>MAX(0,N47+(N$5-temps_smooth!M43-$C$2))</f>
        <v>0</v>
      </c>
      <c r="O48" s="3">
        <f>MAX(0,O47+(O$5-temps_smooth!N43-$C$2))</f>
        <v>0.82850016598186471</v>
      </c>
      <c r="P48" s="3">
        <f>MAX(0,P47+(P$5-temps_smooth!O43-$C$2))</f>
        <v>0</v>
      </c>
      <c r="Q48" s="3">
        <f>MAX(0,Q47+(Q$5-temps_smooth!P43-$C$2))</f>
        <v>0</v>
      </c>
      <c r="R48" s="3">
        <f>MAX(0,R47+(R$5-temps_smooth!Q43-$C$2))</f>
        <v>0</v>
      </c>
      <c r="S48" s="3">
        <f>MAX(0,S47+(S$5-temps_smooth!R43-$C$2))</f>
        <v>4.3532706062892004</v>
      </c>
      <c r="T48" s="3">
        <f>MAX(0,T47+(T$5-temps_smooth!S43-$C$2))</f>
        <v>0</v>
      </c>
      <c r="U48" s="3">
        <f>MAX(0,U47+(U$5-temps_smooth!T43-$C$2))</f>
        <v>0</v>
      </c>
      <c r="V48" s="3">
        <f>MAX(0,V47+(V$5-temps_smooth!U43-$C$2))</f>
        <v>0</v>
      </c>
      <c r="W48">
        <f>AVERAGE(temps_smooth!B43:'temps_smooth'!U43)</f>
        <v>88.091218373883947</v>
      </c>
    </row>
    <row r="49" spans="2:23" x14ac:dyDescent="0.35">
      <c r="B49" s="9" t="s">
        <v>63</v>
      </c>
      <c r="C49" s="3">
        <f>MAX(0,C48+(C$5-temps_smooth!B44-$C$2))</f>
        <v>0</v>
      </c>
      <c r="D49" s="3">
        <f>MAX(0,D48+(D$5-temps_smooth!C44-$C$2))</f>
        <v>10.732245210693975</v>
      </c>
      <c r="E49" s="3">
        <f>MAX(0,E48+(E$5-temps_smooth!D44-$C$2))</f>
        <v>0</v>
      </c>
      <c r="F49" s="3">
        <f>MAX(0,F48+(F$5-temps_smooth!E44-$C$2))</f>
        <v>0</v>
      </c>
      <c r="G49" s="3">
        <f>MAX(0,G48+(G$5-temps_smooth!B44-$C$2))</f>
        <v>0</v>
      </c>
      <c r="H49" s="3">
        <f>MAX(0,H48+(H$5-temps_smooth!G44-$C$2))</f>
        <v>0</v>
      </c>
      <c r="I49" s="3">
        <f>MAX(0,I48+(I$5-temps_smooth!H44-$C$2))</f>
        <v>0</v>
      </c>
      <c r="J49" s="3">
        <f>MAX(0,J48+(J$5-temps_smooth!I44-$C$2))</f>
        <v>0</v>
      </c>
      <c r="K49" s="3">
        <f>MAX(0,K48+(K$5-temps_smooth!J44-$C$2))</f>
        <v>12.266598392553661</v>
      </c>
      <c r="L49" s="3">
        <f>MAX(0,L48+(L$5-temps_smooth!K44-$C$2))</f>
        <v>3.5261336773741334</v>
      </c>
      <c r="M49" s="3">
        <f>MAX(0,M48+(M$5-temps_smooth!L44-$C$2))</f>
        <v>0</v>
      </c>
      <c r="N49" s="3">
        <f>MAX(0,N48+(N$5-temps_smooth!M44-$C$2))</f>
        <v>0</v>
      </c>
      <c r="O49" s="3">
        <f>MAX(0,O48+(O$5-temps_smooth!N44-$C$2))</f>
        <v>1.9457308626700325</v>
      </c>
      <c r="P49" s="3">
        <f>MAX(0,P48+(P$5-temps_smooth!O44-$C$2))</f>
        <v>0</v>
      </c>
      <c r="Q49" s="3">
        <f>MAX(0,Q48+(Q$5-temps_smooth!P44-$C$2))</f>
        <v>0</v>
      </c>
      <c r="R49" s="3">
        <f>MAX(0,R48+(R$5-temps_smooth!Q44-$C$2))</f>
        <v>0</v>
      </c>
      <c r="S49" s="3">
        <f>MAX(0,S48+(S$5-temps_smooth!R44-$C$2))</f>
        <v>6.6345337339356689</v>
      </c>
      <c r="T49" s="3">
        <f>MAX(0,T48+(T$5-temps_smooth!S44-$C$2))</f>
        <v>0</v>
      </c>
      <c r="U49" s="3">
        <f>MAX(0,U48+(U$5-temps_smooth!T44-$C$2))</f>
        <v>0</v>
      </c>
      <c r="V49" s="3">
        <f>MAX(0,V48+(V$5-temps_smooth!U44-$C$2))</f>
        <v>0</v>
      </c>
      <c r="W49">
        <f>AVERAGE(temps_smooth!B44:'temps_smooth'!U44)</f>
        <v>89.940664187654335</v>
      </c>
    </row>
    <row r="50" spans="2:23" x14ac:dyDescent="0.35">
      <c r="B50" s="9" t="s">
        <v>64</v>
      </c>
      <c r="C50" s="3">
        <f>MAX(0,C49+(C$5-temps_smooth!B45-$C$2))</f>
        <v>0.19354838709676869</v>
      </c>
      <c r="D50" s="3">
        <f>MAX(0,D49+(D$5-temps_smooth!C45-$C$2))</f>
        <v>5.1702367360238952</v>
      </c>
      <c r="E50" s="3">
        <f>MAX(0,E49+(E$5-temps_smooth!D45-$C$2))</f>
        <v>0</v>
      </c>
      <c r="F50" s="3">
        <f>MAX(0,F49+(F$5-temps_smooth!E45-$C$2))</f>
        <v>0</v>
      </c>
      <c r="G50" s="3">
        <f>MAX(0,G49+(G$5-temps_smooth!B45-$C$2))</f>
        <v>0.22705596595045563</v>
      </c>
      <c r="H50" s="3">
        <f>MAX(0,H49+(H$5-temps_smooth!G45-$C$2))</f>
        <v>0</v>
      </c>
      <c r="I50" s="3">
        <f>MAX(0,I49+(I$5-temps_smooth!H45-$C$2))</f>
        <v>0</v>
      </c>
      <c r="J50" s="3">
        <f>MAX(0,J49+(J$5-temps_smooth!I45-$C$2))</f>
        <v>0</v>
      </c>
      <c r="K50" s="3">
        <f>MAX(0,K49+(K$5-temps_smooth!J45-$C$2))</f>
        <v>12.432271912631251</v>
      </c>
      <c r="L50" s="3">
        <f>MAX(0,L49+(L$5-temps_smooth!K45-$C$2))</f>
        <v>0</v>
      </c>
      <c r="M50" s="3">
        <f>MAX(0,M49+(M$5-temps_smooth!L45-$C$2))</f>
        <v>0</v>
      </c>
      <c r="N50" s="3">
        <f>MAX(0,N49+(N$5-temps_smooth!M45-$C$2))</f>
        <v>0</v>
      </c>
      <c r="O50" s="3">
        <f>MAX(0,O49+(O$5-temps_smooth!N45-$C$2))</f>
        <v>1.032339514939892</v>
      </c>
      <c r="P50" s="3">
        <f>MAX(0,P49+(P$5-temps_smooth!O45-$C$2))</f>
        <v>0</v>
      </c>
      <c r="Q50" s="3">
        <f>MAX(0,Q49+(Q$5-temps_smooth!P45-$C$2))</f>
        <v>0</v>
      </c>
      <c r="R50" s="3">
        <f>MAX(0,R49+(R$5-temps_smooth!Q45-$C$2))</f>
        <v>0</v>
      </c>
      <c r="S50" s="3">
        <f>MAX(0,S49+(S$5-temps_smooth!R45-$C$2))</f>
        <v>13.051614922373744</v>
      </c>
      <c r="T50" s="3">
        <f>MAX(0,T49+(T$5-temps_smooth!S45-$C$2))</f>
        <v>0</v>
      </c>
      <c r="U50" s="3">
        <f>MAX(0,U49+(U$5-temps_smooth!T45-$C$2))</f>
        <v>0</v>
      </c>
      <c r="V50" s="3">
        <f>MAX(0,V49+(V$5-temps_smooth!U45-$C$2))</f>
        <v>0</v>
      </c>
      <c r="W50">
        <f>AVERAGE(temps_smooth!B45:'temps_smooth'!U45)</f>
        <v>89.14666517624606</v>
      </c>
    </row>
    <row r="51" spans="2:23" x14ac:dyDescent="0.35">
      <c r="B51" s="9" t="s">
        <v>65</v>
      </c>
      <c r="C51" s="3">
        <f>MAX(0,C50+(C$5-temps_smooth!B46-$C$2))</f>
        <v>2.3870967741935374</v>
      </c>
      <c r="D51" s="3">
        <f>MAX(0,D50+(D$5-temps_smooth!C46-$C$2))</f>
        <v>0</v>
      </c>
      <c r="E51" s="3">
        <f>MAX(0,E50+(E$5-temps_smooth!D46-$C$2))</f>
        <v>0</v>
      </c>
      <c r="F51" s="3">
        <f>MAX(0,F50+(F$5-temps_smooth!E46-$C$2))</f>
        <v>0</v>
      </c>
      <c r="G51" s="3">
        <f>MAX(0,G50+(G$5-temps_smooth!B46-$C$2))</f>
        <v>2.4541119319009113</v>
      </c>
      <c r="H51" s="3">
        <f>MAX(0,H50+(H$5-temps_smooth!G46-$C$2))</f>
        <v>0</v>
      </c>
      <c r="I51" s="3">
        <f>MAX(0,I50+(I$5-temps_smooth!H46-$C$2))</f>
        <v>0</v>
      </c>
      <c r="J51" s="3">
        <f>MAX(0,J50+(J$5-temps_smooth!I46-$C$2))</f>
        <v>0</v>
      </c>
      <c r="K51" s="3">
        <f>MAX(0,K50+(K$5-temps_smooth!J46-$C$2))</f>
        <v>11.332487864066735</v>
      </c>
      <c r="L51" s="3">
        <f>MAX(0,L50+(L$5-temps_smooth!K46-$C$2))</f>
        <v>0</v>
      </c>
      <c r="M51" s="3">
        <f>MAX(0,M50+(M$5-temps_smooth!L46-$C$2))</f>
        <v>0</v>
      </c>
      <c r="N51" s="3">
        <f>MAX(0,N50+(N$5-temps_smooth!M46-$C$2))</f>
        <v>0</v>
      </c>
      <c r="O51" s="3">
        <f>MAX(0,O50+(O$5-temps_smooth!N46-$C$2))</f>
        <v>0</v>
      </c>
      <c r="P51" s="3">
        <f>MAX(0,P50+(P$5-temps_smooth!O46-$C$2))</f>
        <v>0</v>
      </c>
      <c r="Q51" s="3">
        <f>MAX(0,Q50+(Q$5-temps_smooth!P46-$C$2))</f>
        <v>0</v>
      </c>
      <c r="R51" s="3">
        <f>MAX(0,R50+(R$5-temps_smooth!Q46-$C$2))</f>
        <v>0</v>
      </c>
      <c r="S51" s="3">
        <f>MAX(0,S50+(S$5-temps_smooth!R46-$C$2))</f>
        <v>13.869762653829113</v>
      </c>
      <c r="T51" s="3">
        <f>MAX(0,T50+(T$5-temps_smooth!S46-$C$2))</f>
        <v>0</v>
      </c>
      <c r="U51" s="3">
        <f>MAX(0,U50+(U$5-temps_smooth!T46-$C$2))</f>
        <v>0</v>
      </c>
      <c r="V51" s="3">
        <f>MAX(0,V50+(V$5-temps_smooth!U46-$C$2))</f>
        <v>0</v>
      </c>
      <c r="W51">
        <f>AVERAGE(temps_smooth!B46:'temps_smooth'!U46)</f>
        <v>89.64543743723857</v>
      </c>
    </row>
    <row r="52" spans="2:23" x14ac:dyDescent="0.35">
      <c r="B52" s="9" t="s">
        <v>66</v>
      </c>
      <c r="C52" s="3">
        <f>MAX(0,C51+(C$5-temps_smooth!B47-$C$2))</f>
        <v>2.5806451612903061</v>
      </c>
      <c r="D52" s="3">
        <f>MAX(0,D51+(D$5-temps_smooth!C47-$C$2))</f>
        <v>0</v>
      </c>
      <c r="E52" s="3">
        <f>MAX(0,E51+(E$5-temps_smooth!D47-$C$2))</f>
        <v>0</v>
      </c>
      <c r="F52" s="3">
        <f>MAX(0,F51+(F$5-temps_smooth!E47-$C$2))</f>
        <v>0</v>
      </c>
      <c r="G52" s="3">
        <f>MAX(0,G51+(G$5-temps_smooth!B47-$C$2))</f>
        <v>2.6811678978513669</v>
      </c>
      <c r="H52" s="3">
        <f>MAX(0,H51+(H$5-temps_smooth!G47-$C$2))</f>
        <v>0</v>
      </c>
      <c r="I52" s="3">
        <f>MAX(0,I51+(I$5-temps_smooth!H47-$C$2))</f>
        <v>0</v>
      </c>
      <c r="J52" s="3">
        <f>MAX(0,J51+(J$5-temps_smooth!I47-$C$2))</f>
        <v>0</v>
      </c>
      <c r="K52" s="3">
        <f>MAX(0,K51+(K$5-temps_smooth!J47-$C$2))</f>
        <v>13.489013076900818</v>
      </c>
      <c r="L52" s="3">
        <f>MAX(0,L51+(L$5-temps_smooth!K47-$C$2))</f>
        <v>0</v>
      </c>
      <c r="M52" s="3">
        <f>MAX(0,M51+(M$5-temps_smooth!L47-$C$2))</f>
        <v>0</v>
      </c>
      <c r="N52" s="3">
        <f>MAX(0,N51+(N$5-temps_smooth!M47-$C$2))</f>
        <v>0</v>
      </c>
      <c r="O52" s="3">
        <f>MAX(0,O51+(O$5-temps_smooth!N47-$C$2))</f>
        <v>0</v>
      </c>
      <c r="P52" s="3">
        <f>MAX(0,P51+(P$5-temps_smooth!O47-$C$2))</f>
        <v>0</v>
      </c>
      <c r="Q52" s="3">
        <f>MAX(0,Q51+(Q$5-temps_smooth!P47-$C$2))</f>
        <v>0</v>
      </c>
      <c r="R52" s="3">
        <f>MAX(0,R51+(R$5-temps_smooth!Q47-$C$2))</f>
        <v>0</v>
      </c>
      <c r="S52" s="3">
        <f>MAX(0,S51+(S$5-temps_smooth!R47-$C$2))</f>
        <v>11.435043806629281</v>
      </c>
      <c r="T52" s="3">
        <f>MAX(0,T51+(T$5-temps_smooth!S47-$C$2))</f>
        <v>0</v>
      </c>
      <c r="U52" s="3">
        <f>MAX(0,U51+(U$5-temps_smooth!T47-$C$2))</f>
        <v>0</v>
      </c>
      <c r="V52" s="3">
        <f>MAX(0,V51+(V$5-temps_smooth!U47-$C$2))</f>
        <v>0</v>
      </c>
      <c r="W52">
        <f>AVERAGE(temps_smooth!B47:'temps_smooth'!U47)</f>
        <v>89.714759553966772</v>
      </c>
    </row>
    <row r="53" spans="2:23" x14ac:dyDescent="0.35">
      <c r="B53" s="9" t="s">
        <v>67</v>
      </c>
      <c r="C53" s="3">
        <f>MAX(0,C52+(C$5-temps_smooth!B48-$C$2))</f>
        <v>0</v>
      </c>
      <c r="D53" s="3">
        <f>MAX(0,D52+(D$5-temps_smooth!C48-$C$2))</f>
        <v>0</v>
      </c>
      <c r="E53" s="3">
        <f>MAX(0,E52+(E$5-temps_smooth!D48-$C$2))</f>
        <v>0.37552447443744086</v>
      </c>
      <c r="F53" s="3">
        <f>MAX(0,F52+(F$5-temps_smooth!E48-$C$2))</f>
        <v>0</v>
      </c>
      <c r="G53" s="3">
        <f>MAX(0,G52+(G$5-temps_smooth!B48-$C$2))</f>
        <v>0</v>
      </c>
      <c r="H53" s="3">
        <f>MAX(0,H52+(H$5-temps_smooth!G48-$C$2))</f>
        <v>0</v>
      </c>
      <c r="I53" s="3">
        <f>MAX(0,I52+(I$5-temps_smooth!H48-$C$2))</f>
        <v>0</v>
      </c>
      <c r="J53" s="3">
        <f>MAX(0,J52+(J$5-temps_smooth!I48-$C$2))</f>
        <v>0</v>
      </c>
      <c r="K53" s="3">
        <f>MAX(0,K52+(K$5-temps_smooth!J48-$C$2))</f>
        <v>14.324262823225808</v>
      </c>
      <c r="L53" s="3">
        <f>MAX(0,L52+(L$5-temps_smooth!K48-$C$2))</f>
        <v>0</v>
      </c>
      <c r="M53" s="3">
        <f>MAX(0,M52+(M$5-temps_smooth!L48-$C$2))</f>
        <v>0</v>
      </c>
      <c r="N53" s="3">
        <f>MAX(0,N52+(N$5-temps_smooth!M48-$C$2))</f>
        <v>0</v>
      </c>
      <c r="O53" s="3">
        <f>MAX(0,O52+(O$5-temps_smooth!N48-$C$2))</f>
        <v>0</v>
      </c>
      <c r="P53" s="3">
        <f>MAX(0,P52+(P$5-temps_smooth!O48-$C$2))</f>
        <v>0</v>
      </c>
      <c r="Q53" s="3">
        <f>MAX(0,Q52+(Q$5-temps_smooth!P48-$C$2))</f>
        <v>0</v>
      </c>
      <c r="R53" s="3">
        <f>MAX(0,R52+(R$5-temps_smooth!Q48-$C$2))</f>
        <v>0</v>
      </c>
      <c r="S53" s="3">
        <f>MAX(0,S52+(S$5-temps_smooth!R48-$C$2))</f>
        <v>9.0446859330227483</v>
      </c>
      <c r="T53" s="3">
        <f>MAX(0,T52+(T$5-temps_smooth!S48-$C$2))</f>
        <v>0</v>
      </c>
      <c r="U53" s="3">
        <f>MAX(0,U52+(U$5-temps_smooth!T48-$C$2))</f>
        <v>0</v>
      </c>
      <c r="V53" s="3">
        <f>MAX(0,V52+(V$5-temps_smooth!U48-$C$2))</f>
        <v>0</v>
      </c>
      <c r="W53">
        <f>AVERAGE(temps_smooth!B48:'temps_smooth'!U48)</f>
        <v>89.777322931074977</v>
      </c>
    </row>
    <row r="54" spans="2:23" x14ac:dyDescent="0.35">
      <c r="B54" s="9" t="s">
        <v>68</v>
      </c>
      <c r="C54" s="3">
        <f>MAX(0,C53+(C$5-temps_smooth!B49-$C$2))</f>
        <v>0</v>
      </c>
      <c r="D54" s="3">
        <f>MAX(0,D53+(D$5-temps_smooth!C49-$C$2))</f>
        <v>0</v>
      </c>
      <c r="E54" s="3">
        <f>MAX(0,E53+(E$5-temps_smooth!D49-$C$2))</f>
        <v>0</v>
      </c>
      <c r="F54" s="3">
        <f>MAX(0,F53+(F$5-temps_smooth!E49-$C$2))</f>
        <v>0</v>
      </c>
      <c r="G54" s="3">
        <f>MAX(0,G53+(G$5-temps_smooth!B49-$C$2))</f>
        <v>0</v>
      </c>
      <c r="H54" s="3">
        <f>MAX(0,H53+(H$5-temps_smooth!G49-$C$2))</f>
        <v>0</v>
      </c>
      <c r="I54" s="3">
        <f>MAX(0,I53+(I$5-temps_smooth!H49-$C$2))</f>
        <v>0</v>
      </c>
      <c r="J54" s="3">
        <f>MAX(0,J53+(J$5-temps_smooth!I49-$C$2))</f>
        <v>0</v>
      </c>
      <c r="K54" s="3">
        <f>MAX(0,K53+(K$5-temps_smooth!J49-$C$2))</f>
        <v>12.9139590473564</v>
      </c>
      <c r="L54" s="3">
        <f>MAX(0,L53+(L$5-temps_smooth!K49-$C$2))</f>
        <v>0</v>
      </c>
      <c r="M54" s="3">
        <f>MAX(0,M53+(M$5-temps_smooth!L49-$C$2))</f>
        <v>0</v>
      </c>
      <c r="N54" s="3">
        <f>MAX(0,N53+(N$5-temps_smooth!M49-$C$2))</f>
        <v>0</v>
      </c>
      <c r="O54" s="3">
        <f>MAX(0,O53+(O$5-temps_smooth!N49-$C$2))</f>
        <v>0</v>
      </c>
      <c r="P54" s="3">
        <f>MAX(0,P53+(P$5-temps_smooth!O49-$C$2))</f>
        <v>0</v>
      </c>
      <c r="Q54" s="3">
        <f>MAX(0,Q53+(Q$5-temps_smooth!P49-$C$2))</f>
        <v>0</v>
      </c>
      <c r="R54" s="3">
        <f>MAX(0,R53+(R$5-temps_smooth!Q49-$C$2))</f>
        <v>0</v>
      </c>
      <c r="S54" s="3">
        <f>MAX(0,S53+(S$5-temps_smooth!R49-$C$2))</f>
        <v>7.9262675335304209</v>
      </c>
      <c r="T54" s="3">
        <f>MAX(0,T53+(T$5-temps_smooth!S49-$C$2))</f>
        <v>0</v>
      </c>
      <c r="U54" s="3">
        <f>MAX(0,U53+(U$5-temps_smooth!T49-$C$2))</f>
        <v>0</v>
      </c>
      <c r="V54" s="3">
        <f>MAX(0,V53+(V$5-temps_smooth!U49-$C$2))</f>
        <v>0</v>
      </c>
      <c r="W54">
        <f>AVERAGE(temps_smooth!B49:'temps_smooth'!U49)</f>
        <v>90.854959781604862</v>
      </c>
    </row>
    <row r="55" spans="2:23" x14ac:dyDescent="0.35">
      <c r="B55" s="9" t="s">
        <v>69</v>
      </c>
      <c r="C55" s="3">
        <f>MAX(0,C54+(C$5-temps_smooth!B50-$C$2))</f>
        <v>0</v>
      </c>
      <c r="D55" s="3">
        <f>MAX(0,D54+(D$5-temps_smooth!C50-$C$2))</f>
        <v>0</v>
      </c>
      <c r="E55" s="3">
        <f>MAX(0,E54+(E$5-temps_smooth!D50-$C$2))</f>
        <v>0</v>
      </c>
      <c r="F55" s="3">
        <f>MAX(0,F54+(F$5-temps_smooth!E50-$C$2))</f>
        <v>0</v>
      </c>
      <c r="G55" s="3">
        <f>MAX(0,G54+(G$5-temps_smooth!B50-$C$2))</f>
        <v>0</v>
      </c>
      <c r="H55" s="3">
        <f>MAX(0,H54+(H$5-temps_smooth!G50-$C$2))</f>
        <v>0</v>
      </c>
      <c r="I55" s="3">
        <f>MAX(0,I54+(I$5-temps_smooth!H50-$C$2))</f>
        <v>0</v>
      </c>
      <c r="J55" s="3">
        <f>MAX(0,J54+(J$5-temps_smooth!I50-$C$2))</f>
        <v>0</v>
      </c>
      <c r="K55" s="3">
        <f>MAX(0,K54+(K$5-temps_smooth!J50-$C$2))</f>
        <v>8.7677995934915884</v>
      </c>
      <c r="L55" s="3">
        <f>MAX(0,L54+(L$5-temps_smooth!K50-$C$2))</f>
        <v>0</v>
      </c>
      <c r="M55" s="3">
        <f>MAX(0,M54+(M$5-temps_smooth!L50-$C$2))</f>
        <v>0</v>
      </c>
      <c r="N55" s="3">
        <f>MAX(0,N54+(N$5-temps_smooth!M50-$C$2))</f>
        <v>0</v>
      </c>
      <c r="O55" s="3">
        <f>MAX(0,O54+(O$5-temps_smooth!N50-$C$2))</f>
        <v>0</v>
      </c>
      <c r="P55" s="3">
        <f>MAX(0,P54+(P$5-temps_smooth!O50-$C$2))</f>
        <v>0</v>
      </c>
      <c r="Q55" s="3">
        <f>MAX(0,Q54+(Q$5-temps_smooth!P50-$C$2))</f>
        <v>0</v>
      </c>
      <c r="R55" s="3">
        <f>MAX(0,R54+(R$5-temps_smooth!Q50-$C$2))</f>
        <v>0</v>
      </c>
      <c r="S55" s="3">
        <f>MAX(0,S54+(S$5-temps_smooth!R50-$C$2))</f>
        <v>4.0118601392473892</v>
      </c>
      <c r="T55" s="3">
        <f>MAX(0,T54+(T$5-temps_smooth!S50-$C$2))</f>
        <v>6.9699543021115602</v>
      </c>
      <c r="U55" s="3">
        <f>MAX(0,U54+(U$5-temps_smooth!T50-$C$2))</f>
        <v>0</v>
      </c>
      <c r="V55" s="3">
        <f>MAX(0,V54+(V$5-temps_smooth!U50-$C$2))</f>
        <v>0</v>
      </c>
      <c r="W55">
        <f>AVERAGE(temps_smooth!B50:'temps_smooth'!U50)</f>
        <v>90.729587627322033</v>
      </c>
    </row>
    <row r="56" spans="2:23" x14ac:dyDescent="0.35">
      <c r="B56" s="9" t="s">
        <v>70</v>
      </c>
      <c r="C56" s="3">
        <f>MAX(0,C55+(C$5-temps_smooth!B51-$C$2))</f>
        <v>0</v>
      </c>
      <c r="D56" s="3">
        <f>MAX(0,D55+(D$5-temps_smooth!C51-$C$2))</f>
        <v>0</v>
      </c>
      <c r="E56" s="3">
        <f>MAX(0,E55+(E$5-temps_smooth!D51-$C$2))</f>
        <v>0.56700625761563117</v>
      </c>
      <c r="F56" s="3">
        <f>MAX(0,F55+(F$5-temps_smooth!E51-$C$2))</f>
        <v>0</v>
      </c>
      <c r="G56" s="3">
        <f>MAX(0,G55+(G$5-temps_smooth!B51-$C$2))</f>
        <v>0</v>
      </c>
      <c r="H56" s="3">
        <f>MAX(0,H55+(H$5-temps_smooth!G51-$C$2))</f>
        <v>0</v>
      </c>
      <c r="I56" s="3">
        <f>MAX(0,I55+(I$5-temps_smooth!H51-$C$2))</f>
        <v>0</v>
      </c>
      <c r="J56" s="3">
        <f>MAX(0,J55+(J$5-temps_smooth!I51-$C$2))</f>
        <v>0</v>
      </c>
      <c r="K56" s="3">
        <f>MAX(0,K55+(K$5-temps_smooth!J51-$C$2))</f>
        <v>4.3250712560568729</v>
      </c>
      <c r="L56" s="3">
        <f>MAX(0,L55+(L$5-temps_smooth!K51-$C$2))</f>
        <v>0</v>
      </c>
      <c r="M56" s="3">
        <f>MAX(0,M55+(M$5-temps_smooth!L51-$C$2))</f>
        <v>0</v>
      </c>
      <c r="N56" s="3">
        <f>MAX(0,N55+(N$5-temps_smooth!M51-$C$2))</f>
        <v>0</v>
      </c>
      <c r="O56" s="3">
        <f>MAX(0,O55+(O$5-temps_smooth!N51-$C$2))</f>
        <v>0</v>
      </c>
      <c r="P56" s="3">
        <f>MAX(0,P55+(P$5-temps_smooth!O51-$C$2))</f>
        <v>0</v>
      </c>
      <c r="Q56" s="3">
        <f>MAX(0,Q55+(Q$5-temps_smooth!P51-$C$2))</f>
        <v>0</v>
      </c>
      <c r="R56" s="3">
        <f>MAX(0,R55+(R$5-temps_smooth!Q51-$C$2))</f>
        <v>0</v>
      </c>
      <c r="S56" s="3">
        <f>MAX(0,S55+(S$5-temps_smooth!R51-$C$2))</f>
        <v>1.6528952582913661</v>
      </c>
      <c r="T56" s="3">
        <f>MAX(0,T55+(T$5-temps_smooth!S51-$C$2))</f>
        <v>15.832255254856122</v>
      </c>
      <c r="U56" s="3">
        <f>MAX(0,U55+(U$5-temps_smooth!T51-$C$2))</f>
        <v>0</v>
      </c>
      <c r="V56" s="3">
        <f>MAX(0,V55+(V$5-temps_smooth!U51-$C$2))</f>
        <v>0</v>
      </c>
      <c r="W56">
        <f>AVERAGE(temps_smooth!B51:'temps_smooth'!U51)</f>
        <v>90.526259472830532</v>
      </c>
    </row>
    <row r="57" spans="2:23" x14ac:dyDescent="0.35">
      <c r="B57" s="9" t="s">
        <v>71</v>
      </c>
      <c r="C57" s="3">
        <f>MAX(0,C56+(C$5-temps_smooth!B52-$C$2))</f>
        <v>0</v>
      </c>
      <c r="D57" s="3">
        <f>MAX(0,D56+(D$5-temps_smooth!C52-$C$2))</f>
        <v>0</v>
      </c>
      <c r="E57" s="3">
        <f>MAX(0,E56+(E$5-temps_smooth!D52-$C$2))</f>
        <v>0</v>
      </c>
      <c r="F57" s="3">
        <f>MAX(0,F56+(F$5-temps_smooth!E52-$C$2))</f>
        <v>0</v>
      </c>
      <c r="G57" s="3">
        <f>MAX(0,G56+(G$5-temps_smooth!B52-$C$2))</f>
        <v>0</v>
      </c>
      <c r="H57" s="3">
        <f>MAX(0,H56+(H$5-temps_smooth!G52-$C$2))</f>
        <v>0</v>
      </c>
      <c r="I57" s="3">
        <f>MAX(0,I56+(I$5-temps_smooth!H52-$C$2))</f>
        <v>0</v>
      </c>
      <c r="J57" s="3">
        <f>MAX(0,J56+(J$5-temps_smooth!I52-$C$2))</f>
        <v>0</v>
      </c>
      <c r="K57" s="3">
        <f>MAX(0,K56+(K$5-temps_smooth!J52-$C$2))</f>
        <v>1.9396377135331591</v>
      </c>
      <c r="L57" s="3">
        <f>MAX(0,L56+(L$5-temps_smooth!K52-$C$2))</f>
        <v>0</v>
      </c>
      <c r="M57" s="3">
        <f>MAX(0,M56+(M$5-temps_smooth!L52-$C$2))</f>
        <v>0</v>
      </c>
      <c r="N57" s="3">
        <f>MAX(0,N56+(N$5-temps_smooth!M52-$C$2))</f>
        <v>0</v>
      </c>
      <c r="O57" s="3">
        <f>MAX(0,O56+(O$5-temps_smooth!N52-$C$2))</f>
        <v>0</v>
      </c>
      <c r="P57" s="3">
        <f>MAX(0,P56+(P$5-temps_smooth!O52-$C$2))</f>
        <v>0</v>
      </c>
      <c r="Q57" s="3">
        <f>MAX(0,Q56+(Q$5-temps_smooth!P52-$C$2))</f>
        <v>0</v>
      </c>
      <c r="R57" s="3">
        <f>MAX(0,R56+(R$5-temps_smooth!Q52-$C$2))</f>
        <v>0</v>
      </c>
      <c r="S57" s="3">
        <f>MAX(0,S56+(S$5-temps_smooth!R52-$C$2))</f>
        <v>0.45686941446683704</v>
      </c>
      <c r="T57" s="3">
        <f>MAX(0,T56+(T$5-temps_smooth!S52-$C$2))</f>
        <v>19.418440168719385</v>
      </c>
      <c r="U57" s="3">
        <f>MAX(0,U56+(U$5-temps_smooth!T52-$C$2))</f>
        <v>0</v>
      </c>
      <c r="V57" s="3">
        <f>MAX(0,V56+(V$5-temps_smooth!U52-$C$2))</f>
        <v>0</v>
      </c>
      <c r="W57">
        <f>AVERAGE(temps_smooth!B52:'temps_smooth'!U52)</f>
        <v>90.271491547548493</v>
      </c>
    </row>
    <row r="58" spans="2:23" x14ac:dyDescent="0.35">
      <c r="B58" s="9" t="s">
        <v>72</v>
      </c>
      <c r="C58" s="3">
        <f>MAX(0,C57+(C$5-temps_smooth!B53-$C$2))</f>
        <v>0</v>
      </c>
      <c r="D58" s="3">
        <f>MAX(0,D57+(D$5-temps_smooth!C53-$C$2))</f>
        <v>0</v>
      </c>
      <c r="E58" s="3">
        <f>MAX(0,E57+(E$5-temps_smooth!D53-$C$2))</f>
        <v>0</v>
      </c>
      <c r="F58" s="3">
        <f>MAX(0,F57+(F$5-temps_smooth!E53-$C$2))</f>
        <v>0</v>
      </c>
      <c r="G58" s="3">
        <f>MAX(0,G57+(G$5-temps_smooth!B53-$C$2))</f>
        <v>0</v>
      </c>
      <c r="H58" s="3">
        <f>MAX(0,H57+(H$5-temps_smooth!G53-$C$2))</f>
        <v>0</v>
      </c>
      <c r="I58" s="3">
        <f>MAX(0,I57+(I$5-temps_smooth!H53-$C$2))</f>
        <v>0</v>
      </c>
      <c r="J58" s="3">
        <f>MAX(0,J57+(J$5-temps_smooth!I53-$C$2))</f>
        <v>0</v>
      </c>
      <c r="K58" s="3">
        <f>MAX(0,K57+(K$5-temps_smooth!J53-$C$2))</f>
        <v>0</v>
      </c>
      <c r="L58" s="3">
        <f>MAX(0,L57+(L$5-temps_smooth!K53-$C$2))</f>
        <v>0</v>
      </c>
      <c r="M58" s="3">
        <f>MAX(0,M57+(M$5-temps_smooth!L53-$C$2))</f>
        <v>0</v>
      </c>
      <c r="N58" s="3">
        <f>MAX(0,N57+(N$5-temps_smooth!M53-$C$2))</f>
        <v>0</v>
      </c>
      <c r="O58" s="3">
        <f>MAX(0,O57+(O$5-temps_smooth!N53-$C$2))</f>
        <v>0</v>
      </c>
      <c r="P58" s="3">
        <f>MAX(0,P57+(P$5-temps_smooth!O53-$C$2))</f>
        <v>0</v>
      </c>
      <c r="Q58" s="3">
        <f>MAX(0,Q57+(Q$5-temps_smooth!P53-$C$2))</f>
        <v>0</v>
      </c>
      <c r="R58" s="3">
        <f>MAX(0,R57+(R$5-temps_smooth!Q53-$C$2))</f>
        <v>0</v>
      </c>
      <c r="S58" s="3">
        <f>MAX(0,S57+(S$5-temps_smooth!R53-$C$2))</f>
        <v>3.4561850804148122</v>
      </c>
      <c r="T58" s="3">
        <f>MAX(0,T57+(T$5-temps_smooth!S53-$C$2))</f>
        <v>18.45154142212715</v>
      </c>
      <c r="U58" s="3">
        <f>MAX(0,U57+(U$5-temps_smooth!T53-$C$2))</f>
        <v>0</v>
      </c>
      <c r="V58" s="3">
        <f>MAX(0,V57+(V$5-temps_smooth!U53-$C$2))</f>
        <v>0</v>
      </c>
      <c r="W58">
        <f>AVERAGE(temps_smooth!B53:'temps_smooth'!U53)</f>
        <v>88.796362751355517</v>
      </c>
    </row>
    <row r="59" spans="2:23" x14ac:dyDescent="0.35">
      <c r="B59" s="9" t="s">
        <v>73</v>
      </c>
      <c r="C59" s="3">
        <f>MAX(0,C58+(C$5-temps_smooth!B54-$C$2))</f>
        <v>0</v>
      </c>
      <c r="D59" s="3">
        <f>MAX(0,D58+(D$5-temps_smooth!C54-$C$2))</f>
        <v>0.24134865353832424</v>
      </c>
      <c r="E59" s="3">
        <f>MAX(0,E58+(E$5-temps_smooth!D54-$C$2))</f>
        <v>7.3495509757861299</v>
      </c>
      <c r="F59" s="3">
        <f>MAX(0,F58+(F$5-temps_smooth!E54-$C$2))</f>
        <v>0</v>
      </c>
      <c r="G59" s="3">
        <f>MAX(0,G58+(G$5-temps_smooth!B54-$C$2))</f>
        <v>0</v>
      </c>
      <c r="H59" s="3">
        <f>MAX(0,H58+(H$5-temps_smooth!G54-$C$2))</f>
        <v>0</v>
      </c>
      <c r="I59" s="3">
        <f>MAX(0,I58+(I$5-temps_smooth!H54-$C$2))</f>
        <v>0</v>
      </c>
      <c r="J59" s="3">
        <f>MAX(0,J58+(J$5-temps_smooth!I54-$C$2))</f>
        <v>0</v>
      </c>
      <c r="K59" s="3">
        <f>MAX(0,K58+(K$5-temps_smooth!J54-$C$2))</f>
        <v>0</v>
      </c>
      <c r="L59" s="3">
        <f>MAX(0,L58+(L$5-temps_smooth!K54-$C$2))</f>
        <v>0</v>
      </c>
      <c r="M59" s="3">
        <f>MAX(0,M58+(M$5-temps_smooth!L54-$C$2))</f>
        <v>0</v>
      </c>
      <c r="N59" s="3">
        <f>MAX(0,N58+(N$5-temps_smooth!M54-$C$2))</f>
        <v>0</v>
      </c>
      <c r="O59" s="3">
        <f>MAX(0,O58+(O$5-temps_smooth!N54-$C$2))</f>
        <v>0</v>
      </c>
      <c r="P59" s="3">
        <f>MAX(0,P58+(P$5-temps_smooth!O54-$C$2))</f>
        <v>0</v>
      </c>
      <c r="Q59" s="3">
        <f>MAX(0,Q58+(Q$5-temps_smooth!P54-$C$2))</f>
        <v>0</v>
      </c>
      <c r="R59" s="3">
        <f>MAX(0,R58+(R$5-temps_smooth!Q54-$C$2))</f>
        <v>0</v>
      </c>
      <c r="S59" s="3">
        <f>MAX(0,S58+(S$5-temps_smooth!R54-$C$2))</f>
        <v>7.9531539329016852</v>
      </c>
      <c r="T59" s="3">
        <f>MAX(0,T58+(T$5-temps_smooth!S54-$C$2))</f>
        <v>14.419204371122319</v>
      </c>
      <c r="U59" s="3">
        <f>MAX(0,U58+(U$5-temps_smooth!T54-$C$2))</f>
        <v>0</v>
      </c>
      <c r="V59" s="3">
        <f>MAX(0,V58+(V$5-temps_smooth!U54-$C$2))</f>
        <v>0</v>
      </c>
      <c r="W59">
        <f>AVERAGE(temps_smooth!B54:'temps_smooth'!U54)</f>
        <v>86.998115354929141</v>
      </c>
    </row>
    <row r="60" spans="2:23" x14ac:dyDescent="0.35">
      <c r="B60" s="9" t="s">
        <v>74</v>
      </c>
      <c r="C60" s="3">
        <f>MAX(0,C59+(C$5-temps_smooth!B55-$C$2))</f>
        <v>0</v>
      </c>
      <c r="D60" s="3">
        <f>MAX(0,D59+(D$5-temps_smooth!C55-$C$2))</f>
        <v>3.3715200859632404</v>
      </c>
      <c r="E60" s="3">
        <f>MAX(0,E59+(E$5-temps_smooth!D55-$C$2))</f>
        <v>12.229328193117766</v>
      </c>
      <c r="F60" s="3">
        <f>MAX(0,F59+(F$5-temps_smooth!E55-$C$2))</f>
        <v>0</v>
      </c>
      <c r="G60" s="3">
        <f>MAX(0,G59+(G$5-temps_smooth!B55-$C$2))</f>
        <v>0</v>
      </c>
      <c r="H60" s="3">
        <f>MAX(0,H59+(H$5-temps_smooth!G55-$C$2))</f>
        <v>0</v>
      </c>
      <c r="I60" s="3">
        <f>MAX(0,I59+(I$5-temps_smooth!H55-$C$2))</f>
        <v>0</v>
      </c>
      <c r="J60" s="3">
        <f>MAX(0,J59+(J$5-temps_smooth!I55-$C$2))</f>
        <v>0</v>
      </c>
      <c r="K60" s="3">
        <f>MAX(0,K59+(K$5-temps_smooth!J55-$C$2))</f>
        <v>1.5079716072373941</v>
      </c>
      <c r="L60" s="3">
        <f>MAX(0,L59+(L$5-temps_smooth!K55-$C$2))</f>
        <v>0</v>
      </c>
      <c r="M60" s="3">
        <f>MAX(0,M59+(M$5-temps_smooth!L55-$C$2))</f>
        <v>0</v>
      </c>
      <c r="N60" s="3">
        <f>MAX(0,N59+(N$5-temps_smooth!M55-$C$2))</f>
        <v>0</v>
      </c>
      <c r="O60" s="3">
        <f>MAX(0,O59+(O$5-temps_smooth!N55-$C$2))</f>
        <v>0</v>
      </c>
      <c r="P60" s="3">
        <f>MAX(0,P59+(P$5-temps_smooth!O55-$C$2))</f>
        <v>0</v>
      </c>
      <c r="Q60" s="3">
        <f>MAX(0,Q59+(Q$5-temps_smooth!P55-$C$2))</f>
        <v>0</v>
      </c>
      <c r="R60" s="3">
        <f>MAX(0,R59+(R$5-temps_smooth!Q55-$C$2))</f>
        <v>0</v>
      </c>
      <c r="S60" s="3">
        <f>MAX(0,S59+(S$5-temps_smooth!R55-$C$2))</f>
        <v>10.515249152374565</v>
      </c>
      <c r="T60" s="3">
        <f>MAX(0,T59+(T$5-temps_smooth!S55-$C$2))</f>
        <v>11.970714393566581</v>
      </c>
      <c r="U60" s="3">
        <f>MAX(0,U59+(U$5-temps_smooth!T55-$C$2))</f>
        <v>0</v>
      </c>
      <c r="V60" s="3">
        <f>MAX(0,V59+(V$5-temps_smooth!U55-$C$2))</f>
        <v>0</v>
      </c>
      <c r="W60">
        <f>AVERAGE(temps_smooth!B55:'temps_smooth'!U55)</f>
        <v>86.666573679584943</v>
      </c>
    </row>
    <row r="61" spans="2:23" x14ac:dyDescent="0.35">
      <c r="B61" s="9" t="s">
        <v>75</v>
      </c>
      <c r="C61" s="3">
        <f>MAX(0,C60+(C$5-temps_smooth!B56-$C$2))</f>
        <v>0</v>
      </c>
      <c r="D61" s="3">
        <f>MAX(0,D60+(D$5-temps_smooth!C56-$C$2))</f>
        <v>4.5697003630554605</v>
      </c>
      <c r="E61" s="3">
        <f>MAX(0,E60+(E$5-temps_smooth!D56-$C$2))</f>
        <v>9.3565639713152962</v>
      </c>
      <c r="F61" s="3">
        <f>MAX(0,F60+(F$5-temps_smooth!E56-$C$2))</f>
        <v>0</v>
      </c>
      <c r="G61" s="3">
        <f>MAX(0,G60+(G$5-temps_smooth!B56-$C$2))</f>
        <v>0</v>
      </c>
      <c r="H61" s="3">
        <f>MAX(0,H60+(H$5-temps_smooth!G56-$C$2))</f>
        <v>0</v>
      </c>
      <c r="I61" s="3">
        <f>MAX(0,I60+(I$5-temps_smooth!H56-$C$2))</f>
        <v>0</v>
      </c>
      <c r="J61" s="3">
        <f>MAX(0,J60+(J$5-temps_smooth!I56-$C$2))</f>
        <v>0</v>
      </c>
      <c r="K61" s="3">
        <f>MAX(0,K60+(K$5-temps_smooth!J56-$C$2))</f>
        <v>0.98403274741048108</v>
      </c>
      <c r="L61" s="3">
        <f>MAX(0,L60+(L$5-temps_smooth!K56-$C$2))</f>
        <v>0</v>
      </c>
      <c r="M61" s="3">
        <f>MAX(0,M60+(M$5-temps_smooth!L56-$C$2))</f>
        <v>0</v>
      </c>
      <c r="N61" s="3">
        <f>MAX(0,N60+(N$5-temps_smooth!M56-$C$2))</f>
        <v>0</v>
      </c>
      <c r="O61" s="3">
        <f>MAX(0,O60+(O$5-temps_smooth!N56-$C$2))</f>
        <v>4.8825817321303617</v>
      </c>
      <c r="P61" s="3">
        <f>MAX(0,P60+(P$5-temps_smooth!O56-$C$2))</f>
        <v>0</v>
      </c>
      <c r="Q61" s="3">
        <f>MAX(0,Q60+(Q$5-temps_smooth!P56-$C$2))</f>
        <v>0</v>
      </c>
      <c r="R61" s="3">
        <f>MAX(0,R60+(R$5-temps_smooth!Q56-$C$2))</f>
        <v>0</v>
      </c>
      <c r="S61" s="3">
        <f>MAX(0,S60+(S$5-temps_smooth!R56-$C$2))</f>
        <v>19.249471867425839</v>
      </c>
      <c r="T61" s="3">
        <f>MAX(0,T60+(T$5-temps_smooth!S56-$C$2))</f>
        <v>8.1874879566440484</v>
      </c>
      <c r="U61" s="3">
        <f>MAX(0,U60+(U$5-temps_smooth!T56-$C$2))</f>
        <v>0</v>
      </c>
      <c r="V61" s="3">
        <f>MAX(0,V60+(V$5-temps_smooth!U56-$C$2))</f>
        <v>0</v>
      </c>
      <c r="W61">
        <f>AVERAGE(temps_smooth!B56:'temps_smooth'!U56)</f>
        <v>87.024793767607832</v>
      </c>
    </row>
    <row r="62" spans="2:23" x14ac:dyDescent="0.35">
      <c r="B62" s="9" t="s">
        <v>76</v>
      </c>
      <c r="C62" s="3">
        <f>MAX(0,C61+(C$5-temps_smooth!B57-$C$2))</f>
        <v>0</v>
      </c>
      <c r="D62" s="3">
        <f>MAX(0,D61+(D$5-temps_smooth!C57-$C$2))</f>
        <v>4.7502810321211797</v>
      </c>
      <c r="E62" s="3">
        <f>MAX(0,E61+(E$5-temps_smooth!D57-$C$2))</f>
        <v>4.8336459555564346</v>
      </c>
      <c r="F62" s="3">
        <f>MAX(0,F61+(F$5-temps_smooth!E57-$C$2))</f>
        <v>0</v>
      </c>
      <c r="G62" s="3">
        <f>MAX(0,G61+(G$5-temps_smooth!B57-$C$2))</f>
        <v>0</v>
      </c>
      <c r="H62" s="3">
        <f>MAX(0,H61+(H$5-temps_smooth!G57-$C$2))</f>
        <v>0</v>
      </c>
      <c r="I62" s="3">
        <f>MAX(0,I61+(I$5-temps_smooth!H57-$C$2))</f>
        <v>0</v>
      </c>
      <c r="J62" s="3">
        <f>MAX(0,J61+(J$5-temps_smooth!I57-$C$2))</f>
        <v>0</v>
      </c>
      <c r="K62" s="3">
        <f>MAX(0,K61+(K$5-temps_smooth!J57-$C$2))</f>
        <v>0.8498592310408668</v>
      </c>
      <c r="L62" s="3">
        <f>MAX(0,L61+(L$5-temps_smooth!K57-$C$2))</f>
        <v>0</v>
      </c>
      <c r="M62" s="3">
        <f>MAX(0,M61+(M$5-temps_smooth!L57-$C$2))</f>
        <v>0</v>
      </c>
      <c r="N62" s="3">
        <f>MAX(0,N61+(N$5-temps_smooth!M57-$C$2))</f>
        <v>0</v>
      </c>
      <c r="O62" s="3">
        <f>MAX(0,O61+(O$5-temps_smooth!N57-$C$2))</f>
        <v>11.508621771929825</v>
      </c>
      <c r="P62" s="3">
        <f>MAX(0,P61+(P$5-temps_smooth!O57-$C$2))</f>
        <v>0</v>
      </c>
      <c r="Q62" s="3">
        <f>MAX(0,Q61+(Q$5-temps_smooth!P57-$C$2))</f>
        <v>0</v>
      </c>
      <c r="R62" s="3">
        <f>MAX(0,R61+(R$5-temps_smooth!Q57-$C$2))</f>
        <v>0</v>
      </c>
      <c r="S62" s="3">
        <f>MAX(0,S61+(S$5-temps_smooth!R57-$C$2))</f>
        <v>22.29114381096251</v>
      </c>
      <c r="T62" s="3">
        <f>MAX(0,T61+(T$5-temps_smooth!S57-$C$2))</f>
        <v>1.2726952952133104</v>
      </c>
      <c r="U62" s="3">
        <f>MAX(0,U61+(U$5-temps_smooth!T57-$C$2))</f>
        <v>0</v>
      </c>
      <c r="V62" s="3">
        <f>MAX(0,V61+(V$5-temps_smooth!U57-$C$2))</f>
        <v>1.19301372301166</v>
      </c>
      <c r="W62">
        <f>AVERAGE(temps_smooth!B57:'temps_smooth'!U57)</f>
        <v>87.411463249592018</v>
      </c>
    </row>
    <row r="63" spans="2:23" x14ac:dyDescent="0.35">
      <c r="B63" s="9" t="s">
        <v>77</v>
      </c>
      <c r="C63" s="3">
        <f>MAX(0,C62+(C$5-temps_smooth!B58-$C$2))</f>
        <v>2.1935483870967687</v>
      </c>
      <c r="D63" s="3">
        <f>MAX(0,D62+(D$5-temps_smooth!C58-$C$2))</f>
        <v>3.030587577834595</v>
      </c>
      <c r="E63" s="3">
        <f>MAX(0,E62+(E$5-temps_smooth!D58-$C$2))</f>
        <v>0</v>
      </c>
      <c r="F63" s="3">
        <f>MAX(0,F62+(F$5-temps_smooth!E58-$C$2))</f>
        <v>0</v>
      </c>
      <c r="G63" s="3">
        <f>MAX(0,G62+(G$5-temps_smooth!B58-$C$2))</f>
        <v>2.2270559659504556</v>
      </c>
      <c r="H63" s="3">
        <f>MAX(0,H62+(H$5-temps_smooth!G58-$C$2))</f>
        <v>0</v>
      </c>
      <c r="I63" s="3">
        <f>MAX(0,I62+(I$5-temps_smooth!H58-$C$2))</f>
        <v>0</v>
      </c>
      <c r="J63" s="3">
        <f>MAX(0,J62+(J$5-temps_smooth!I58-$C$2))</f>
        <v>0</v>
      </c>
      <c r="K63" s="3">
        <f>MAX(0,K62+(K$5-temps_smooth!J58-$C$2))</f>
        <v>0</v>
      </c>
      <c r="L63" s="3">
        <f>MAX(0,L62+(L$5-temps_smooth!K58-$C$2))</f>
        <v>0</v>
      </c>
      <c r="M63" s="3">
        <f>MAX(0,M62+(M$5-temps_smooth!L58-$C$2))</f>
        <v>1.4508512225877723</v>
      </c>
      <c r="N63" s="3">
        <f>MAX(0,N62+(N$5-temps_smooth!M58-$C$2))</f>
        <v>0</v>
      </c>
      <c r="O63" s="3">
        <f>MAX(0,O62+(O$5-temps_smooth!N58-$C$2))</f>
        <v>14.118236448374986</v>
      </c>
      <c r="P63" s="3">
        <f>MAX(0,P62+(P$5-temps_smooth!O58-$C$2))</f>
        <v>0</v>
      </c>
      <c r="Q63" s="3">
        <f>MAX(0,Q62+(Q$5-temps_smooth!P58-$C$2))</f>
        <v>0</v>
      </c>
      <c r="R63" s="3">
        <f>MAX(0,R62+(R$5-temps_smooth!Q58-$C$2))</f>
        <v>0</v>
      </c>
      <c r="S63" s="3">
        <f>MAX(0,S62+(S$5-temps_smooth!R58-$C$2))</f>
        <v>25.567632341031484</v>
      </c>
      <c r="T63" s="3">
        <f>MAX(0,T62+(T$5-temps_smooth!S58-$C$2))</f>
        <v>0</v>
      </c>
      <c r="U63" s="3">
        <f>MAX(0,U62+(U$5-temps_smooth!T58-$C$2))</f>
        <v>0</v>
      </c>
      <c r="V63" s="3">
        <f>MAX(0,V62+(V$5-temps_smooth!U58-$C$2))</f>
        <v>0</v>
      </c>
      <c r="W63">
        <f>AVERAGE(temps_smooth!B58:'temps_smooth'!U58)</f>
        <v>87.262453393210791</v>
      </c>
    </row>
    <row r="64" spans="2:23" x14ac:dyDescent="0.35">
      <c r="B64" s="9" t="s">
        <v>78</v>
      </c>
      <c r="C64" s="3">
        <f>MAX(0,C63+(C$5-temps_smooth!B59-$C$2))</f>
        <v>0.38709677419353739</v>
      </c>
      <c r="D64" s="3">
        <f>MAX(0,D63+(D$5-temps_smooth!C59-$C$2))</f>
        <v>0</v>
      </c>
      <c r="E64" s="3">
        <f>MAX(0,E63+(E$5-temps_smooth!D59-$C$2))</f>
        <v>0</v>
      </c>
      <c r="F64" s="3">
        <f>MAX(0,F63+(F$5-temps_smooth!E59-$C$2))</f>
        <v>0</v>
      </c>
      <c r="G64" s="3">
        <f>MAX(0,G63+(G$5-temps_smooth!B59-$C$2))</f>
        <v>0.45411193190091126</v>
      </c>
      <c r="H64" s="3">
        <f>MAX(0,H63+(H$5-temps_smooth!G59-$C$2))</f>
        <v>0</v>
      </c>
      <c r="I64" s="3">
        <f>MAX(0,I63+(I$5-temps_smooth!H59-$C$2))</f>
        <v>0</v>
      </c>
      <c r="J64" s="3">
        <f>MAX(0,J63+(J$5-temps_smooth!I59-$C$2))</f>
        <v>0</v>
      </c>
      <c r="K64" s="3">
        <f>MAX(0,K63+(K$5-temps_smooth!J59-$C$2))</f>
        <v>0</v>
      </c>
      <c r="L64" s="3">
        <f>MAX(0,L63+(L$5-temps_smooth!K59-$C$2))</f>
        <v>0</v>
      </c>
      <c r="M64" s="3">
        <f>MAX(0,M63+(M$5-temps_smooth!L59-$C$2))</f>
        <v>0</v>
      </c>
      <c r="N64" s="3">
        <f>MAX(0,N63+(N$5-temps_smooth!M59-$C$2))</f>
        <v>0</v>
      </c>
      <c r="O64" s="3">
        <f>MAX(0,O63+(O$5-temps_smooth!N59-$C$2))</f>
        <v>17.235301820390944</v>
      </c>
      <c r="P64" s="3">
        <f>MAX(0,P63+(P$5-temps_smooth!O59-$C$2))</f>
        <v>0</v>
      </c>
      <c r="Q64" s="3">
        <f>MAX(0,Q63+(Q$5-temps_smooth!P59-$C$2))</f>
        <v>0</v>
      </c>
      <c r="R64" s="3">
        <f>MAX(0,R63+(R$5-temps_smooth!Q59-$C$2))</f>
        <v>0</v>
      </c>
      <c r="S64" s="3">
        <f>MAX(0,S63+(S$5-temps_smooth!R59-$C$2))</f>
        <v>27.003596070396057</v>
      </c>
      <c r="T64" s="3">
        <f>MAX(0,T63+(T$5-temps_smooth!S59-$C$2))</f>
        <v>0</v>
      </c>
      <c r="U64" s="3">
        <f>MAX(0,U63+(U$5-temps_smooth!T59-$C$2))</f>
        <v>0</v>
      </c>
      <c r="V64" s="3">
        <f>MAX(0,V63+(V$5-temps_smooth!U59-$C$2))</f>
        <v>0</v>
      </c>
      <c r="W64">
        <f>AVERAGE(temps_smooth!B59:'temps_smooth'!U59)</f>
        <v>89.299073586115426</v>
      </c>
    </row>
    <row r="65" spans="2:23" x14ac:dyDescent="0.35">
      <c r="B65" s="9" t="s">
        <v>79</v>
      </c>
      <c r="C65" s="3">
        <f>MAX(0,C64+(C$5-temps_smooth!B60-$C$2))</f>
        <v>2.5806451612903061</v>
      </c>
      <c r="D65" s="3">
        <f>MAX(0,D64+(D$5-temps_smooth!C60-$C$2))</f>
        <v>0</v>
      </c>
      <c r="E65" s="3">
        <f>MAX(0,E64+(E$5-temps_smooth!D60-$C$2))</f>
        <v>0</v>
      </c>
      <c r="F65" s="3">
        <f>MAX(0,F64+(F$5-temps_smooth!E60-$C$2))</f>
        <v>0</v>
      </c>
      <c r="G65" s="3">
        <f>MAX(0,G64+(G$5-temps_smooth!B60-$C$2))</f>
        <v>2.6811678978513669</v>
      </c>
      <c r="H65" s="3">
        <f>MAX(0,H64+(H$5-temps_smooth!G60-$C$2))</f>
        <v>0</v>
      </c>
      <c r="I65" s="3">
        <f>MAX(0,I64+(I$5-temps_smooth!H60-$C$2))</f>
        <v>0</v>
      </c>
      <c r="J65" s="3">
        <f>MAX(0,J64+(J$5-temps_smooth!I60-$C$2))</f>
        <v>0</v>
      </c>
      <c r="K65" s="3">
        <f>MAX(0,K64+(K$5-temps_smooth!J60-$C$2))</f>
        <v>0</v>
      </c>
      <c r="L65" s="3">
        <f>MAX(0,L64+(L$5-temps_smooth!K60-$C$2))</f>
        <v>0</v>
      </c>
      <c r="M65" s="3">
        <f>MAX(0,M64+(M$5-temps_smooth!L60-$C$2))</f>
        <v>0</v>
      </c>
      <c r="N65" s="3">
        <f>MAX(0,N64+(N$5-temps_smooth!M60-$C$2))</f>
        <v>0</v>
      </c>
      <c r="O65" s="3">
        <f>MAX(0,O64+(O$5-temps_smooth!N60-$C$2))</f>
        <v>17.759473580278808</v>
      </c>
      <c r="P65" s="3">
        <f>MAX(0,P64+(P$5-temps_smooth!O60-$C$2))</f>
        <v>0</v>
      </c>
      <c r="Q65" s="3">
        <f>MAX(0,Q64+(Q$5-temps_smooth!P60-$C$2))</f>
        <v>0</v>
      </c>
      <c r="R65" s="3">
        <f>MAX(0,R64+(R$5-temps_smooth!Q60-$C$2))</f>
        <v>0</v>
      </c>
      <c r="S65" s="3">
        <f>MAX(0,S64+(S$5-temps_smooth!R60-$C$2))</f>
        <v>28.883223037728328</v>
      </c>
      <c r="T65" s="3">
        <f>MAX(0,T64+(T$5-temps_smooth!S60-$C$2))</f>
        <v>0</v>
      </c>
      <c r="U65" s="3">
        <f>MAX(0,U64+(U$5-temps_smooth!T60-$C$2))</f>
        <v>0</v>
      </c>
      <c r="V65" s="3">
        <f>MAX(0,V64+(V$5-temps_smooth!U60-$C$2))</f>
        <v>0</v>
      </c>
      <c r="W65">
        <f>AVERAGE(temps_smooth!B60:'temps_smooth'!U60)</f>
        <v>89.195019755306049</v>
      </c>
    </row>
    <row r="66" spans="2:23" x14ac:dyDescent="0.35">
      <c r="B66" s="9" t="s">
        <v>80</v>
      </c>
      <c r="C66" s="3">
        <f>MAX(0,C65+(C$5-temps_smooth!B61-$C$2))</f>
        <v>2.7741935483870748</v>
      </c>
      <c r="D66" s="3">
        <f>MAX(0,D65+(D$5-temps_smooth!C61-$C$2))</f>
        <v>0</v>
      </c>
      <c r="E66" s="3">
        <f>MAX(0,E65+(E$5-temps_smooth!D61-$C$2))</f>
        <v>0</v>
      </c>
      <c r="F66" s="3">
        <f>MAX(0,F65+(F$5-temps_smooth!E61-$C$2))</f>
        <v>0</v>
      </c>
      <c r="G66" s="3">
        <f>MAX(0,G65+(G$5-temps_smooth!B61-$C$2))</f>
        <v>2.9082238638018225</v>
      </c>
      <c r="H66" s="3">
        <f>MAX(0,H65+(H$5-temps_smooth!G61-$C$2))</f>
        <v>0</v>
      </c>
      <c r="I66" s="3">
        <f>MAX(0,I65+(I$5-temps_smooth!H61-$C$2))</f>
        <v>0</v>
      </c>
      <c r="J66" s="3">
        <f>MAX(0,J65+(J$5-temps_smooth!I61-$C$2))</f>
        <v>0</v>
      </c>
      <c r="K66" s="3">
        <f>MAX(0,K65+(K$5-temps_smooth!J61-$C$2))</f>
        <v>0</v>
      </c>
      <c r="L66" s="3">
        <f>MAX(0,L65+(L$5-temps_smooth!K61-$C$2))</f>
        <v>0</v>
      </c>
      <c r="M66" s="3">
        <f>MAX(0,M65+(M$5-temps_smooth!L61-$C$2))</f>
        <v>0</v>
      </c>
      <c r="N66" s="3">
        <f>MAX(0,N65+(N$5-temps_smooth!M61-$C$2))</f>
        <v>0</v>
      </c>
      <c r="O66" s="3">
        <f>MAX(0,O65+(O$5-temps_smooth!N61-$C$2))</f>
        <v>18.257975525559175</v>
      </c>
      <c r="P66" s="3">
        <f>MAX(0,P65+(P$5-temps_smooth!O61-$C$2))</f>
        <v>0</v>
      </c>
      <c r="Q66" s="3">
        <f>MAX(0,Q65+(Q$5-temps_smooth!P61-$C$2))</f>
        <v>0</v>
      </c>
      <c r="R66" s="3">
        <f>MAX(0,R65+(R$5-temps_smooth!Q61-$C$2))</f>
        <v>0</v>
      </c>
      <c r="S66" s="3">
        <f>MAX(0,S65+(S$5-temps_smooth!R61-$C$2))</f>
        <v>27.450576692908498</v>
      </c>
      <c r="T66" s="3">
        <f>MAX(0,T65+(T$5-temps_smooth!S61-$C$2))</f>
        <v>0</v>
      </c>
      <c r="U66" s="3">
        <f>MAX(0,U65+(U$5-temps_smooth!T61-$C$2))</f>
        <v>0</v>
      </c>
      <c r="V66" s="3">
        <f>MAX(0,V65+(V$5-temps_smooth!U61-$C$2))</f>
        <v>0</v>
      </c>
      <c r="W66">
        <f>AVERAGE(temps_smooth!B61:'temps_smooth'!U61)</f>
        <v>88.999698290689906</v>
      </c>
    </row>
    <row r="67" spans="2:23" x14ac:dyDescent="0.35">
      <c r="B67" s="9" t="s">
        <v>81</v>
      </c>
      <c r="C67" s="3">
        <f>MAX(0,C66+(C$5-temps_smooth!B62-$C$2))</f>
        <v>0.96774193548384346</v>
      </c>
      <c r="D67" s="3">
        <f>MAX(0,D66+(D$5-temps_smooth!C62-$C$2))</f>
        <v>0</v>
      </c>
      <c r="E67" s="3">
        <f>MAX(0,E66+(E$5-temps_smooth!D62-$C$2))</f>
        <v>0</v>
      </c>
      <c r="F67" s="3">
        <f>MAX(0,F66+(F$5-temps_smooth!E62-$C$2))</f>
        <v>0</v>
      </c>
      <c r="G67" s="3">
        <f>MAX(0,G66+(G$5-temps_smooth!B62-$C$2))</f>
        <v>1.1352798297522781</v>
      </c>
      <c r="H67" s="3">
        <f>MAX(0,H66+(H$5-temps_smooth!G62-$C$2))</f>
        <v>0</v>
      </c>
      <c r="I67" s="3">
        <f>MAX(0,I66+(I$5-temps_smooth!H62-$C$2))</f>
        <v>0</v>
      </c>
      <c r="J67" s="3">
        <f>MAX(0,J66+(J$5-temps_smooth!I62-$C$2))</f>
        <v>0</v>
      </c>
      <c r="K67" s="3">
        <f>MAX(0,K66+(K$5-temps_smooth!J62-$C$2))</f>
        <v>0</v>
      </c>
      <c r="L67" s="3">
        <f>MAX(0,L66+(L$5-temps_smooth!K62-$C$2))</f>
        <v>0</v>
      </c>
      <c r="M67" s="3">
        <f>MAX(0,M66+(M$5-temps_smooth!L62-$C$2))</f>
        <v>0</v>
      </c>
      <c r="N67" s="3">
        <f>MAX(0,N66+(N$5-temps_smooth!M62-$C$2))</f>
        <v>0</v>
      </c>
      <c r="O67" s="3">
        <f>MAX(0,O66+(O$5-temps_smooth!N62-$C$2))</f>
        <v>15.592384448985044</v>
      </c>
      <c r="P67" s="3">
        <f>MAX(0,P66+(P$5-temps_smooth!O62-$C$2))</f>
        <v>0.31568220594473928</v>
      </c>
      <c r="Q67" s="3">
        <f>MAX(0,Q66+(Q$5-temps_smooth!P62-$C$2))</f>
        <v>0</v>
      </c>
      <c r="R67" s="3">
        <f>MAX(0,R66+(R$5-temps_smooth!Q62-$C$2))</f>
        <v>0</v>
      </c>
      <c r="S67" s="3">
        <f>MAX(0,S66+(S$5-temps_smooth!R62-$C$2))</f>
        <v>29.527862119949276</v>
      </c>
      <c r="T67" s="3">
        <f>MAX(0,T66+(T$5-temps_smooth!S62-$C$2))</f>
        <v>0</v>
      </c>
      <c r="U67" s="3">
        <f>MAX(0,U66+(U$5-temps_smooth!T62-$C$2))</f>
        <v>0</v>
      </c>
      <c r="V67" s="3">
        <f>MAX(0,V66+(V$5-temps_smooth!U62-$C$2))</f>
        <v>0</v>
      </c>
      <c r="W67">
        <f>AVERAGE(temps_smooth!B62:'temps_smooth'!U62)</f>
        <v>90.095265828273028</v>
      </c>
    </row>
    <row r="68" spans="2:23" x14ac:dyDescent="0.35">
      <c r="B68" s="9" t="s">
        <v>82</v>
      </c>
      <c r="C68" s="3">
        <f>MAX(0,C67+(C$5-temps_smooth!B63-$C$2))</f>
        <v>3.1612903225806122</v>
      </c>
      <c r="D68" s="3">
        <f>MAX(0,D67+(D$5-temps_smooth!C63-$C$2))</f>
        <v>0</v>
      </c>
      <c r="E68" s="3">
        <f>MAX(0,E67+(E$5-temps_smooth!D63-$C$2))</f>
        <v>0</v>
      </c>
      <c r="F68" s="3">
        <f>MAX(0,F67+(F$5-temps_smooth!E63-$C$2))</f>
        <v>0</v>
      </c>
      <c r="G68" s="3">
        <f>MAX(0,G67+(G$5-temps_smooth!B63-$C$2))</f>
        <v>3.3623357957027338</v>
      </c>
      <c r="H68" s="3">
        <f>MAX(0,H67+(H$5-temps_smooth!G63-$C$2))</f>
        <v>0</v>
      </c>
      <c r="I68" s="3">
        <f>MAX(0,I67+(I$5-temps_smooth!H63-$C$2))</f>
        <v>0.99213952387692927</v>
      </c>
      <c r="J68" s="3">
        <f>MAX(0,J67+(J$5-temps_smooth!I63-$C$2))</f>
        <v>0</v>
      </c>
      <c r="K68" s="3">
        <f>MAX(0,K67+(K$5-temps_smooth!J63-$C$2))</f>
        <v>0</v>
      </c>
      <c r="L68" s="3">
        <f>MAX(0,L67+(L$5-temps_smooth!K63-$C$2))</f>
        <v>0</v>
      </c>
      <c r="M68" s="3">
        <f>MAX(0,M67+(M$5-temps_smooth!L63-$C$2))</f>
        <v>0</v>
      </c>
      <c r="N68" s="3">
        <f>MAX(0,N67+(N$5-temps_smooth!M63-$C$2))</f>
        <v>0</v>
      </c>
      <c r="O68" s="3">
        <f>MAX(0,O67+(O$5-temps_smooth!N63-$C$2))</f>
        <v>10.680172587839408</v>
      </c>
      <c r="P68" s="3">
        <f>MAX(0,P67+(P$5-temps_smooth!O63-$C$2))</f>
        <v>0</v>
      </c>
      <c r="Q68" s="3">
        <f>MAX(0,Q67+(Q$5-temps_smooth!P63-$C$2))</f>
        <v>0.38883356537755276</v>
      </c>
      <c r="R68" s="3">
        <f>MAX(0,R67+(R$5-temps_smooth!Q63-$C$2))</f>
        <v>0</v>
      </c>
      <c r="S68" s="3">
        <f>MAX(0,S67+(S$5-temps_smooth!R63-$C$2))</f>
        <v>31.627486236761555</v>
      </c>
      <c r="T68" s="3">
        <f>MAX(0,T67+(T$5-temps_smooth!S63-$C$2))</f>
        <v>0</v>
      </c>
      <c r="U68" s="3">
        <f>MAX(0,U67+(U$5-temps_smooth!T63-$C$2))</f>
        <v>0</v>
      </c>
      <c r="V68" s="3">
        <f>MAX(0,V67+(V$5-temps_smooth!U63-$C$2))</f>
        <v>3.967584260484756</v>
      </c>
      <c r="W68">
        <f>AVERAGE(temps_smooth!B63:'temps_smooth'!U63)</f>
        <v>88.261781309999719</v>
      </c>
    </row>
    <row r="69" spans="2:23" x14ac:dyDescent="0.35">
      <c r="B69" s="9" t="s">
        <v>83</v>
      </c>
      <c r="C69" s="3">
        <f>MAX(0,C68+(C$5-temps_smooth!B64-$C$2))</f>
        <v>7.3548387096773808</v>
      </c>
      <c r="D69" s="3">
        <f>MAX(0,D68+(D$5-temps_smooth!C64-$C$2))</f>
        <v>0</v>
      </c>
      <c r="E69" s="3">
        <f>MAX(0,E68+(E$5-temps_smooth!D64-$C$2))</f>
        <v>0</v>
      </c>
      <c r="F69" s="3">
        <f>MAX(0,F68+(F$5-temps_smooth!E64-$C$2))</f>
        <v>0</v>
      </c>
      <c r="G69" s="3">
        <f>MAX(0,G68+(G$5-temps_smooth!B64-$C$2))</f>
        <v>7.5893917616531894</v>
      </c>
      <c r="H69" s="3">
        <f>MAX(0,H68+(H$5-temps_smooth!G64-$C$2))</f>
        <v>2.7400790351147606</v>
      </c>
      <c r="I69" s="3">
        <f>MAX(0,I68+(I$5-temps_smooth!H64-$C$2))</f>
        <v>7.1986764896821569</v>
      </c>
      <c r="J69" s="3">
        <f>MAX(0,J68+(J$5-temps_smooth!I64-$C$2))</f>
        <v>0</v>
      </c>
      <c r="K69" s="3">
        <f>MAX(0,K68+(K$5-temps_smooth!J64-$C$2))</f>
        <v>0</v>
      </c>
      <c r="L69" s="3">
        <f>MAX(0,L68+(L$5-temps_smooth!K64-$C$2))</f>
        <v>0</v>
      </c>
      <c r="M69" s="3">
        <f>MAX(0,M68+(M$5-temps_smooth!L64-$C$2))</f>
        <v>0</v>
      </c>
      <c r="N69" s="3">
        <f>MAX(0,N68+(N$5-temps_smooth!M64-$C$2))</f>
        <v>0</v>
      </c>
      <c r="O69" s="3">
        <f>MAX(0,O68+(O$5-temps_smooth!N64-$C$2))</f>
        <v>7.1389008908362683</v>
      </c>
      <c r="P69" s="3">
        <f>MAX(0,P68+(P$5-temps_smooth!O64-$C$2))</f>
        <v>1.9263537089526324</v>
      </c>
      <c r="Q69" s="3">
        <f>MAX(0,Q68+(Q$5-temps_smooth!P64-$C$2))</f>
        <v>1.2799185214662003</v>
      </c>
      <c r="R69" s="3">
        <f>MAX(0,R68+(R$5-temps_smooth!Q64-$C$2))</f>
        <v>0</v>
      </c>
      <c r="S69" s="3">
        <f>MAX(0,S68+(S$5-temps_smooth!R64-$C$2))</f>
        <v>36.33337025111453</v>
      </c>
      <c r="T69" s="3">
        <f>MAX(0,T68+(T$5-temps_smooth!S64-$C$2))</f>
        <v>0</v>
      </c>
      <c r="U69" s="3">
        <f>MAX(0,U68+(U$5-temps_smooth!T64-$C$2))</f>
        <v>0</v>
      </c>
      <c r="V69" s="3">
        <f>MAX(0,V68+(V$5-temps_smooth!U64-$C$2))</f>
        <v>8.1726675391961123</v>
      </c>
      <c r="W69">
        <f>AVERAGE(temps_smooth!B64:'temps_smooth'!U64)</f>
        <v>85.321254072119714</v>
      </c>
    </row>
    <row r="70" spans="2:23" x14ac:dyDescent="0.35">
      <c r="B70" s="9" t="s">
        <v>84</v>
      </c>
      <c r="C70" s="3">
        <f>MAX(0,C69+(C$5-temps_smooth!B65-$C$2))</f>
        <v>13.54838709677415</v>
      </c>
      <c r="D70" s="3">
        <f>MAX(0,D69+(D$5-temps_smooth!C65-$C$2))</f>
        <v>1.5102305475488151</v>
      </c>
      <c r="E70" s="3">
        <f>MAX(0,E69+(E$5-temps_smooth!D65-$C$2))</f>
        <v>0</v>
      </c>
      <c r="F70" s="3">
        <f>MAX(0,F69+(F$5-temps_smooth!E65-$C$2))</f>
        <v>2.5874957728577499</v>
      </c>
      <c r="G70" s="3">
        <f>MAX(0,G69+(G$5-temps_smooth!B65-$C$2))</f>
        <v>13.816447727603645</v>
      </c>
      <c r="H70" s="3">
        <f>MAX(0,H69+(H$5-temps_smooth!G65-$C$2))</f>
        <v>7.9325220279514213</v>
      </c>
      <c r="I70" s="3">
        <f>MAX(0,I69+(I$5-temps_smooth!H65-$C$2))</f>
        <v>18.165885703103584</v>
      </c>
      <c r="J70" s="3">
        <f>MAX(0,J69+(J$5-temps_smooth!I65-$C$2))</f>
        <v>0</v>
      </c>
      <c r="K70" s="3">
        <f>MAX(0,K69+(K$5-temps_smooth!J65-$C$2))</f>
        <v>0</v>
      </c>
      <c r="L70" s="3">
        <f>MAX(0,L69+(L$5-temps_smooth!K65-$C$2))</f>
        <v>0</v>
      </c>
      <c r="M70" s="3">
        <f>MAX(0,M69+(M$5-temps_smooth!L65-$C$2))</f>
        <v>3.482083650184876</v>
      </c>
      <c r="N70" s="3">
        <f>MAX(0,N69+(N$5-temps_smooth!M65-$C$2))</f>
        <v>0</v>
      </c>
      <c r="O70" s="3">
        <f>MAX(0,O69+(O$5-temps_smooth!N65-$C$2))</f>
        <v>2.700099989653836</v>
      </c>
      <c r="P70" s="3">
        <f>MAX(0,P69+(P$5-temps_smooth!O65-$C$2))</f>
        <v>5.2895307152880662</v>
      </c>
      <c r="Q70" s="3">
        <f>MAX(0,Q69+(Q$5-temps_smooth!P65-$C$2))</f>
        <v>1.8824794851428521</v>
      </c>
      <c r="R70" s="3">
        <f>MAX(0,R69+(R$5-temps_smooth!Q65-$C$2))</f>
        <v>0</v>
      </c>
      <c r="S70" s="3">
        <f>MAX(0,S69+(S$5-temps_smooth!R65-$C$2))</f>
        <v>38.794966539978205</v>
      </c>
      <c r="T70" s="3">
        <f>MAX(0,T69+(T$5-temps_smooth!S65-$C$2))</f>
        <v>0</v>
      </c>
      <c r="U70" s="3">
        <f>MAX(0,U69+(U$5-temps_smooth!T65-$C$2))</f>
        <v>0</v>
      </c>
      <c r="V70" s="3">
        <f>MAX(0,V69+(V$5-temps_smooth!U65-$C$2))</f>
        <v>9.5921569045901691</v>
      </c>
      <c r="W70">
        <f>AVERAGE(temps_smooth!B65:'temps_smooth'!U65)</f>
        <v>83.234806577779864</v>
      </c>
    </row>
    <row r="71" spans="2:23" x14ac:dyDescent="0.35">
      <c r="B71" s="9" t="s">
        <v>85</v>
      </c>
      <c r="C71" s="3">
        <f>MAX(0,C70+(C$5-temps_smooth!B66-$C$2))</f>
        <v>26.741935483870918</v>
      </c>
      <c r="D71" s="3">
        <f>MAX(0,D70+(D$5-temps_smooth!C66-$C$2))</f>
        <v>5.2016650301434311</v>
      </c>
      <c r="E71" s="3">
        <f>MAX(0,E70+(E$5-temps_smooth!D66-$C$2))</f>
        <v>2.9991142609862322</v>
      </c>
      <c r="F71" s="3">
        <f>MAX(0,F70+(F$5-temps_smooth!E66-$C$2))</f>
        <v>4.8992996550720989</v>
      </c>
      <c r="G71" s="3">
        <f>MAX(0,G70+(G$5-temps_smooth!B66-$C$2))</f>
        <v>27.043503693554101</v>
      </c>
      <c r="H71" s="3">
        <f>MAX(0,H70+(H$5-temps_smooth!G66-$C$2))</f>
        <v>13.622620111761876</v>
      </c>
      <c r="I71" s="3">
        <f>MAX(0,I70+(I$5-temps_smooth!H66-$C$2))</f>
        <v>25.512832813605513</v>
      </c>
      <c r="J71" s="3">
        <f>MAX(0,J70+(J$5-temps_smooth!I66-$C$2))</f>
        <v>0</v>
      </c>
      <c r="K71" s="3">
        <f>MAX(0,K70+(K$5-temps_smooth!J66-$C$2))</f>
        <v>3.8071845327118865</v>
      </c>
      <c r="L71" s="3">
        <f>MAX(0,L70+(L$5-temps_smooth!K66-$C$2))</f>
        <v>1.538656010810513</v>
      </c>
      <c r="M71" s="3">
        <f>MAX(0,M70+(M$5-temps_smooth!L66-$C$2))</f>
        <v>6.7073251059943573</v>
      </c>
      <c r="N71" s="3">
        <f>MAX(0,N70+(N$5-temps_smooth!M66-$C$2))</f>
        <v>0</v>
      </c>
      <c r="O71" s="3">
        <f>MAX(0,O70+(O$5-temps_smooth!N66-$C$2))</f>
        <v>4.4877961794386039</v>
      </c>
      <c r="P71" s="3">
        <f>MAX(0,P70+(P$5-temps_smooth!O66-$C$2))</f>
        <v>12.493321130925807</v>
      </c>
      <c r="Q71" s="3">
        <f>MAX(0,Q70+(Q$5-temps_smooth!P66-$C$2))</f>
        <v>0</v>
      </c>
      <c r="R71" s="3">
        <f>MAX(0,R70+(R$5-temps_smooth!Q66-$C$2))</f>
        <v>0</v>
      </c>
      <c r="S71" s="3">
        <f>MAX(0,S70+(S$5-temps_smooth!R66-$C$2))</f>
        <v>36.971989752839278</v>
      </c>
      <c r="T71" s="3">
        <f>MAX(0,T70+(T$5-temps_smooth!S66-$C$2))</f>
        <v>0</v>
      </c>
      <c r="U71" s="3">
        <f>MAX(0,U70+(U$5-temps_smooth!T66-$C$2))</f>
        <v>0</v>
      </c>
      <c r="V71" s="3">
        <f>MAX(0,V70+(V$5-temps_smooth!U66-$C$2))</f>
        <v>9.6684675507397202</v>
      </c>
      <c r="W71">
        <f>AVERAGE(temps_smooth!B66:'temps_smooth'!U66)</f>
        <v>81.859359743849808</v>
      </c>
    </row>
    <row r="72" spans="2:23" x14ac:dyDescent="0.35">
      <c r="B72" s="9" t="s">
        <v>86</v>
      </c>
      <c r="C72" s="3">
        <f>MAX(0,C71+(C$5-temps_smooth!B67-$C$2))</f>
        <v>25.935483870967687</v>
      </c>
      <c r="D72" s="3">
        <f>MAX(0,D71+(D$5-temps_smooth!C67-$C$2))</f>
        <v>0</v>
      </c>
      <c r="E72" s="3">
        <f>MAX(0,E71+(E$5-temps_smooth!D67-$C$2))</f>
        <v>0</v>
      </c>
      <c r="F72" s="3">
        <f>MAX(0,F71+(F$5-temps_smooth!E67-$C$2))</f>
        <v>0</v>
      </c>
      <c r="G72" s="3">
        <f>MAX(0,G71+(G$5-temps_smooth!B67-$C$2))</f>
        <v>26.270559659504556</v>
      </c>
      <c r="H72" s="3">
        <f>MAX(0,H71+(H$5-temps_smooth!G67-$C$2))</f>
        <v>19.284767376729235</v>
      </c>
      <c r="I72" s="3">
        <f>MAX(0,I71+(I$5-temps_smooth!H67-$C$2))</f>
        <v>27.606795300792839</v>
      </c>
      <c r="J72" s="3">
        <f>MAX(0,J71+(J$5-temps_smooth!I67-$C$2))</f>
        <v>0</v>
      </c>
      <c r="K72" s="3">
        <f>MAX(0,K71+(K$5-temps_smooth!J67-$C$2))</f>
        <v>6.9734305190267776</v>
      </c>
      <c r="L72" s="3">
        <f>MAX(0,L71+(L$5-temps_smooth!K67-$C$2))</f>
        <v>0</v>
      </c>
      <c r="M72" s="3">
        <f>MAX(0,M71+(M$5-temps_smooth!L67-$C$2))</f>
        <v>8.1022581916696339</v>
      </c>
      <c r="N72" s="3">
        <f>MAX(0,N71+(N$5-temps_smooth!M67-$C$2))</f>
        <v>0</v>
      </c>
      <c r="O72" s="3">
        <f>MAX(0,O71+(O$5-temps_smooth!N67-$C$2))</f>
        <v>4.6969304172564676</v>
      </c>
      <c r="P72" s="3">
        <f>MAX(0,P71+(P$5-temps_smooth!O67-$C$2))</f>
        <v>18.250211006175746</v>
      </c>
      <c r="Q72" s="3">
        <f>MAX(0,Q71+(Q$5-temps_smooth!P67-$C$2))</f>
        <v>0</v>
      </c>
      <c r="R72" s="3">
        <f>MAX(0,R71+(R$5-temps_smooth!Q67-$C$2))</f>
        <v>0</v>
      </c>
      <c r="S72" s="3">
        <f>MAX(0,S71+(S$5-temps_smooth!R67-$C$2))</f>
        <v>36.882239101748652</v>
      </c>
      <c r="T72" s="3">
        <f>MAX(0,T71+(T$5-temps_smooth!S67-$C$2))</f>
        <v>0</v>
      </c>
      <c r="U72" s="3">
        <f>MAX(0,U71+(U$5-temps_smooth!T67-$C$2))</f>
        <v>0</v>
      </c>
      <c r="V72" s="3">
        <f>MAX(0,V71+(V$5-temps_smooth!U67-$C$2))</f>
        <v>5.0577330707940718</v>
      </c>
      <c r="W72">
        <f>AVERAGE(temps_smooth!B67:'temps_smooth'!U67)</f>
        <v>85.922624508185763</v>
      </c>
    </row>
    <row r="73" spans="2:23" x14ac:dyDescent="0.35">
      <c r="B73" s="9" t="s">
        <v>87</v>
      </c>
      <c r="C73" s="3">
        <f>MAX(0,C72+(C$5-temps_smooth!B68-$C$2))</f>
        <v>28.129032258064456</v>
      </c>
      <c r="D73" s="3">
        <f>MAX(0,D72+(D$5-temps_smooth!C68-$C$2))</f>
        <v>0</v>
      </c>
      <c r="E73" s="3">
        <f>MAX(0,E72+(E$5-temps_smooth!D68-$C$2))</f>
        <v>4.8394782089612391</v>
      </c>
      <c r="F73" s="3">
        <f>MAX(0,F72+(F$5-temps_smooth!E68-$C$2))</f>
        <v>0</v>
      </c>
      <c r="G73" s="3">
        <f>MAX(0,G72+(G$5-temps_smooth!B68-$C$2))</f>
        <v>28.497615625455012</v>
      </c>
      <c r="H73" s="3">
        <f>MAX(0,H72+(H$5-temps_smooth!G68-$C$2))</f>
        <v>22.250548700669199</v>
      </c>
      <c r="I73" s="3">
        <f>MAX(0,I72+(I$5-temps_smooth!H68-$C$2))</f>
        <v>19.053377255444872</v>
      </c>
      <c r="J73" s="3">
        <f>MAX(0,J72+(J$5-temps_smooth!I68-$C$2))</f>
        <v>0</v>
      </c>
      <c r="K73" s="3">
        <f>MAX(0,K72+(K$5-temps_smooth!J68-$C$2))</f>
        <v>5.6566808952357661</v>
      </c>
      <c r="L73" s="3">
        <f>MAX(0,L72+(L$5-temps_smooth!K68-$C$2))</f>
        <v>0</v>
      </c>
      <c r="M73" s="3">
        <f>MAX(0,M72+(M$5-temps_smooth!L68-$C$2))</f>
        <v>6.7529510072652101</v>
      </c>
      <c r="N73" s="3">
        <f>MAX(0,N72+(N$5-temps_smooth!M68-$C$2))</f>
        <v>0</v>
      </c>
      <c r="O73" s="3">
        <f>MAX(0,O72+(O$5-temps_smooth!N68-$C$2))</f>
        <v>4.3643046284659306</v>
      </c>
      <c r="P73" s="3">
        <f>MAX(0,P72+(P$5-temps_smooth!O68-$C$2))</f>
        <v>20.460131096291775</v>
      </c>
      <c r="Q73" s="3">
        <f>MAX(0,Q72+(Q$5-temps_smooth!P68-$C$2))</f>
        <v>0</v>
      </c>
      <c r="R73" s="3">
        <f>MAX(0,R72+(R$5-temps_smooth!Q68-$C$2))</f>
        <v>0</v>
      </c>
      <c r="S73" s="3">
        <f>MAX(0,S72+(S$5-temps_smooth!R68-$C$2))</f>
        <v>43.030305638967931</v>
      </c>
      <c r="T73" s="3">
        <f>MAX(0,T72+(T$5-temps_smooth!S68-$C$2))</f>
        <v>0</v>
      </c>
      <c r="U73" s="3">
        <f>MAX(0,U72+(U$5-temps_smooth!T68-$C$2))</f>
        <v>0</v>
      </c>
      <c r="V73" s="3">
        <f>MAX(0,V72+(V$5-temps_smooth!U68-$C$2))</f>
        <v>6.2330433765254298</v>
      </c>
      <c r="W73">
        <f>AVERAGE(temps_smooth!B68:'temps_smooth'!U68)</f>
        <v>86.073978635623064</v>
      </c>
    </row>
    <row r="74" spans="2:23" x14ac:dyDescent="0.35">
      <c r="B74" s="9" t="s">
        <v>88</v>
      </c>
      <c r="C74" s="3">
        <f>MAX(0,C73+(C$5-temps_smooth!B69-$C$2))</f>
        <v>27.322580645161224</v>
      </c>
      <c r="D74" s="3">
        <f>MAX(0,D73+(D$5-temps_smooth!C69-$C$2))</f>
        <v>0</v>
      </c>
      <c r="E74" s="3">
        <f>MAX(0,E73+(E$5-temps_smooth!D69-$C$2))</f>
        <v>0</v>
      </c>
      <c r="F74" s="3">
        <f>MAX(0,F73+(F$5-temps_smooth!E69-$C$2))</f>
        <v>0</v>
      </c>
      <c r="G74" s="3">
        <f>MAX(0,G73+(G$5-temps_smooth!B69-$C$2))</f>
        <v>27.724671591405468</v>
      </c>
      <c r="H74" s="3">
        <f>MAX(0,H73+(H$5-temps_smooth!G69-$C$2))</f>
        <v>23.759808414124066</v>
      </c>
      <c r="I74" s="3">
        <f>MAX(0,I73+(I$5-temps_smooth!H69-$C$2))</f>
        <v>7.1963236556608052</v>
      </c>
      <c r="J74" s="3">
        <f>MAX(0,J73+(J$5-temps_smooth!I69-$C$2))</f>
        <v>0</v>
      </c>
      <c r="K74" s="3">
        <f>MAX(0,K73+(K$5-temps_smooth!J69-$C$2))</f>
        <v>5.426593532016156</v>
      </c>
      <c r="L74" s="3">
        <f>MAX(0,L73+(L$5-temps_smooth!K69-$C$2))</f>
        <v>0</v>
      </c>
      <c r="M74" s="3">
        <f>MAX(0,M73+(M$5-temps_smooth!L69-$C$2))</f>
        <v>3.5917624341229839</v>
      </c>
      <c r="N74" s="3">
        <f>MAX(0,N73+(N$5-temps_smooth!M69-$C$2))</f>
        <v>0</v>
      </c>
      <c r="O74" s="3">
        <f>MAX(0,O73+(O$5-temps_smooth!N69-$C$2))</f>
        <v>5.1960499607952926</v>
      </c>
      <c r="P74" s="3">
        <f>MAX(0,P73+(P$5-temps_smooth!O69-$C$2))</f>
        <v>20.920637638300306</v>
      </c>
      <c r="Q74" s="3">
        <f>MAX(0,Q73+(Q$5-temps_smooth!P69-$C$2))</f>
        <v>0</v>
      </c>
      <c r="R74" s="3">
        <f>MAX(0,R73+(R$5-temps_smooth!Q69-$C$2))</f>
        <v>1.2302031339524859</v>
      </c>
      <c r="S74" s="3">
        <f>MAX(0,S73+(S$5-temps_smooth!R69-$C$2))</f>
        <v>50.758823943650611</v>
      </c>
      <c r="T74" s="3">
        <f>MAX(0,T73+(T$5-temps_smooth!S69-$C$2))</f>
        <v>0</v>
      </c>
      <c r="U74" s="3">
        <f>MAX(0,U73+(U$5-temps_smooth!T69-$C$2))</f>
        <v>0</v>
      </c>
      <c r="V74" s="3">
        <f>MAX(0,V73+(V$5-temps_smooth!U69-$C$2))</f>
        <v>0</v>
      </c>
      <c r="W74">
        <f>AVERAGE(temps_smooth!B69:'temps_smooth'!U69)</f>
        <v>87.009143289914576</v>
      </c>
    </row>
    <row r="75" spans="2:23" x14ac:dyDescent="0.35">
      <c r="B75" s="9" t="s">
        <v>89</v>
      </c>
      <c r="C75" s="3">
        <f>MAX(0,C74+(C$5-temps_smooth!B70-$C$2))</f>
        <v>24.516129032257993</v>
      </c>
      <c r="D75" s="3">
        <f>MAX(0,D74+(D$5-temps_smooth!C70-$C$2))</f>
        <v>0</v>
      </c>
      <c r="E75" s="3">
        <f>MAX(0,E74+(E$5-temps_smooth!D70-$C$2))</f>
        <v>0</v>
      </c>
      <c r="F75" s="3">
        <f>MAX(0,F74+(F$5-temps_smooth!E70-$C$2))</f>
        <v>0</v>
      </c>
      <c r="G75" s="3">
        <f>MAX(0,G74+(G$5-temps_smooth!B70-$C$2))</f>
        <v>24.951727557355923</v>
      </c>
      <c r="H75" s="3">
        <f>MAX(0,H74+(H$5-temps_smooth!G70-$C$2))</f>
        <v>19.997144946429529</v>
      </c>
      <c r="I75" s="3">
        <f>MAX(0,I74+(I$5-temps_smooth!H70-$C$2))</f>
        <v>0</v>
      </c>
      <c r="J75" s="3">
        <f>MAX(0,J74+(J$5-temps_smooth!I70-$C$2))</f>
        <v>0</v>
      </c>
      <c r="K75" s="3">
        <f>MAX(0,K74+(K$5-temps_smooth!J70-$C$2))</f>
        <v>7.9398740962867436</v>
      </c>
      <c r="L75" s="3">
        <f>MAX(0,L74+(L$5-temps_smooth!K70-$C$2))</f>
        <v>2.7707884129196003</v>
      </c>
      <c r="M75" s="3">
        <f>MAX(0,M74+(M$5-temps_smooth!L70-$C$2))</f>
        <v>5.4582023068692678</v>
      </c>
      <c r="N75" s="3">
        <f>MAX(0,N74+(N$5-temps_smooth!M70-$C$2))</f>
        <v>0</v>
      </c>
      <c r="O75" s="3">
        <f>MAX(0,O74+(O$5-temps_smooth!N70-$C$2))</f>
        <v>3.9100490087015487</v>
      </c>
      <c r="P75" s="3">
        <f>MAX(0,P74+(P$5-temps_smooth!O70-$C$2))</f>
        <v>21.801132830330545</v>
      </c>
      <c r="Q75" s="3">
        <f>MAX(0,Q74+(Q$5-temps_smooth!P70-$C$2))</f>
        <v>1.6430233423097462</v>
      </c>
      <c r="R75" s="3">
        <f>MAX(0,R74+(R$5-temps_smooth!Q70-$C$2))</f>
        <v>7.1400831167277801</v>
      </c>
      <c r="S75" s="3">
        <f>MAX(0,S74+(S$5-temps_smooth!R70-$C$2))</f>
        <v>55.18957918674198</v>
      </c>
      <c r="T75" s="3">
        <f>MAX(0,T74+(T$5-temps_smooth!S70-$C$2))</f>
        <v>0</v>
      </c>
      <c r="U75" s="3">
        <f>MAX(0,U74+(U$5-temps_smooth!T70-$C$2))</f>
        <v>0</v>
      </c>
      <c r="V75" s="3">
        <f>MAX(0,V74+(V$5-temps_smooth!U70-$C$2))</f>
        <v>0</v>
      </c>
      <c r="W75">
        <f>AVERAGE(temps_smooth!B70:'temps_smooth'!U70)</f>
        <v>85.842582830554989</v>
      </c>
    </row>
    <row r="76" spans="2:23" x14ac:dyDescent="0.35">
      <c r="B76" s="9" t="s">
        <v>90</v>
      </c>
      <c r="C76" s="3">
        <f>MAX(0,C75+(C$5-temps_smooth!B71-$C$2))</f>
        <v>21.709677419354762</v>
      </c>
      <c r="D76" s="3">
        <f>MAX(0,D75+(D$5-temps_smooth!C71-$C$2))</f>
        <v>0</v>
      </c>
      <c r="E76" s="3">
        <f>MAX(0,E75+(E$5-temps_smooth!D71-$C$2))</f>
        <v>0</v>
      </c>
      <c r="F76" s="3">
        <f>MAX(0,F75+(F$5-temps_smooth!E71-$C$2))</f>
        <v>0</v>
      </c>
      <c r="G76" s="3">
        <f>MAX(0,G75+(G$5-temps_smooth!B71-$C$2))</f>
        <v>22.178783523306379</v>
      </c>
      <c r="H76" s="3">
        <f>MAX(0,H75+(H$5-temps_smooth!G71-$C$2))</f>
        <v>11.288821336093392</v>
      </c>
      <c r="I76" s="3">
        <f>MAX(0,I75+(I$5-temps_smooth!H71-$C$2))</f>
        <v>0</v>
      </c>
      <c r="J76" s="3">
        <f>MAX(0,J75+(J$5-temps_smooth!I71-$C$2))</f>
        <v>2.4457591665109959</v>
      </c>
      <c r="K76" s="3">
        <f>MAX(0,K75+(K$5-temps_smooth!J71-$C$2))</f>
        <v>7.3201152953597273</v>
      </c>
      <c r="L76" s="3">
        <f>MAX(0,L75+(L$5-temps_smooth!K71-$C$2))</f>
        <v>1.6576723745742044</v>
      </c>
      <c r="M76" s="3">
        <f>MAX(0,M75+(M$5-temps_smooth!L71-$C$2))</f>
        <v>3.2416734207447462</v>
      </c>
      <c r="N76" s="3">
        <f>MAX(0,N75+(N$5-temps_smooth!M71-$C$2))</f>
        <v>0</v>
      </c>
      <c r="O76" s="3">
        <f>MAX(0,O75+(O$5-temps_smooth!N71-$C$2))</f>
        <v>0.15102563718511419</v>
      </c>
      <c r="P76" s="3">
        <f>MAX(0,P75+(P$5-temps_smooth!O71-$C$2))</f>
        <v>18.525479421024784</v>
      </c>
      <c r="Q76" s="3">
        <f>MAX(0,Q75+(Q$5-temps_smooth!P71-$C$2))</f>
        <v>0</v>
      </c>
      <c r="R76" s="3">
        <f>MAX(0,R75+(R$5-temps_smooth!Q71-$C$2))</f>
        <v>17.33877906185127</v>
      </c>
      <c r="S76" s="3">
        <f>MAX(0,S75+(S$5-temps_smooth!R71-$C$2))</f>
        <v>59.940192317970059</v>
      </c>
      <c r="T76" s="3">
        <f>MAX(0,T75+(T$5-temps_smooth!S71-$C$2))</f>
        <v>0</v>
      </c>
      <c r="U76" s="3">
        <f>MAX(0,U75+(U$5-temps_smooth!T71-$C$2))</f>
        <v>0</v>
      </c>
      <c r="V76" s="3">
        <f>MAX(0,V75+(V$5-temps_smooth!U71-$C$2))</f>
        <v>0</v>
      </c>
      <c r="W76">
        <f>AVERAGE(temps_smooth!B71:'temps_smooth'!U71)</f>
        <v>85.952393823252208</v>
      </c>
    </row>
    <row r="77" spans="2:23" x14ac:dyDescent="0.35">
      <c r="B77" s="9" t="s">
        <v>91</v>
      </c>
      <c r="C77" s="3">
        <f>MAX(0,C76+(C$5-temps_smooth!B72-$C$2))</f>
        <v>18.90322580645153</v>
      </c>
      <c r="D77" s="3">
        <f>MAX(0,D76+(D$5-temps_smooth!C72-$C$2))</f>
        <v>0</v>
      </c>
      <c r="E77" s="3">
        <f>MAX(0,E76+(E$5-temps_smooth!D72-$C$2))</f>
        <v>0</v>
      </c>
      <c r="F77" s="3">
        <f>MAX(0,F76+(F$5-temps_smooth!E72-$C$2))</f>
        <v>0</v>
      </c>
      <c r="G77" s="3">
        <f>MAX(0,G76+(G$5-temps_smooth!B72-$C$2))</f>
        <v>19.405839489256834</v>
      </c>
      <c r="H77" s="3">
        <f>MAX(0,H76+(H$5-temps_smooth!G72-$C$2))</f>
        <v>0.88214368363335893</v>
      </c>
      <c r="I77" s="3">
        <f>MAX(0,I76+(I$5-temps_smooth!H72-$C$2))</f>
        <v>0</v>
      </c>
      <c r="J77" s="3">
        <f>MAX(0,J76+(J$5-temps_smooth!I72-$C$2))</f>
        <v>3.3860856054246966</v>
      </c>
      <c r="K77" s="3">
        <f>MAX(0,K76+(K$5-temps_smooth!J72-$C$2))</f>
        <v>0.86808472667811998</v>
      </c>
      <c r="L77" s="3">
        <f>MAX(0,L76+(L$5-temps_smooth!K72-$C$2))</f>
        <v>0.82447419971100544</v>
      </c>
      <c r="M77" s="3">
        <f>MAX(0,M76+(M$5-temps_smooth!L72-$C$2))</f>
        <v>4.9832465302255287</v>
      </c>
      <c r="N77" s="3">
        <f>MAX(0,N76+(N$5-temps_smooth!M72-$C$2))</f>
        <v>0</v>
      </c>
      <c r="O77" s="3">
        <f>MAX(0,O76+(O$5-temps_smooth!N72-$C$2))</f>
        <v>0</v>
      </c>
      <c r="P77" s="3">
        <f>MAX(0,P76+(P$5-temps_smooth!O72-$C$2))</f>
        <v>13.930276666317823</v>
      </c>
      <c r="Q77" s="3">
        <f>MAX(0,Q76+(Q$5-temps_smooth!P72-$C$2))</f>
        <v>0</v>
      </c>
      <c r="R77" s="3">
        <f>MAX(0,R76+(R$5-temps_smooth!Q72-$C$2))</f>
        <v>30.724963625820564</v>
      </c>
      <c r="S77" s="3">
        <f>MAX(0,S76+(S$5-temps_smooth!R72-$C$2))</f>
        <v>56.054776994773135</v>
      </c>
      <c r="T77" s="3">
        <f>MAX(0,T76+(T$5-temps_smooth!S72-$C$2))</f>
        <v>0</v>
      </c>
      <c r="U77" s="3">
        <f>MAX(0,U76+(U$5-temps_smooth!T72-$C$2))</f>
        <v>0</v>
      </c>
      <c r="V77" s="3">
        <f>MAX(0,V76+(V$5-temps_smooth!U72-$C$2))</f>
        <v>0</v>
      </c>
      <c r="W77">
        <f>AVERAGE(temps_smooth!B72:'temps_smooth'!U72)</f>
        <v>86.555969063107653</v>
      </c>
    </row>
    <row r="78" spans="2:23" x14ac:dyDescent="0.35">
      <c r="B78" s="9" t="s">
        <v>92</v>
      </c>
      <c r="C78" s="3">
        <f>MAX(0,C77+(C$5-temps_smooth!B73-$C$2))</f>
        <v>14.096774193548299</v>
      </c>
      <c r="D78" s="3">
        <f>MAX(0,D77+(D$5-temps_smooth!C73-$C$2))</f>
        <v>0</v>
      </c>
      <c r="E78" s="3">
        <f>MAX(0,E77+(E$5-temps_smooth!D73-$C$2))</f>
        <v>0</v>
      </c>
      <c r="F78" s="3">
        <f>MAX(0,F77+(F$5-temps_smooth!E73-$C$2))</f>
        <v>0</v>
      </c>
      <c r="G78" s="3">
        <f>MAX(0,G77+(G$5-temps_smooth!B73-$C$2))</f>
        <v>14.63289545520729</v>
      </c>
      <c r="H78" s="3">
        <f>MAX(0,H77+(H$5-temps_smooth!G73-$C$2))</f>
        <v>0</v>
      </c>
      <c r="I78" s="3">
        <f>MAX(0,I77+(I$5-temps_smooth!H73-$C$2))</f>
        <v>0</v>
      </c>
      <c r="J78" s="3">
        <f>MAX(0,J77+(J$5-temps_smooth!I73-$C$2))</f>
        <v>2.2130311053566913</v>
      </c>
      <c r="K78" s="3">
        <f>MAX(0,K77+(K$5-temps_smooth!J73-$C$2))</f>
        <v>4.5839172420107133</v>
      </c>
      <c r="L78" s="3">
        <f>MAX(0,L77+(L$5-temps_smooth!K73-$C$2))</f>
        <v>0</v>
      </c>
      <c r="M78" s="3">
        <f>MAX(0,M77+(M$5-temps_smooth!L73-$C$2))</f>
        <v>2.7360178779137101</v>
      </c>
      <c r="N78" s="3">
        <f>MAX(0,N77+(N$5-temps_smooth!M73-$C$2))</f>
        <v>0</v>
      </c>
      <c r="O78" s="3">
        <f>MAX(0,O77+(O$5-temps_smooth!N73-$C$2))</f>
        <v>0</v>
      </c>
      <c r="P78" s="3">
        <f>MAX(0,P77+(P$5-temps_smooth!O73-$C$2))</f>
        <v>6.8378344533516611</v>
      </c>
      <c r="Q78" s="3">
        <f>MAX(0,Q77+(Q$5-temps_smooth!P73-$C$2))</f>
        <v>0</v>
      </c>
      <c r="R78" s="3">
        <f>MAX(0,R77+(R$5-temps_smooth!Q73-$C$2))</f>
        <v>44.039971836795957</v>
      </c>
      <c r="S78" s="3">
        <f>MAX(0,S77+(S$5-temps_smooth!R73-$C$2))</f>
        <v>53.222243818100011</v>
      </c>
      <c r="T78" s="3">
        <f>MAX(0,T77+(T$5-temps_smooth!S73-$C$2))</f>
        <v>0</v>
      </c>
      <c r="U78" s="3">
        <f>MAX(0,U77+(U$5-temps_smooth!T73-$C$2))</f>
        <v>0</v>
      </c>
      <c r="V78" s="3">
        <f>MAX(0,V77+(V$5-temps_smooth!U73-$C$2))</f>
        <v>0</v>
      </c>
      <c r="W78">
        <f>AVERAGE(temps_smooth!B73:'temps_smooth'!U73)</f>
        <v>86.465141915342286</v>
      </c>
    </row>
    <row r="79" spans="2:23" x14ac:dyDescent="0.35">
      <c r="B79" s="9" t="s">
        <v>93</v>
      </c>
      <c r="C79" s="3">
        <f>MAX(0,C78+(C$5-temps_smooth!B74-$C$2))</f>
        <v>16.290322580645068</v>
      </c>
      <c r="D79" s="3">
        <f>MAX(0,D78+(D$5-temps_smooth!C74-$C$2))</f>
        <v>3.5302801441595193</v>
      </c>
      <c r="E79" s="3">
        <f>MAX(0,E78+(E$5-temps_smooth!D74-$C$2))</f>
        <v>6.1661733366484412</v>
      </c>
      <c r="F79" s="3">
        <f>MAX(0,F78+(F$5-temps_smooth!E74-$C$2))</f>
        <v>3.2795654143315431</v>
      </c>
      <c r="G79" s="3">
        <f>MAX(0,G78+(G$5-temps_smooth!B74-$C$2))</f>
        <v>16.859951421157746</v>
      </c>
      <c r="H79" s="3">
        <f>MAX(0,H78+(H$5-temps_smooth!G74-$C$2))</f>
        <v>0</v>
      </c>
      <c r="I79" s="3">
        <f>MAX(0,I78+(I$5-temps_smooth!H74-$C$2))</f>
        <v>0</v>
      </c>
      <c r="J79" s="3">
        <f>MAX(0,J78+(J$5-temps_smooth!I74-$C$2))</f>
        <v>0</v>
      </c>
      <c r="K79" s="3">
        <f>MAX(0,K78+(K$5-temps_smooth!J74-$C$2))</f>
        <v>4.9435801948375087</v>
      </c>
      <c r="L79" s="3">
        <f>MAX(0,L78+(L$5-temps_smooth!K74-$C$2))</f>
        <v>0</v>
      </c>
      <c r="M79" s="3">
        <f>MAX(0,M78+(M$5-temps_smooth!L74-$C$2))</f>
        <v>3.5150729036883916</v>
      </c>
      <c r="N79" s="3">
        <f>MAX(0,N78+(N$5-temps_smooth!M74-$C$2))</f>
        <v>0</v>
      </c>
      <c r="O79" s="3">
        <f>MAX(0,O78+(O$5-temps_smooth!N74-$C$2))</f>
        <v>0</v>
      </c>
      <c r="P79" s="3">
        <f>MAX(0,P78+(P$5-temps_smooth!O74-$C$2))</f>
        <v>1.5764235020007931</v>
      </c>
      <c r="Q79" s="3">
        <f>MAX(0,Q78+(Q$5-temps_smooth!P74-$C$2))</f>
        <v>0</v>
      </c>
      <c r="R79" s="3">
        <f>MAX(0,R78+(R$5-temps_smooth!Q74-$C$2))</f>
        <v>51.084532663114643</v>
      </c>
      <c r="S79" s="3">
        <f>MAX(0,S78+(S$5-temps_smooth!R74-$C$2))</f>
        <v>55.465735536161489</v>
      </c>
      <c r="T79" s="3">
        <f>MAX(0,T78+(T$5-temps_smooth!S74-$C$2))</f>
        <v>0</v>
      </c>
      <c r="U79" s="3">
        <f>MAX(0,U78+(U$5-temps_smooth!T74-$C$2))</f>
        <v>0</v>
      </c>
      <c r="V79" s="3">
        <f>MAX(0,V78+(V$5-temps_smooth!U74-$C$2))</f>
        <v>0</v>
      </c>
      <c r="W79">
        <f>AVERAGE(temps_smooth!B74:'temps_smooth'!U74)</f>
        <v>84.867015041019727</v>
      </c>
    </row>
    <row r="80" spans="2:23" x14ac:dyDescent="0.35">
      <c r="B80" s="9" t="s">
        <v>94</v>
      </c>
      <c r="C80" s="3">
        <f>MAX(0,C79+(C$5-temps_smooth!B75-$C$2))</f>
        <v>16.483870967741836</v>
      </c>
      <c r="D80" s="3">
        <f>MAX(0,D79+(D$5-temps_smooth!C75-$C$2))</f>
        <v>4.2030108112577409</v>
      </c>
      <c r="E80" s="3">
        <f>MAX(0,E79+(E$5-temps_smooth!D75-$C$2))</f>
        <v>9.8749803459019745</v>
      </c>
      <c r="F80" s="3">
        <f>MAX(0,F79+(F$5-temps_smooth!E75-$C$2))</f>
        <v>0</v>
      </c>
      <c r="G80" s="3">
        <f>MAX(0,G79+(G$5-temps_smooth!B75-$C$2))</f>
        <v>17.087007387108201</v>
      </c>
      <c r="H80" s="3">
        <f>MAX(0,H79+(H$5-temps_smooth!G75-$C$2))</f>
        <v>0</v>
      </c>
      <c r="I80" s="3">
        <f>MAX(0,I79+(I$5-temps_smooth!H75-$C$2))</f>
        <v>0</v>
      </c>
      <c r="J80" s="3">
        <f>MAX(0,J79+(J$5-temps_smooth!I75-$C$2))</f>
        <v>0.68654874505310204</v>
      </c>
      <c r="K80" s="3">
        <f>MAX(0,K79+(K$5-temps_smooth!J75-$C$2))</f>
        <v>4.3198679716043955</v>
      </c>
      <c r="L80" s="3">
        <f>MAX(0,L79+(L$5-temps_smooth!K75-$C$2))</f>
        <v>0</v>
      </c>
      <c r="M80" s="3">
        <f>MAX(0,M79+(M$5-temps_smooth!L75-$C$2))</f>
        <v>3.4281501215368735</v>
      </c>
      <c r="N80" s="3">
        <f>MAX(0,N79+(N$5-temps_smooth!M75-$C$2))</f>
        <v>0</v>
      </c>
      <c r="O80" s="3">
        <f>MAX(0,O79+(O$5-temps_smooth!N75-$C$2))</f>
        <v>0</v>
      </c>
      <c r="P80" s="3">
        <f>MAX(0,P79+(P$5-temps_smooth!O75-$C$2))</f>
        <v>1.0667655816884292</v>
      </c>
      <c r="Q80" s="3">
        <f>MAX(0,Q79+(Q$5-temps_smooth!P75-$C$2))</f>
        <v>0</v>
      </c>
      <c r="R80" s="3">
        <f>MAX(0,R79+(R$5-temps_smooth!Q75-$C$2))</f>
        <v>55.184029567716038</v>
      </c>
      <c r="S80" s="3">
        <f>MAX(0,S79+(S$5-temps_smooth!R75-$C$2))</f>
        <v>59.439591002952668</v>
      </c>
      <c r="T80" s="3">
        <f>MAX(0,T79+(T$5-temps_smooth!S75-$C$2))</f>
        <v>0</v>
      </c>
      <c r="U80" s="3">
        <f>MAX(0,U79+(U$5-temps_smooth!T75-$C$2))</f>
        <v>0</v>
      </c>
      <c r="V80" s="3">
        <f>MAX(0,V79+(V$5-temps_smooth!U75-$C$2))</f>
        <v>0</v>
      </c>
      <c r="W80">
        <f>AVERAGE(temps_smooth!B75:'temps_smooth'!U75)</f>
        <v>85.313626449064273</v>
      </c>
    </row>
    <row r="81" spans="2:23" x14ac:dyDescent="0.35">
      <c r="B81" s="9" t="s">
        <v>95</v>
      </c>
      <c r="C81" s="3">
        <f>MAX(0,C80+(C$5-temps_smooth!B76-$C$2))</f>
        <v>14.677419354838605</v>
      </c>
      <c r="D81" s="3">
        <f>MAX(0,D80+(D$5-temps_smooth!C76-$C$2))</f>
        <v>2.6094754072322672</v>
      </c>
      <c r="E81" s="3">
        <f>MAX(0,E80+(E$5-temps_smooth!D76-$C$2))</f>
        <v>10.243337710369303</v>
      </c>
      <c r="F81" s="3">
        <f>MAX(0,F80+(F$5-temps_smooth!E76-$C$2))</f>
        <v>0</v>
      </c>
      <c r="G81" s="3">
        <f>MAX(0,G80+(G$5-temps_smooth!B76-$C$2))</f>
        <v>15.314063353058657</v>
      </c>
      <c r="H81" s="3">
        <f>MAX(0,H80+(H$5-temps_smooth!G76-$C$2))</f>
        <v>0</v>
      </c>
      <c r="I81" s="3">
        <f>MAX(0,I80+(I$5-temps_smooth!H76-$C$2))</f>
        <v>0</v>
      </c>
      <c r="J81" s="3">
        <f>MAX(0,J80+(J$5-temps_smooth!I76-$C$2))</f>
        <v>1.605406887272494</v>
      </c>
      <c r="K81" s="3">
        <f>MAX(0,K80+(K$5-temps_smooth!J76-$C$2))</f>
        <v>3.7595773777074868</v>
      </c>
      <c r="L81" s="3">
        <f>MAX(0,L80+(L$5-temps_smooth!K76-$C$2))</f>
        <v>0</v>
      </c>
      <c r="M81" s="3">
        <f>MAX(0,M80+(M$5-temps_smooth!L76-$C$2))</f>
        <v>4.1987675648864524</v>
      </c>
      <c r="N81" s="3">
        <f>MAX(0,N80+(N$5-temps_smooth!M76-$C$2))</f>
        <v>0</v>
      </c>
      <c r="O81" s="3">
        <f>MAX(0,O80+(O$5-temps_smooth!N76-$C$2))</f>
        <v>0.2256696339196651</v>
      </c>
      <c r="P81" s="3">
        <f>MAX(0,P80+(P$5-temps_smooth!O76-$C$2))</f>
        <v>4.3830003063650622</v>
      </c>
      <c r="Q81" s="3">
        <f>MAX(0,Q80+(Q$5-temps_smooth!P76-$C$2))</f>
        <v>0</v>
      </c>
      <c r="R81" s="3">
        <f>MAX(0,R80+(R$5-temps_smooth!Q76-$C$2))</f>
        <v>56.585355460948236</v>
      </c>
      <c r="S81" s="3">
        <f>MAX(0,S80+(S$5-temps_smooth!R76-$C$2))</f>
        <v>64.442628364414247</v>
      </c>
      <c r="T81" s="3">
        <f>MAX(0,T80+(T$5-temps_smooth!S76-$C$2))</f>
        <v>0</v>
      </c>
      <c r="U81" s="3">
        <f>MAX(0,U80+(U$5-temps_smooth!T76-$C$2))</f>
        <v>0</v>
      </c>
      <c r="V81" s="3">
        <f>MAX(0,V80+(V$5-temps_smooth!U76-$C$2))</f>
        <v>0</v>
      </c>
      <c r="W81">
        <f>AVERAGE(temps_smooth!B76:'temps_smooth'!U76)</f>
        <v>85.930971911504685</v>
      </c>
    </row>
    <row r="82" spans="2:23" x14ac:dyDescent="0.35">
      <c r="B82" s="9" t="s">
        <v>96</v>
      </c>
      <c r="C82" s="3">
        <f>MAX(0,C81+(C$5-temps_smooth!B77-$C$2))</f>
        <v>22.870967741935374</v>
      </c>
      <c r="D82" s="3">
        <f>MAX(0,D81+(D$5-temps_smooth!C77-$C$2))</f>
        <v>9.5710484137003817</v>
      </c>
      <c r="E82" s="3">
        <f>MAX(0,E81+(E$5-temps_smooth!D77-$C$2))</f>
        <v>17.807441493497734</v>
      </c>
      <c r="F82" s="3">
        <f>MAX(0,F81+(F$5-temps_smooth!E77-$C$2))</f>
        <v>0</v>
      </c>
      <c r="G82" s="3">
        <f>MAX(0,G81+(G$5-temps_smooth!B77-$C$2))</f>
        <v>23.541119319009113</v>
      </c>
      <c r="H82" s="3">
        <f>MAX(0,H81+(H$5-temps_smooth!G77-$C$2))</f>
        <v>0</v>
      </c>
      <c r="I82" s="3">
        <f>MAX(0,I81+(I$5-temps_smooth!H77-$C$2))</f>
        <v>0</v>
      </c>
      <c r="J82" s="3">
        <f>MAX(0,J81+(J$5-temps_smooth!I77-$C$2))</f>
        <v>5.0084254604566922</v>
      </c>
      <c r="K82" s="3">
        <f>MAX(0,K81+(K$5-temps_smooth!J77-$C$2))</f>
        <v>7.3700321189157734</v>
      </c>
      <c r="L82" s="3">
        <f>MAX(0,L81+(L$5-temps_smooth!K77-$C$2))</f>
        <v>0</v>
      </c>
      <c r="M82" s="3">
        <f>MAX(0,M81+(M$5-temps_smooth!L77-$C$2))</f>
        <v>7.9235485663974288</v>
      </c>
      <c r="N82" s="3">
        <f>MAX(0,N81+(N$5-temps_smooth!M77-$C$2))</f>
        <v>0</v>
      </c>
      <c r="O82" s="3">
        <f>MAX(0,O81+(O$5-temps_smooth!N77-$C$2))</f>
        <v>0.96664291336863073</v>
      </c>
      <c r="P82" s="3">
        <f>MAX(0,P81+(P$5-temps_smooth!O77-$C$2))</f>
        <v>8.5672650773064021</v>
      </c>
      <c r="Q82" s="3">
        <f>MAX(0,Q81+(Q$5-temps_smooth!P77-$C$2))</f>
        <v>0</v>
      </c>
      <c r="R82" s="3">
        <f>MAX(0,R81+(R$5-temps_smooth!Q77-$C$2))</f>
        <v>58.39061232390813</v>
      </c>
      <c r="S82" s="3">
        <f>MAX(0,S81+(S$5-temps_smooth!R77-$C$2))</f>
        <v>72.227417358809419</v>
      </c>
      <c r="T82" s="3">
        <f>MAX(0,T81+(T$5-temps_smooth!S77-$C$2))</f>
        <v>0</v>
      </c>
      <c r="U82" s="3">
        <f>MAX(0,U81+(U$5-temps_smooth!T77-$C$2))</f>
        <v>0</v>
      </c>
      <c r="V82" s="3">
        <f>MAX(0,V81+(V$5-temps_smooth!U77-$C$2))</f>
        <v>6.2018240511887512</v>
      </c>
      <c r="W82">
        <f>AVERAGE(temps_smooth!B77:'temps_smooth'!U77)</f>
        <v>81.786934829293543</v>
      </c>
    </row>
    <row r="83" spans="2:23" x14ac:dyDescent="0.35">
      <c r="B83" s="9" t="s">
        <v>97</v>
      </c>
      <c r="C83" s="3">
        <f>MAX(0,C82+(C$5-temps_smooth!B78-$C$2))</f>
        <v>30.064516129032143</v>
      </c>
      <c r="D83" s="3">
        <f>MAX(0,D82+(D$5-temps_smooth!C78-$C$2))</f>
        <v>7.8037334238218961</v>
      </c>
      <c r="E83" s="3">
        <f>MAX(0,E82+(E$5-temps_smooth!D78-$C$2))</f>
        <v>17.409694332796477</v>
      </c>
      <c r="F83" s="3">
        <f>MAX(0,F82+(F$5-temps_smooth!E78-$C$2))</f>
        <v>0</v>
      </c>
      <c r="G83" s="3">
        <f>MAX(0,G82+(G$5-temps_smooth!B78-$C$2))</f>
        <v>30.768175284959568</v>
      </c>
      <c r="H83" s="3">
        <f>MAX(0,H82+(H$5-temps_smooth!G78-$C$2))</f>
        <v>0.99031196677385935</v>
      </c>
      <c r="I83" s="3">
        <f>MAX(0,I82+(I$5-temps_smooth!H78-$C$2))</f>
        <v>5.7032862870340324</v>
      </c>
      <c r="J83" s="3">
        <f>MAX(0,J82+(J$5-temps_smooth!I78-$C$2))</f>
        <v>2.3198146366901824</v>
      </c>
      <c r="K83" s="3">
        <f>MAX(0,K82+(K$5-temps_smooth!J78-$C$2))</f>
        <v>11.640775652272367</v>
      </c>
      <c r="L83" s="3">
        <f>MAX(0,L82+(L$5-temps_smooth!K78-$C$2))</f>
        <v>0</v>
      </c>
      <c r="M83" s="3">
        <f>MAX(0,M82+(M$5-temps_smooth!L78-$C$2))</f>
        <v>19.938823708227702</v>
      </c>
      <c r="N83" s="3">
        <f>MAX(0,N82+(N$5-temps_smooth!M78-$C$2))</f>
        <v>0</v>
      </c>
      <c r="O83" s="3">
        <f>MAX(0,O82+(O$5-temps_smooth!N78-$C$2))</f>
        <v>0</v>
      </c>
      <c r="P83" s="3">
        <f>MAX(0,P82+(P$5-temps_smooth!O78-$C$2))</f>
        <v>9.9765197411297351</v>
      </c>
      <c r="Q83" s="3">
        <f>MAX(0,Q82+(Q$5-temps_smooth!P78-$C$2))</f>
        <v>0</v>
      </c>
      <c r="R83" s="3">
        <f>MAX(0,R82+(R$5-temps_smooth!Q78-$C$2))</f>
        <v>55.283481224801221</v>
      </c>
      <c r="S83" s="3">
        <f>MAX(0,S82+(S$5-temps_smooth!R78-$C$2))</f>
        <v>78.14194829873189</v>
      </c>
      <c r="T83" s="3">
        <f>MAX(0,T82+(T$5-temps_smooth!S78-$C$2))</f>
        <v>0</v>
      </c>
      <c r="U83" s="3">
        <f>MAX(0,U82+(U$5-temps_smooth!T78-$C$2))</f>
        <v>0</v>
      </c>
      <c r="V83" s="3">
        <f>MAX(0,V82+(V$5-temps_smooth!U78-$C$2))</f>
        <v>15.255484580813501</v>
      </c>
      <c r="W83">
        <f>AVERAGE(temps_smooth!B78:'temps_smooth'!U78)</f>
        <v>82.546821650640609</v>
      </c>
    </row>
    <row r="84" spans="2:23" x14ac:dyDescent="0.35">
      <c r="B84" s="9" t="s">
        <v>98</v>
      </c>
      <c r="C84" s="3">
        <f>MAX(0,C83+(C$5-temps_smooth!B79-$C$2))</f>
        <v>30.258064516128911</v>
      </c>
      <c r="D84" s="3">
        <f>MAX(0,D83+(D$5-temps_smooth!C79-$C$2))</f>
        <v>0</v>
      </c>
      <c r="E84" s="3">
        <f>MAX(0,E83+(E$5-temps_smooth!D79-$C$2))</f>
        <v>9.5492607059758114</v>
      </c>
      <c r="F84" s="3">
        <f>MAX(0,F83+(F$5-temps_smooth!E79-$C$2))</f>
        <v>0</v>
      </c>
      <c r="G84" s="3">
        <f>MAX(0,G83+(G$5-temps_smooth!B79-$C$2))</f>
        <v>30.995231250910024</v>
      </c>
      <c r="H84" s="3">
        <f>MAX(0,H83+(H$5-temps_smooth!G79-$C$2))</f>
        <v>0</v>
      </c>
      <c r="I84" s="3">
        <f>MAX(0,I83+(I$5-temps_smooth!H79-$C$2))</f>
        <v>13.724762310773571</v>
      </c>
      <c r="J84" s="3">
        <f>MAX(0,J83+(J$5-temps_smooth!I79-$C$2))</f>
        <v>0</v>
      </c>
      <c r="K84" s="3">
        <f>MAX(0,K83+(K$5-temps_smooth!J79-$C$2))</f>
        <v>14.715222640001954</v>
      </c>
      <c r="L84" s="3">
        <f>MAX(0,L83+(L$5-temps_smooth!K79-$C$2))</f>
        <v>0</v>
      </c>
      <c r="M84" s="3">
        <f>MAX(0,M83+(M$5-temps_smooth!L79-$C$2))</f>
        <v>27.29182347995058</v>
      </c>
      <c r="N84" s="3">
        <f>MAX(0,N83+(N$5-temps_smooth!M79-$C$2))</f>
        <v>0</v>
      </c>
      <c r="O84" s="3">
        <f>MAX(0,O83+(O$5-temps_smooth!N79-$C$2))</f>
        <v>0</v>
      </c>
      <c r="P84" s="3">
        <f>MAX(0,P83+(P$5-temps_smooth!O79-$C$2))</f>
        <v>11.816828789458569</v>
      </c>
      <c r="Q84" s="3">
        <f>MAX(0,Q83+(Q$5-temps_smooth!P79-$C$2))</f>
        <v>0</v>
      </c>
      <c r="R84" s="3">
        <f>MAX(0,R83+(R$5-temps_smooth!Q79-$C$2))</f>
        <v>52.89769523263702</v>
      </c>
      <c r="S84" s="3">
        <f>MAX(0,S83+(S$5-temps_smooth!R79-$C$2))</f>
        <v>87.182858656931259</v>
      </c>
      <c r="T84" s="3">
        <f>MAX(0,T83+(T$5-temps_smooth!S79-$C$2))</f>
        <v>0</v>
      </c>
      <c r="U84" s="3">
        <f>MAX(0,U83+(U$5-temps_smooth!T79-$C$2))</f>
        <v>0.46613317149019906</v>
      </c>
      <c r="V84" s="3">
        <f>MAX(0,V83+(V$5-temps_smooth!U79-$C$2))</f>
        <v>21.469372037547259</v>
      </c>
      <c r="W84">
        <f>AVERAGE(temps_smooth!B79:'temps_smooth'!U79)</f>
        <v>83.848337553639936</v>
      </c>
    </row>
    <row r="85" spans="2:23" x14ac:dyDescent="0.35">
      <c r="B85" s="9" t="s">
        <v>99</v>
      </c>
      <c r="C85" s="3">
        <f>MAX(0,C84+(C$5-temps_smooth!B80-$C$2))</f>
        <v>34.45161290322568</v>
      </c>
      <c r="D85" s="3">
        <f>MAX(0,D84+(D$5-temps_smooth!C80-$C$2))</f>
        <v>0</v>
      </c>
      <c r="E85" s="3">
        <f>MAX(0,E84+(E$5-temps_smooth!D80-$C$2))</f>
        <v>6.8835593563749455</v>
      </c>
      <c r="F85" s="3">
        <f>MAX(0,F84+(F$5-temps_smooth!E80-$C$2))</f>
        <v>0</v>
      </c>
      <c r="G85" s="3">
        <f>MAX(0,G84+(G$5-temps_smooth!B80-$C$2))</f>
        <v>35.222287216860479</v>
      </c>
      <c r="H85" s="3">
        <f>MAX(0,H84+(H$5-temps_smooth!G80-$C$2))</f>
        <v>3.9552495557771579</v>
      </c>
      <c r="I85" s="3">
        <f>MAX(0,I84+(I$5-temps_smooth!H80-$C$2))</f>
        <v>12.079091354564795</v>
      </c>
      <c r="J85" s="3">
        <f>MAX(0,J84+(J$5-temps_smooth!I80-$C$2))</f>
        <v>0.61596890579909314</v>
      </c>
      <c r="K85" s="3">
        <f>MAX(0,K84+(K$5-temps_smooth!J80-$C$2))</f>
        <v>24.688639539999542</v>
      </c>
      <c r="L85" s="3">
        <f>MAX(0,L84+(L$5-temps_smooth!K80-$C$2))</f>
        <v>0</v>
      </c>
      <c r="M85" s="3">
        <f>MAX(0,M84+(M$5-temps_smooth!L80-$C$2))</f>
        <v>33.269862904545462</v>
      </c>
      <c r="N85" s="3">
        <f>MAX(0,N84+(N$5-temps_smooth!M80-$C$2))</f>
        <v>0.73447041344486763</v>
      </c>
      <c r="O85" s="3">
        <f>MAX(0,O84+(O$5-temps_smooth!N80-$C$2))</f>
        <v>4.5354783722105623</v>
      </c>
      <c r="P85" s="3">
        <f>MAX(0,P84+(P$5-temps_smooth!O80-$C$2))</f>
        <v>14.634618440877503</v>
      </c>
      <c r="Q85" s="3">
        <f>MAX(0,Q84+(Q$5-temps_smooth!P80-$C$2))</f>
        <v>0</v>
      </c>
      <c r="R85" s="3">
        <f>MAX(0,R84+(R$5-temps_smooth!Q80-$C$2))</f>
        <v>53.176948763116712</v>
      </c>
      <c r="S85" s="3">
        <f>MAX(0,S84+(S$5-temps_smooth!R80-$C$2))</f>
        <v>94.375900194745029</v>
      </c>
      <c r="T85" s="3">
        <f>MAX(0,T84+(T$5-temps_smooth!S80-$C$2))</f>
        <v>0</v>
      </c>
      <c r="U85" s="3">
        <f>MAX(0,U84+(U$5-temps_smooth!T80-$C$2))</f>
        <v>3.8866177678651042</v>
      </c>
      <c r="V85" s="3">
        <f>MAX(0,V84+(V$5-temps_smooth!U80-$C$2))</f>
        <v>26.707982943095814</v>
      </c>
      <c r="W85">
        <f>AVERAGE(temps_smooth!B80:'temps_smooth'!U80)</f>
        <v>81.641984878218594</v>
      </c>
    </row>
    <row r="86" spans="2:23" x14ac:dyDescent="0.35">
      <c r="B86" s="9" t="s">
        <v>100</v>
      </c>
      <c r="C86" s="3">
        <f>MAX(0,C85+(C$5-temps_smooth!B81-$C$2))</f>
        <v>38.645161290322449</v>
      </c>
      <c r="D86" s="3">
        <f>MAX(0,D85+(D$5-temps_smooth!C81-$C$2))</f>
        <v>0</v>
      </c>
      <c r="E86" s="3">
        <f>MAX(0,E85+(E$5-temps_smooth!D81-$C$2))</f>
        <v>2.7128701418543812</v>
      </c>
      <c r="F86" s="3">
        <f>MAX(0,F85+(F$5-temps_smooth!E81-$C$2))</f>
        <v>0</v>
      </c>
      <c r="G86" s="3">
        <f>MAX(0,G85+(G$5-temps_smooth!B81-$C$2))</f>
        <v>39.449343182810935</v>
      </c>
      <c r="H86" s="3">
        <f>MAX(0,H85+(H$5-temps_smooth!G81-$C$2))</f>
        <v>7.4164991169837151</v>
      </c>
      <c r="I86" s="3">
        <f>MAX(0,I85+(I$5-temps_smooth!H81-$C$2))</f>
        <v>7.0181655556438329</v>
      </c>
      <c r="J86" s="3">
        <f>MAX(0,J85+(J$5-temps_smooth!I81-$C$2))</f>
        <v>0</v>
      </c>
      <c r="K86" s="3">
        <f>MAX(0,K85+(K$5-temps_smooth!J81-$C$2))</f>
        <v>32.985834573884532</v>
      </c>
      <c r="L86" s="3">
        <f>MAX(0,L85+(L$5-temps_smooth!K81-$C$2))</f>
        <v>0</v>
      </c>
      <c r="M86" s="3">
        <f>MAX(0,M85+(M$5-temps_smooth!L81-$C$2))</f>
        <v>35.973452153960238</v>
      </c>
      <c r="N86" s="3">
        <f>MAX(0,N85+(N$5-temps_smooth!M81-$C$2))</f>
        <v>4.1669438007611319</v>
      </c>
      <c r="O86" s="3">
        <f>MAX(0,O85+(O$5-temps_smooth!N81-$C$2))</f>
        <v>7.4983654459970239</v>
      </c>
      <c r="P86" s="3">
        <f>MAX(0,P85+(P$5-temps_smooth!O81-$C$2))</f>
        <v>16.682469863058742</v>
      </c>
      <c r="Q86" s="3">
        <f>MAX(0,Q85+(Q$5-temps_smooth!P81-$C$2))</f>
        <v>0</v>
      </c>
      <c r="R86" s="3">
        <f>MAX(0,R85+(R$5-temps_smooth!Q81-$C$2))</f>
        <v>64.285417367787801</v>
      </c>
      <c r="S86" s="3">
        <f>MAX(0,S85+(S$5-temps_smooth!R81-$C$2))</f>
        <v>96.0986243397018</v>
      </c>
      <c r="T86" s="3">
        <f>MAX(0,T85+(T$5-temps_smooth!S81-$C$2))</f>
        <v>0</v>
      </c>
      <c r="U86" s="3">
        <f>MAX(0,U85+(U$5-temps_smooth!T81-$C$2))</f>
        <v>5.2147535689005053</v>
      </c>
      <c r="V86" s="3">
        <f>MAX(0,V85+(V$5-temps_smooth!U81-$C$2))</f>
        <v>35.489149074525074</v>
      </c>
      <c r="W86">
        <f>AVERAGE(temps_smooth!B81:'temps_smooth'!U81)</f>
        <v>81.725970819343217</v>
      </c>
    </row>
    <row r="87" spans="2:23" x14ac:dyDescent="0.35">
      <c r="B87" s="9" t="s">
        <v>101</v>
      </c>
      <c r="C87" s="3">
        <f>MAX(0,C86+(C$5-temps_smooth!B82-$C$2))</f>
        <v>46.838709677419217</v>
      </c>
      <c r="D87" s="3">
        <f>MAX(0,D86+(D$5-temps_smooth!C82-$C$2))</f>
        <v>0</v>
      </c>
      <c r="E87" s="3">
        <f>MAX(0,E86+(E$5-temps_smooth!D82-$C$2))</f>
        <v>2.7561956515086194</v>
      </c>
      <c r="F87" s="3">
        <f>MAX(0,F86+(F$5-temps_smooth!E82-$C$2))</f>
        <v>4.1235012485354474</v>
      </c>
      <c r="G87" s="3">
        <f>MAX(0,G86+(G$5-temps_smooth!B82-$C$2))</f>
        <v>47.676399148761391</v>
      </c>
      <c r="H87" s="3">
        <f>MAX(0,H86+(H$5-temps_smooth!G82-$C$2))</f>
        <v>10.397182119988372</v>
      </c>
      <c r="I87" s="3">
        <f>MAX(0,I86+(I$5-temps_smooth!H82-$C$2))</f>
        <v>5.2971587149029631</v>
      </c>
      <c r="J87" s="3">
        <f>MAX(0,J86+(J$5-temps_smooth!I82-$C$2))</f>
        <v>0.74211766421929326</v>
      </c>
      <c r="K87" s="3">
        <f>MAX(0,K86+(K$5-temps_smooth!J82-$C$2))</f>
        <v>39.049997188233419</v>
      </c>
      <c r="L87" s="3">
        <f>MAX(0,L86+(L$5-temps_smooth!K82-$C$2))</f>
        <v>0</v>
      </c>
      <c r="M87" s="3">
        <f>MAX(0,M86+(M$5-temps_smooth!L82-$C$2))</f>
        <v>37.461700784595124</v>
      </c>
      <c r="N87" s="3">
        <f>MAX(0,N86+(N$5-temps_smooth!M82-$C$2))</f>
        <v>8.3958516582402893</v>
      </c>
      <c r="O87" s="3">
        <f>MAX(0,O86+(O$5-temps_smooth!N82-$C$2))</f>
        <v>19.018490712424281</v>
      </c>
      <c r="P87" s="3">
        <f>MAX(0,P86+(P$5-temps_smooth!O82-$C$2))</f>
        <v>19.009770882258579</v>
      </c>
      <c r="Q87" s="3">
        <f>MAX(0,Q86+(Q$5-temps_smooth!P82-$C$2))</f>
        <v>0</v>
      </c>
      <c r="R87" s="3">
        <f>MAX(0,R86+(R$5-temps_smooth!Q82-$C$2))</f>
        <v>70.460703602531993</v>
      </c>
      <c r="S87" s="3">
        <f>MAX(0,S86+(S$5-temps_smooth!R82-$C$2))</f>
        <v>99.21821132178647</v>
      </c>
      <c r="T87" s="3">
        <f>MAX(0,T86+(T$5-temps_smooth!S82-$C$2))</f>
        <v>0</v>
      </c>
      <c r="U87" s="3">
        <f>MAX(0,U86+(U$5-temps_smooth!T82-$C$2))</f>
        <v>1.6155609946641079</v>
      </c>
      <c r="V87" s="3">
        <f>MAX(0,V86+(V$5-temps_smooth!U82-$C$2))</f>
        <v>39.420762516764228</v>
      </c>
      <c r="W87">
        <f>AVERAGE(temps_smooth!B82:'temps_smooth'!U82)</f>
        <v>80.929054239440632</v>
      </c>
    </row>
    <row r="88" spans="2:23" x14ac:dyDescent="0.35">
      <c r="B88" s="9" t="s">
        <v>102</v>
      </c>
      <c r="C88" s="3">
        <f>MAX(0,C87+(C$5-temps_smooth!B83-$C$2))</f>
        <v>54.032258064515986</v>
      </c>
      <c r="D88" s="3">
        <f>MAX(0,D87+(D$5-temps_smooth!C83-$C$2))</f>
        <v>0</v>
      </c>
      <c r="E88" s="3">
        <f>MAX(0,E87+(E$5-temps_smooth!D83-$C$2))</f>
        <v>2.5470488149829578</v>
      </c>
      <c r="F88" s="3">
        <f>MAX(0,F87+(F$5-temps_smooth!E83-$C$2))</f>
        <v>4.7270717679473933</v>
      </c>
      <c r="G88" s="3">
        <f>MAX(0,G87+(G$5-temps_smooth!B83-$C$2))</f>
        <v>54.903455114711846</v>
      </c>
      <c r="H88" s="3">
        <f>MAX(0,H87+(H$5-temps_smooth!G83-$C$2))</f>
        <v>10.132632853576226</v>
      </c>
      <c r="I88" s="3">
        <f>MAX(0,I87+(I$5-temps_smooth!H83-$C$2))</f>
        <v>5.3048424086419885</v>
      </c>
      <c r="J88" s="3">
        <f>MAX(0,J87+(J$5-temps_smooth!I83-$C$2))</f>
        <v>0</v>
      </c>
      <c r="K88" s="3">
        <f>MAX(0,K87+(K$5-temps_smooth!J83-$C$2))</f>
        <v>42.102598342554217</v>
      </c>
      <c r="L88" s="3">
        <f>MAX(0,L87+(L$5-temps_smooth!K83-$C$2))</f>
        <v>0</v>
      </c>
      <c r="M88" s="3">
        <f>MAX(0,M87+(M$5-temps_smooth!L83-$C$2))</f>
        <v>37.243951085002209</v>
      </c>
      <c r="N88" s="3">
        <f>MAX(0,N87+(N$5-temps_smooth!M83-$C$2))</f>
        <v>12.314101314538348</v>
      </c>
      <c r="O88" s="3">
        <f>MAX(0,O87+(O$5-temps_smooth!N83-$C$2))</f>
        <v>24.736557861902838</v>
      </c>
      <c r="P88" s="3">
        <f>MAX(0,P87+(P$5-temps_smooth!O83-$C$2))</f>
        <v>22.701407349990419</v>
      </c>
      <c r="Q88" s="3">
        <f>MAX(0,Q87+(Q$5-temps_smooth!P83-$C$2))</f>
        <v>0</v>
      </c>
      <c r="R88" s="3">
        <f>MAX(0,R87+(R$5-temps_smooth!Q83-$C$2))</f>
        <v>80.816603810545487</v>
      </c>
      <c r="S88" s="3">
        <f>MAX(0,S87+(S$5-temps_smooth!R83-$C$2))</f>
        <v>107.63244822597464</v>
      </c>
      <c r="T88" s="3">
        <f>MAX(0,T87+(T$5-temps_smooth!S83-$C$2))</f>
        <v>0</v>
      </c>
      <c r="U88" s="3">
        <f>MAX(0,U87+(U$5-temps_smooth!T83-$C$2))</f>
        <v>0</v>
      </c>
      <c r="V88" s="3">
        <f>MAX(0,V87+(V$5-temps_smooth!U83-$C$2))</f>
        <v>40.133532252943979</v>
      </c>
      <c r="W88">
        <f>AVERAGE(temps_smooth!B83:'temps_smooth'!U83)</f>
        <v>81.511143320864846</v>
      </c>
    </row>
    <row r="89" spans="2:23" x14ac:dyDescent="0.35">
      <c r="B89" s="9" t="s">
        <v>103</v>
      </c>
      <c r="C89" s="3">
        <f>MAX(0,C88+(C$5-temps_smooth!B84-$C$2))</f>
        <v>61.225806451612755</v>
      </c>
      <c r="D89" s="3">
        <f>MAX(0,D88+(D$5-temps_smooth!C84-$C$2))</f>
        <v>0</v>
      </c>
      <c r="E89" s="3">
        <f>MAX(0,E88+(E$5-temps_smooth!D84-$C$2))</f>
        <v>4.1438484799280957</v>
      </c>
      <c r="F89" s="3">
        <f>MAX(0,F88+(F$5-temps_smooth!E84-$C$2))</f>
        <v>5.4071853098347447</v>
      </c>
      <c r="G89" s="3">
        <f>MAX(0,G88+(G$5-temps_smooth!B84-$C$2))</f>
        <v>62.130511080662302</v>
      </c>
      <c r="H89" s="3">
        <f>MAX(0,H88+(H$5-temps_smooth!G84-$C$2))</f>
        <v>11.506303089749792</v>
      </c>
      <c r="I89" s="3">
        <f>MAX(0,I88+(I$5-temps_smooth!H84-$C$2))</f>
        <v>8.7127761464738143</v>
      </c>
      <c r="J89" s="3">
        <f>MAX(0,J88+(J$5-temps_smooth!I84-$C$2))</f>
        <v>0</v>
      </c>
      <c r="K89" s="3">
        <f>MAX(0,K88+(K$5-temps_smooth!J84-$C$2))</f>
        <v>45.101134387894902</v>
      </c>
      <c r="L89" s="3">
        <f>MAX(0,L88+(L$5-temps_smooth!K84-$C$2))</f>
        <v>0</v>
      </c>
      <c r="M89" s="3">
        <f>MAX(0,M88+(M$5-temps_smooth!L84-$C$2))</f>
        <v>41.16400526207849</v>
      </c>
      <c r="N89" s="3">
        <f>MAX(0,N88+(N$5-temps_smooth!M84-$C$2))</f>
        <v>13.655984190889313</v>
      </c>
      <c r="O89" s="3">
        <f>MAX(0,O88+(O$5-temps_smooth!N84-$C$2))</f>
        <v>29.988156415998006</v>
      </c>
      <c r="P89" s="3">
        <f>MAX(0,P88+(P$5-temps_smooth!O84-$C$2))</f>
        <v>30.742695865222956</v>
      </c>
      <c r="Q89" s="3">
        <f>MAX(0,Q88+(Q$5-temps_smooth!P84-$C$2))</f>
        <v>0</v>
      </c>
      <c r="R89" s="3">
        <f>MAX(0,R88+(R$5-temps_smooth!Q84-$C$2))</f>
        <v>89.476453152939186</v>
      </c>
      <c r="S89" s="3">
        <f>MAX(0,S88+(S$5-temps_smooth!R84-$C$2))</f>
        <v>113.59175250884302</v>
      </c>
      <c r="T89" s="3">
        <f>MAX(0,T88+(T$5-temps_smooth!S84-$C$2))</f>
        <v>0</v>
      </c>
      <c r="U89" s="3">
        <f>MAX(0,U88+(U$5-temps_smooth!T84-$C$2))</f>
        <v>0</v>
      </c>
      <c r="V89" s="3">
        <f>MAX(0,V88+(V$5-temps_smooth!U84-$C$2))</f>
        <v>38.00002457578934</v>
      </c>
      <c r="W89">
        <f>AVERAGE(temps_smooth!B84:'temps_smooth'!U84)</f>
        <v>82.052225927918116</v>
      </c>
    </row>
    <row r="90" spans="2:23" x14ac:dyDescent="0.35">
      <c r="B90" s="9" t="s">
        <v>104</v>
      </c>
      <c r="C90" s="3">
        <f>MAX(0,C89+(C$5-temps_smooth!B85-$C$2))</f>
        <v>69.419354838709523</v>
      </c>
      <c r="D90" s="3">
        <f>MAX(0,D89+(D$5-temps_smooth!C85-$C$2))</f>
        <v>0</v>
      </c>
      <c r="E90" s="3">
        <f>MAX(0,E89+(E$5-temps_smooth!D85-$C$2))</f>
        <v>8.2610901433016295</v>
      </c>
      <c r="F90" s="3">
        <f>MAX(0,F89+(F$5-temps_smooth!E85-$C$2))</f>
        <v>16.887615510222389</v>
      </c>
      <c r="G90" s="3">
        <f>MAX(0,G89+(G$5-temps_smooth!B85-$C$2))</f>
        <v>70.357567046612758</v>
      </c>
      <c r="H90" s="3">
        <f>MAX(0,H89+(H$5-temps_smooth!G85-$C$2))</f>
        <v>11.594779243177953</v>
      </c>
      <c r="I90" s="3">
        <f>MAX(0,I89+(I$5-temps_smooth!H85-$C$2))</f>
        <v>9.4075831225589468</v>
      </c>
      <c r="J90" s="3">
        <f>MAX(0,J89+(J$5-temps_smooth!I85-$C$2))</f>
        <v>0</v>
      </c>
      <c r="K90" s="3">
        <f>MAX(0,K89+(K$5-temps_smooth!J85-$C$2))</f>
        <v>55.579401351654099</v>
      </c>
      <c r="L90" s="3">
        <f>MAX(0,L89+(L$5-temps_smooth!K85-$C$2))</f>
        <v>0</v>
      </c>
      <c r="M90" s="3">
        <f>MAX(0,M89+(M$5-temps_smooth!L85-$C$2))</f>
        <v>51.095300632194466</v>
      </c>
      <c r="N90" s="3">
        <f>MAX(0,N89+(N$5-temps_smooth!M85-$C$2))</f>
        <v>13.337200608135475</v>
      </c>
      <c r="O90" s="3">
        <f>MAX(0,O89+(O$5-temps_smooth!N85-$C$2))</f>
        <v>35.184898897150674</v>
      </c>
      <c r="P90" s="3">
        <f>MAX(0,P89+(P$5-temps_smooth!O85-$C$2))</f>
        <v>34.748314715695685</v>
      </c>
      <c r="Q90" s="3">
        <f>MAX(0,Q89+(Q$5-temps_smooth!P85-$C$2))</f>
        <v>0</v>
      </c>
      <c r="R90" s="3">
        <f>MAX(0,R89+(R$5-temps_smooth!Q85-$C$2))</f>
        <v>97.965699180502682</v>
      </c>
      <c r="S90" s="3">
        <f>MAX(0,S89+(S$5-temps_smooth!R85-$C$2))</f>
        <v>123.63939705121268</v>
      </c>
      <c r="T90" s="3">
        <f>MAX(0,T89+(T$5-temps_smooth!S85-$C$2))</f>
        <v>0</v>
      </c>
      <c r="U90" s="3">
        <f>MAX(0,U89+(U$5-temps_smooth!T85-$C$2))</f>
        <v>0.67209828404359939</v>
      </c>
      <c r="V90" s="3">
        <f>MAX(0,V89+(V$5-temps_smooth!U85-$C$2))</f>
        <v>35.255767748431893</v>
      </c>
      <c r="W90">
        <f>AVERAGE(temps_smooth!B85:'temps_smooth'!U85)</f>
        <v>81.327721987450957</v>
      </c>
    </row>
    <row r="91" spans="2:23" x14ac:dyDescent="0.35">
      <c r="B91" s="9" t="s">
        <v>105</v>
      </c>
      <c r="C91" s="3">
        <f>MAX(0,C90+(C$5-temps_smooth!B86-$C$2))</f>
        <v>74.612903225806292</v>
      </c>
      <c r="D91" s="3">
        <f>MAX(0,D90+(D$5-temps_smooth!C86-$C$2))</f>
        <v>0</v>
      </c>
      <c r="E91" s="3">
        <f>MAX(0,E90+(E$5-temps_smooth!D86-$C$2))</f>
        <v>11.617851754040061</v>
      </c>
      <c r="F91" s="3">
        <f>MAX(0,F90+(F$5-temps_smooth!E86-$C$2))</f>
        <v>22.566430148045839</v>
      </c>
      <c r="G91" s="3">
        <f>MAX(0,G90+(G$5-temps_smooth!B86-$C$2))</f>
        <v>75.584623012563213</v>
      </c>
      <c r="H91" s="3">
        <f>MAX(0,H90+(H$5-temps_smooth!G86-$C$2))</f>
        <v>10.211254425221412</v>
      </c>
      <c r="I91" s="3">
        <f>MAX(0,I90+(I$5-temps_smooth!H86-$C$2))</f>
        <v>11.041986667003172</v>
      </c>
      <c r="J91" s="3">
        <f>MAX(0,J90+(J$5-temps_smooth!I86-$C$2))</f>
        <v>4.5744117729398681E-2</v>
      </c>
      <c r="K91" s="3">
        <f>MAX(0,K90+(K$5-temps_smooth!J86-$C$2))</f>
        <v>67.676490161351992</v>
      </c>
      <c r="L91" s="3">
        <f>MAX(0,L90+(L$5-temps_smooth!K86-$C$2))</f>
        <v>0</v>
      </c>
      <c r="M91" s="3">
        <f>MAX(0,M90+(M$5-temps_smooth!L86-$C$2))</f>
        <v>63.462356014553549</v>
      </c>
      <c r="N91" s="3">
        <f>MAX(0,N90+(N$5-temps_smooth!M86-$C$2))</f>
        <v>15.857510835030141</v>
      </c>
      <c r="O91" s="3">
        <f>MAX(0,O90+(O$5-temps_smooth!N86-$C$2))</f>
        <v>41.143664682661836</v>
      </c>
      <c r="P91" s="3">
        <f>MAX(0,P90+(P$5-temps_smooth!O86-$C$2))</f>
        <v>33.918566276816421</v>
      </c>
      <c r="Q91" s="3">
        <f>MAX(0,Q90+(Q$5-temps_smooth!P86-$C$2))</f>
        <v>0</v>
      </c>
      <c r="R91" s="3">
        <f>MAX(0,R90+(R$5-temps_smooth!Q86-$C$2))</f>
        <v>99.20858705049848</v>
      </c>
      <c r="S91" s="3">
        <f>MAX(0,S90+(S$5-temps_smooth!R86-$C$2))</f>
        <v>130.17823186356696</v>
      </c>
      <c r="T91" s="3">
        <f>MAX(0,T90+(T$5-temps_smooth!S86-$C$2))</f>
        <v>3.2806184144958621</v>
      </c>
      <c r="U91" s="3">
        <f>MAX(0,U90+(U$5-temps_smooth!T86-$C$2))</f>
        <v>0</v>
      </c>
      <c r="V91" s="3">
        <f>MAX(0,V90+(V$5-temps_smooth!U86-$C$2))</f>
        <v>38.960757965601545</v>
      </c>
      <c r="W91">
        <f>AVERAGE(temps_smooth!B86:'temps_smooth'!U86)</f>
        <v>81.360525913649624</v>
      </c>
    </row>
    <row r="92" spans="2:23" x14ac:dyDescent="0.35">
      <c r="B92" s="9" t="s">
        <v>106</v>
      </c>
      <c r="C92" s="3">
        <f>MAX(0,C91+(C$5-temps_smooth!B87-$C$2))</f>
        <v>76.806451612903061</v>
      </c>
      <c r="D92" s="3">
        <f>MAX(0,D91+(D$5-temps_smooth!C87-$C$2))</f>
        <v>1.4025155850439148</v>
      </c>
      <c r="E92" s="3">
        <f>MAX(0,E91+(E$5-temps_smooth!D87-$C$2))</f>
        <v>1.8716263809405973</v>
      </c>
      <c r="F92" s="3">
        <f>MAX(0,F91+(F$5-temps_smooth!E87-$C$2))</f>
        <v>26.75892646775479</v>
      </c>
      <c r="G92" s="3">
        <f>MAX(0,G91+(G$5-temps_smooth!B87-$C$2))</f>
        <v>77.811678978513669</v>
      </c>
      <c r="H92" s="3">
        <f>MAX(0,H91+(H$5-temps_smooth!G87-$C$2))</f>
        <v>0.18205564920206996</v>
      </c>
      <c r="I92" s="3">
        <f>MAX(0,I91+(I$5-temps_smooth!H87-$C$2))</f>
        <v>11.655770258199297</v>
      </c>
      <c r="J92" s="3">
        <f>MAX(0,J91+(J$5-temps_smooth!I87-$C$2))</f>
        <v>0</v>
      </c>
      <c r="K92" s="3">
        <f>MAX(0,K91+(K$5-temps_smooth!J87-$C$2))</f>
        <v>67.494475047782387</v>
      </c>
      <c r="L92" s="3">
        <f>MAX(0,L91+(L$5-temps_smooth!K87-$C$2))</f>
        <v>0</v>
      </c>
      <c r="M92" s="3">
        <f>MAX(0,M91+(M$5-temps_smooth!L87-$C$2))</f>
        <v>65.557022016226924</v>
      </c>
      <c r="N92" s="3">
        <f>MAX(0,N91+(N$5-temps_smooth!M87-$C$2))</f>
        <v>10.907608805354599</v>
      </c>
      <c r="O92" s="3">
        <f>MAX(0,O91+(O$5-temps_smooth!N87-$C$2))</f>
        <v>42.779855117544699</v>
      </c>
      <c r="P92" s="3">
        <f>MAX(0,P91+(P$5-temps_smooth!O87-$C$2))</f>
        <v>32.919574500648253</v>
      </c>
      <c r="Q92" s="3">
        <f>MAX(0,Q91+(Q$5-temps_smooth!P87-$C$2))</f>
        <v>0</v>
      </c>
      <c r="R92" s="3">
        <f>MAX(0,R91+(R$5-temps_smooth!Q87-$C$2))</f>
        <v>104.33693577337587</v>
      </c>
      <c r="S92" s="3">
        <f>MAX(0,S91+(S$5-temps_smooth!R87-$C$2))</f>
        <v>132.31749214952885</v>
      </c>
      <c r="T92" s="3">
        <f>MAX(0,T91+(T$5-temps_smooth!S87-$C$2))</f>
        <v>3.802424146914035</v>
      </c>
      <c r="U92" s="3">
        <f>MAX(0,U91+(U$5-temps_smooth!T87-$C$2))</f>
        <v>0</v>
      </c>
      <c r="V92" s="3">
        <f>MAX(0,V91+(V$5-temps_smooth!U87-$C$2))</f>
        <v>47.413865334238793</v>
      </c>
      <c r="W92">
        <f>AVERAGE(temps_smooth!B87:'temps_smooth'!U87)</f>
        <v>83.563820510748101</v>
      </c>
    </row>
    <row r="93" spans="2:23" x14ac:dyDescent="0.35">
      <c r="B93" s="9" t="s">
        <v>107</v>
      </c>
      <c r="C93" s="3">
        <f>MAX(0,C92+(C$5-temps_smooth!B88-$C$2))</f>
        <v>78.999999999999829</v>
      </c>
      <c r="D93" s="3">
        <f>MAX(0,D92+(D$5-temps_smooth!C88-$C$2))</f>
        <v>3.3621955473322345</v>
      </c>
      <c r="E93" s="3">
        <f>MAX(0,E92+(E$5-temps_smooth!D88-$C$2))</f>
        <v>0</v>
      </c>
      <c r="F93" s="3">
        <f>MAX(0,F92+(F$5-temps_smooth!E88-$C$2))</f>
        <v>31.515651075824337</v>
      </c>
      <c r="G93" s="3">
        <f>MAX(0,G92+(G$5-temps_smooth!B88-$C$2))</f>
        <v>80.038734944464125</v>
      </c>
      <c r="H93" s="3">
        <f>MAX(0,H92+(H$5-temps_smooth!G88-$C$2))</f>
        <v>0</v>
      </c>
      <c r="I93" s="3">
        <f>MAX(0,I92+(I$5-temps_smooth!H88-$C$2))</f>
        <v>14.966727921491227</v>
      </c>
      <c r="J93" s="3">
        <f>MAX(0,J92+(J$5-temps_smooth!I88-$C$2))</f>
        <v>1.8760981188248991</v>
      </c>
      <c r="K93" s="3">
        <f>MAX(0,K92+(K$5-temps_smooth!J88-$C$2))</f>
        <v>69.263714849032084</v>
      </c>
      <c r="L93" s="3">
        <f>MAX(0,L92+(L$5-temps_smooth!K88-$C$2))</f>
        <v>0</v>
      </c>
      <c r="M93" s="3">
        <f>MAX(0,M92+(M$5-temps_smooth!L88-$C$2))</f>
        <v>66.730178302042205</v>
      </c>
      <c r="N93" s="3">
        <f>MAX(0,N92+(N$5-temps_smooth!M88-$C$2))</f>
        <v>9.9037745361787586</v>
      </c>
      <c r="O93" s="3">
        <f>MAX(0,O92+(O$5-temps_smooth!N88-$C$2))</f>
        <v>44.444325992011656</v>
      </c>
      <c r="P93" s="3">
        <f>MAX(0,P92+(P$5-temps_smooth!O88-$C$2))</f>
        <v>32.197680925089685</v>
      </c>
      <c r="Q93" s="3">
        <f>MAX(0,Q92+(Q$5-temps_smooth!P88-$C$2))</f>
        <v>0</v>
      </c>
      <c r="R93" s="3">
        <f>MAX(0,R92+(R$5-temps_smooth!Q88-$C$2))</f>
        <v>108.97529488630747</v>
      </c>
      <c r="S93" s="3">
        <f>MAX(0,S92+(S$5-temps_smooth!R88-$C$2))</f>
        <v>138.88188244960972</v>
      </c>
      <c r="T93" s="3">
        <f>MAX(0,T92+(T$5-temps_smooth!S88-$C$2))</f>
        <v>2.8349744488107973</v>
      </c>
      <c r="U93" s="3">
        <f>MAX(0,U92+(U$5-temps_smooth!T88-$C$2))</f>
        <v>6.2364790569392028</v>
      </c>
      <c r="V93" s="3">
        <f>MAX(0,V92+(V$5-temps_smooth!U88-$C$2))</f>
        <v>54.162216990655949</v>
      </c>
      <c r="W93">
        <f>AVERAGE(temps_smooth!B88:'temps_smooth'!U88)</f>
        <v>82.081297126140285</v>
      </c>
    </row>
    <row r="94" spans="2:23" x14ac:dyDescent="0.35">
      <c r="B94" s="9" t="s">
        <v>108</v>
      </c>
      <c r="C94" s="3">
        <f>MAX(0,C93+(C$5-temps_smooth!B89-$C$2))</f>
        <v>78.193548387096598</v>
      </c>
      <c r="D94" s="3">
        <f>MAX(0,D93+(D$5-temps_smooth!C89-$C$2))</f>
        <v>1.2698971296346571</v>
      </c>
      <c r="E94" s="3">
        <f>MAX(0,E93+(E$5-temps_smooth!D89-$C$2))</f>
        <v>1.3101601216530412</v>
      </c>
      <c r="F94" s="3">
        <f>MAX(0,F93+(F$5-temps_smooth!E89-$C$2))</f>
        <v>35.43998554461848</v>
      </c>
      <c r="G94" s="3">
        <f>MAX(0,G93+(G$5-temps_smooth!B89-$C$2))</f>
        <v>79.26579091041458</v>
      </c>
      <c r="H94" s="3">
        <f>MAX(0,H93+(H$5-temps_smooth!G89-$C$2))</f>
        <v>5.1552438154177622</v>
      </c>
      <c r="I94" s="3">
        <f>MAX(0,I93+(I$5-temps_smooth!H89-$C$2))</f>
        <v>20.752373412504966</v>
      </c>
      <c r="J94" s="3">
        <f>MAX(0,J93+(J$5-temps_smooth!I89-$C$2))</f>
        <v>0.32371025060119507</v>
      </c>
      <c r="K94" s="3">
        <f>MAX(0,K93+(K$5-temps_smooth!J89-$C$2))</f>
        <v>68.525660765408574</v>
      </c>
      <c r="L94" s="3">
        <f>MAX(0,L93+(L$5-temps_smooth!K89-$C$2))</f>
        <v>0</v>
      </c>
      <c r="M94" s="3">
        <f>MAX(0,M93+(M$5-temps_smooth!L89-$C$2))</f>
        <v>67.669750625280088</v>
      </c>
      <c r="N94" s="3">
        <f>MAX(0,N93+(N$5-temps_smooth!M89-$C$2))</f>
        <v>6.3643859664101257</v>
      </c>
      <c r="O94" s="3">
        <f>MAX(0,O93+(O$5-temps_smooth!N89-$C$2))</f>
        <v>51.922762618364217</v>
      </c>
      <c r="P94" s="3">
        <f>MAX(0,P93+(P$5-temps_smooth!O89-$C$2))</f>
        <v>30.488305322573623</v>
      </c>
      <c r="Q94" s="3">
        <f>MAX(0,Q93+(Q$5-temps_smooth!P89-$C$2))</f>
        <v>0</v>
      </c>
      <c r="R94" s="3">
        <f>MAX(0,R93+(R$5-temps_smooth!Q89-$C$2))</f>
        <v>112.58584742222486</v>
      </c>
      <c r="S94" s="3">
        <f>MAX(0,S93+(S$5-temps_smooth!R89-$C$2))</f>
        <v>146.03800745463218</v>
      </c>
      <c r="T94" s="3">
        <f>MAX(0,T93+(T$5-temps_smooth!S89-$C$2))</f>
        <v>5.0725463966264641</v>
      </c>
      <c r="U94" s="3">
        <f>MAX(0,U93+(U$5-temps_smooth!T89-$C$2))</f>
        <v>8.0398623485699972</v>
      </c>
      <c r="V94" s="3">
        <f>MAX(0,V93+(V$5-temps_smooth!U89-$C$2))</f>
        <v>61.700179999332903</v>
      </c>
      <c r="W94">
        <f>AVERAGE(temps_smooth!B89:'temps_smooth'!U89)</f>
        <v>81.643469634545795</v>
      </c>
    </row>
    <row r="95" spans="2:23" x14ac:dyDescent="0.35">
      <c r="B95" s="9" t="s">
        <v>109</v>
      </c>
      <c r="C95" s="3">
        <f>MAX(0,C94+(C$5-temps_smooth!B90-$C$2))</f>
        <v>80.387096774193367</v>
      </c>
      <c r="D95" s="3">
        <f>MAX(0,D94+(D$5-temps_smooth!C90-$C$2))</f>
        <v>14.381216344724578</v>
      </c>
      <c r="E95" s="3">
        <f>MAX(0,E94+(E$5-temps_smooth!D90-$C$2))</f>
        <v>1.5698849982401839</v>
      </c>
      <c r="F95" s="3">
        <f>MAX(0,F94+(F$5-temps_smooth!E90-$C$2))</f>
        <v>35.998506356699323</v>
      </c>
      <c r="G95" s="3">
        <f>MAX(0,G94+(G$5-temps_smooth!B90-$C$2))</f>
        <v>81.492846876365036</v>
      </c>
      <c r="H95" s="3">
        <f>MAX(0,H94+(H$5-temps_smooth!G90-$C$2))</f>
        <v>19.187278220041222</v>
      </c>
      <c r="I95" s="3">
        <f>MAX(0,I94+(I$5-temps_smooth!H90-$C$2))</f>
        <v>31.254753948516495</v>
      </c>
      <c r="J95" s="3">
        <f>MAX(0,J94+(J$5-temps_smooth!I90-$C$2))</f>
        <v>0</v>
      </c>
      <c r="K95" s="3">
        <f>MAX(0,K94+(K$5-temps_smooth!J90-$C$2))</f>
        <v>66.751375336497958</v>
      </c>
      <c r="L95" s="3">
        <f>MAX(0,L94+(L$5-temps_smooth!K90-$C$2))</f>
        <v>0</v>
      </c>
      <c r="M95" s="3">
        <f>MAX(0,M94+(M$5-temps_smooth!L90-$C$2))</f>
        <v>74.00135514549757</v>
      </c>
      <c r="N95" s="3">
        <f>MAX(0,N94+(N$5-temps_smooth!M90-$C$2))</f>
        <v>0</v>
      </c>
      <c r="O95" s="3">
        <f>MAX(0,O94+(O$5-temps_smooth!N90-$C$2))</f>
        <v>54.985156313783278</v>
      </c>
      <c r="P95" s="3">
        <f>MAX(0,P94+(P$5-temps_smooth!O90-$C$2))</f>
        <v>26.816787919430155</v>
      </c>
      <c r="Q95" s="3">
        <f>MAX(0,Q94+(Q$5-temps_smooth!P90-$C$2))</f>
        <v>0</v>
      </c>
      <c r="R95" s="3">
        <f>MAX(0,R94+(R$5-temps_smooth!Q90-$C$2))</f>
        <v>118.24372907878355</v>
      </c>
      <c r="S95" s="3">
        <f>MAX(0,S94+(S$5-temps_smooth!R90-$C$2))</f>
        <v>158.15545398764866</v>
      </c>
      <c r="T95" s="3">
        <f>MAX(0,T94+(T$5-temps_smooth!S90-$C$2))</f>
        <v>17.520324160036935</v>
      </c>
      <c r="U95" s="3">
        <f>MAX(0,U94+(U$5-temps_smooth!T90-$C$2))</f>
        <v>10.821351845533997</v>
      </c>
      <c r="V95" s="3">
        <f>MAX(0,V94+(V$5-temps_smooth!U90-$C$2))</f>
        <v>75.23040059670835</v>
      </c>
      <c r="W95">
        <f>AVERAGE(temps_smooth!B90:'temps_smooth'!U90)</f>
        <v>79.587938781315728</v>
      </c>
    </row>
    <row r="96" spans="2:23" x14ac:dyDescent="0.35">
      <c r="B96" s="9" t="s">
        <v>110</v>
      </c>
      <c r="C96" s="3">
        <f>MAX(0,C95+(C$5-temps_smooth!B91-$C$2))</f>
        <v>87.580645161290136</v>
      </c>
      <c r="D96" s="3">
        <f>MAX(0,D95+(D$5-temps_smooth!C91-$C$2))</f>
        <v>32.033896349180495</v>
      </c>
      <c r="E96" s="3">
        <f>MAX(0,E95+(E$5-temps_smooth!D91-$C$2))</f>
        <v>6.5596449153164258</v>
      </c>
      <c r="F96" s="3">
        <f>MAX(0,F95+(F$5-temps_smooth!E91-$C$2))</f>
        <v>39.727445346482071</v>
      </c>
      <c r="G96" s="3">
        <f>MAX(0,G95+(G$5-temps_smooth!B91-$C$2))</f>
        <v>88.719902842315491</v>
      </c>
      <c r="H96" s="3">
        <f>MAX(0,H95+(H$5-temps_smooth!G91-$C$2))</f>
        <v>30.444486704479985</v>
      </c>
      <c r="I96" s="3">
        <f>MAX(0,I95+(I$5-temps_smooth!H91-$C$2))</f>
        <v>40.675097031596323</v>
      </c>
      <c r="J96" s="3">
        <f>MAX(0,J95+(J$5-temps_smooth!I91-$C$2))</f>
        <v>0</v>
      </c>
      <c r="K96" s="3">
        <f>MAX(0,K95+(K$5-temps_smooth!J91-$C$2))</f>
        <v>68.39289172385395</v>
      </c>
      <c r="L96" s="3">
        <f>MAX(0,L95+(L$5-temps_smooth!K91-$C$2))</f>
        <v>2.2121472580684127</v>
      </c>
      <c r="M96" s="3">
        <f>MAX(0,M95+(M$5-temps_smooth!L91-$C$2))</f>
        <v>77.495305538111751</v>
      </c>
      <c r="N96" s="3">
        <f>MAX(0,N95+(N$5-temps_smooth!M91-$C$2))</f>
        <v>0</v>
      </c>
      <c r="O96" s="3">
        <f>MAX(0,O95+(O$5-temps_smooth!N91-$C$2))</f>
        <v>55.674637831682944</v>
      </c>
      <c r="P96" s="3">
        <f>MAX(0,P95+(P$5-temps_smooth!O91-$C$2))</f>
        <v>21.383174231804389</v>
      </c>
      <c r="Q96" s="3">
        <f>MAX(0,Q95+(Q$5-temps_smooth!P91-$C$2))</f>
        <v>4.5262540425440534</v>
      </c>
      <c r="R96" s="3">
        <f>MAX(0,R95+(R$5-temps_smooth!Q91-$C$2))</f>
        <v>117.22144052601114</v>
      </c>
      <c r="S96" s="3">
        <f>MAX(0,S95+(S$5-temps_smooth!R91-$C$2))</f>
        <v>162.46225625302674</v>
      </c>
      <c r="T96" s="3">
        <f>MAX(0,T95+(T$5-temps_smooth!S91-$C$2))</f>
        <v>22.437349909772195</v>
      </c>
      <c r="U96" s="3">
        <f>MAX(0,U95+(U$5-temps_smooth!T91-$C$2))</f>
        <v>18.072578149699297</v>
      </c>
      <c r="V96" s="3">
        <f>MAX(0,V95+(V$5-temps_smooth!U91-$C$2))</f>
        <v>88.080588199281607</v>
      </c>
      <c r="W96">
        <f>AVERAGE(temps_smooth!B91:'temps_smooth'!U91)</f>
        <v>78.320366866487689</v>
      </c>
    </row>
    <row r="97" spans="2:23" x14ac:dyDescent="0.35">
      <c r="B97" s="9" t="s">
        <v>111</v>
      </c>
      <c r="C97" s="3">
        <f>MAX(0,C96+(C$5-temps_smooth!B92-$C$2))</f>
        <v>98.774193548386904</v>
      </c>
      <c r="D97" s="3">
        <f>MAX(0,D96+(D$5-temps_smooth!C92-$C$2))</f>
        <v>54.216577982938517</v>
      </c>
      <c r="E97" s="3">
        <f>MAX(0,E96+(E$5-temps_smooth!D92-$C$2))</f>
        <v>8.0784931432228575</v>
      </c>
      <c r="F97" s="3">
        <f>MAX(0,F96+(F$5-temps_smooth!E92-$C$2))</f>
        <v>47.938727436862621</v>
      </c>
      <c r="G97" s="3">
        <f>MAX(0,G96+(G$5-temps_smooth!B92-$C$2))</f>
        <v>99.946958808265947</v>
      </c>
      <c r="H97" s="3">
        <f>MAX(0,H96+(H$5-temps_smooth!G92-$C$2))</f>
        <v>40.340808807294252</v>
      </c>
      <c r="I97" s="3">
        <f>MAX(0,I96+(I$5-temps_smooth!H92-$C$2))</f>
        <v>50.992058078652448</v>
      </c>
      <c r="J97" s="3">
        <f>MAX(0,J96+(J$5-temps_smooth!I92-$C$2))</f>
        <v>0</v>
      </c>
      <c r="K97" s="3">
        <f>MAX(0,K96+(K$5-temps_smooth!J92-$C$2))</f>
        <v>78.070795078093042</v>
      </c>
      <c r="L97" s="3">
        <f>MAX(0,L96+(L$5-temps_smooth!K92-$C$2))</f>
        <v>0</v>
      </c>
      <c r="M97" s="3">
        <f>MAX(0,M96+(M$5-temps_smooth!L92-$C$2))</f>
        <v>82.68268192740193</v>
      </c>
      <c r="N97" s="3">
        <f>MAX(0,N96+(N$5-temps_smooth!M92-$C$2))</f>
        <v>0</v>
      </c>
      <c r="O97" s="3">
        <f>MAX(0,O96+(O$5-temps_smooth!N92-$C$2))</f>
        <v>59.613104290025106</v>
      </c>
      <c r="P97" s="3">
        <f>MAX(0,P96+(P$5-temps_smooth!O92-$C$2))</f>
        <v>16.995887581659218</v>
      </c>
      <c r="Q97" s="3">
        <f>MAX(0,Q96+(Q$5-temps_smooth!P92-$C$2))</f>
        <v>4.8077920818311952</v>
      </c>
      <c r="R97" s="3">
        <f>MAX(0,R96+(R$5-temps_smooth!Q92-$C$2))</f>
        <v>116.20452732738023</v>
      </c>
      <c r="S97" s="3">
        <f>MAX(0,S96+(S$5-temps_smooth!R92-$C$2))</f>
        <v>162.96653355758241</v>
      </c>
      <c r="T97" s="3">
        <f>MAX(0,T96+(T$5-temps_smooth!S92-$C$2))</f>
        <v>24.30605920746676</v>
      </c>
      <c r="U97" s="3">
        <f>MAX(0,U96+(U$5-temps_smooth!T92-$C$2))</f>
        <v>24.045790205483797</v>
      </c>
      <c r="V97" s="3">
        <f>MAX(0,V96+(V$5-temps_smooth!U92-$C$2))</f>
        <v>103.46293235478007</v>
      </c>
      <c r="W97">
        <f>AVERAGE(temps_smooth!B92:'temps_smooth'!U92)</f>
        <v>77.674802071499613</v>
      </c>
    </row>
    <row r="98" spans="2:23" x14ac:dyDescent="0.35">
      <c r="B98" s="9" t="s">
        <v>112</v>
      </c>
      <c r="C98" s="3">
        <f>MAX(0,C97+(C$5-temps_smooth!B93-$C$2))</f>
        <v>112.96774193548367</v>
      </c>
      <c r="D98" s="3">
        <f>MAX(0,D97+(D$5-temps_smooth!C93-$C$2))</f>
        <v>74.184712344558136</v>
      </c>
      <c r="E98" s="3">
        <f>MAX(0,E97+(E$5-temps_smooth!D93-$C$2))</f>
        <v>12.312103091814492</v>
      </c>
      <c r="F98" s="3">
        <f>MAX(0,F97+(F$5-temps_smooth!E93-$C$2))</f>
        <v>53.877387807055669</v>
      </c>
      <c r="G98" s="3">
        <f>MAX(0,G97+(G$5-temps_smooth!B93-$C$2))</f>
        <v>114.1740147742164</v>
      </c>
      <c r="H98" s="3">
        <f>MAX(0,H97+(H$5-temps_smooth!G93-$C$2))</f>
        <v>49.920066736672013</v>
      </c>
      <c r="I98" s="3">
        <f>MAX(0,I97+(I$5-temps_smooth!H93-$C$2))</f>
        <v>62.992708267690986</v>
      </c>
      <c r="J98" s="3">
        <f>MAX(0,J97+(J$5-temps_smooth!I93-$C$2))</f>
        <v>10.133636958692591</v>
      </c>
      <c r="K98" s="3">
        <f>MAX(0,K97+(K$5-temps_smooth!J93-$C$2))</f>
        <v>89.649776543980636</v>
      </c>
      <c r="L98" s="3">
        <f>MAX(0,L97+(L$5-temps_smooth!K93-$C$2))</f>
        <v>2.2221244198295125</v>
      </c>
      <c r="M98" s="3">
        <f>MAX(0,M97+(M$5-temps_smooth!L93-$C$2))</f>
        <v>90.608239989537509</v>
      </c>
      <c r="N98" s="3">
        <f>MAX(0,N97+(N$5-temps_smooth!M93-$C$2))</f>
        <v>1.0038708124808693</v>
      </c>
      <c r="O98" s="3">
        <f>MAX(0,O97+(O$5-temps_smooth!N93-$C$2))</f>
        <v>64.511043776548675</v>
      </c>
      <c r="P98" s="3">
        <f>MAX(0,P97+(P$5-temps_smooth!O93-$C$2))</f>
        <v>19.178672955648551</v>
      </c>
      <c r="Q98" s="3">
        <f>MAX(0,Q97+(Q$5-temps_smooth!P93-$C$2))</f>
        <v>16.949586024860636</v>
      </c>
      <c r="R98" s="3">
        <f>MAX(0,R97+(R$5-temps_smooth!Q93-$C$2))</f>
        <v>123.38364973972352</v>
      </c>
      <c r="S98" s="3">
        <f>MAX(0,S97+(S$5-temps_smooth!R93-$C$2))</f>
        <v>164.5407602268395</v>
      </c>
      <c r="T98" s="3">
        <f>MAX(0,T97+(T$5-temps_smooth!S93-$C$2))</f>
        <v>26.468498248970519</v>
      </c>
      <c r="U98" s="3">
        <f>MAX(0,U97+(U$5-temps_smooth!T93-$C$2))</f>
        <v>31.315358308516892</v>
      </c>
      <c r="V98" s="3">
        <f>MAX(0,V97+(V$5-temps_smooth!U93-$C$2))</f>
        <v>115.38760244302541</v>
      </c>
      <c r="W98">
        <f>AVERAGE(temps_smooth!B93:'temps_smooth'!U93)</f>
        <v>74.895098575106573</v>
      </c>
    </row>
    <row r="99" spans="2:23" x14ac:dyDescent="0.35">
      <c r="B99" s="9" t="s">
        <v>113</v>
      </c>
      <c r="C99" s="3">
        <f>MAX(0,C98+(C$5-temps_smooth!B94-$C$2))</f>
        <v>135.16129032258044</v>
      </c>
      <c r="D99" s="3">
        <f>MAX(0,D98+(D$5-temps_smooth!C94-$C$2))</f>
        <v>92.436435984827455</v>
      </c>
      <c r="E99" s="3">
        <f>MAX(0,E98+(E$5-temps_smooth!D94-$C$2))</f>
        <v>25.649407250716635</v>
      </c>
      <c r="F99" s="3">
        <f>MAX(0,F98+(F$5-temps_smooth!E94-$C$2))</f>
        <v>63.495355998658823</v>
      </c>
      <c r="G99" s="3">
        <f>MAX(0,G98+(G$5-temps_smooth!B94-$C$2))</f>
        <v>136.40107074016686</v>
      </c>
      <c r="H99" s="3">
        <f>MAX(0,H98+(H$5-temps_smooth!G94-$C$2))</f>
        <v>64.071473380815178</v>
      </c>
      <c r="I99" s="3">
        <f>MAX(0,I98+(I$5-temps_smooth!H94-$C$2))</f>
        <v>77.064784367693818</v>
      </c>
      <c r="J99" s="3">
        <f>MAX(0,J98+(J$5-temps_smooth!I94-$C$2))</f>
        <v>23.943758123756083</v>
      </c>
      <c r="K99" s="3">
        <f>MAX(0,K98+(K$5-temps_smooth!J94-$C$2))</f>
        <v>96.049773196023921</v>
      </c>
      <c r="L99" s="3">
        <f>MAX(0,L98+(L$5-temps_smooth!K94-$C$2))</f>
        <v>1.311241501605025</v>
      </c>
      <c r="M99" s="3">
        <f>MAX(0,M98+(M$5-temps_smooth!L94-$C$2))</f>
        <v>104.29358527342659</v>
      </c>
      <c r="N99" s="3">
        <f>MAX(0,N98+(N$5-temps_smooth!M94-$C$2))</f>
        <v>0.401705317521035</v>
      </c>
      <c r="O99" s="3">
        <f>MAX(0,O98+(O$5-temps_smooth!N94-$C$2))</f>
        <v>64.568328403123445</v>
      </c>
      <c r="P99" s="3">
        <f>MAX(0,P98+(P$5-temps_smooth!O94-$C$2))</f>
        <v>26.922429386642193</v>
      </c>
      <c r="Q99" s="3">
        <f>MAX(0,Q98+(Q$5-temps_smooth!P94-$C$2))</f>
        <v>24.651205036938279</v>
      </c>
      <c r="R99" s="3">
        <f>MAX(0,R98+(R$5-temps_smooth!Q94-$C$2))</f>
        <v>128.28111828881822</v>
      </c>
      <c r="S99" s="3">
        <f>MAX(0,S98+(S$5-temps_smooth!R94-$C$2))</f>
        <v>170.59381819663517</v>
      </c>
      <c r="T99" s="3">
        <f>MAX(0,T98+(T$5-temps_smooth!S94-$C$2))</f>
        <v>33.581425294494778</v>
      </c>
      <c r="U99" s="3">
        <f>MAX(0,U98+(U$5-temps_smooth!T94-$C$2))</f>
        <v>43.787656647471096</v>
      </c>
      <c r="V99" s="3">
        <f>MAX(0,V98+(V$5-temps_smooth!U94-$C$2))</f>
        <v>123.38277464116157</v>
      </c>
      <c r="W99">
        <f>AVERAGE(temps_smooth!B94:'temps_smooth'!U94)</f>
        <v>73.273393906338825</v>
      </c>
    </row>
    <row r="100" spans="2:23" x14ac:dyDescent="0.35">
      <c r="B100" s="9" t="s">
        <v>114</v>
      </c>
      <c r="C100" s="3">
        <f>MAX(0,C99+(C$5-temps_smooth!B95-$C$2))</f>
        <v>155.35483870967721</v>
      </c>
      <c r="D100" s="3">
        <f>MAX(0,D99+(D$5-temps_smooth!C95-$C$2))</f>
        <v>94.059285619189779</v>
      </c>
      <c r="E100" s="3">
        <f>MAX(0,E99+(E$5-temps_smooth!D95-$C$2))</f>
        <v>39.368194781395374</v>
      </c>
      <c r="F100" s="3">
        <f>MAX(0,F99+(F$5-temps_smooth!E95-$C$2))</f>
        <v>75.140275944046067</v>
      </c>
      <c r="G100" s="3">
        <f>MAX(0,G99+(G$5-temps_smooth!B95-$C$2))</f>
        <v>156.62812670611731</v>
      </c>
      <c r="H100" s="3">
        <f>MAX(0,H99+(H$5-temps_smooth!G95-$C$2))</f>
        <v>76.831930703355837</v>
      </c>
      <c r="I100" s="3">
        <f>MAX(0,I99+(I$5-temps_smooth!H95-$C$2))</f>
        <v>85.347677643539356</v>
      </c>
      <c r="J100" s="3">
        <f>MAX(0,J99+(J$5-temps_smooth!I95-$C$2))</f>
        <v>35.469737994096377</v>
      </c>
      <c r="K100" s="3">
        <f>MAX(0,K99+(K$5-temps_smooth!J95-$C$2))</f>
        <v>101.25673029027011</v>
      </c>
      <c r="L100" s="3">
        <f>MAX(0,L99+(L$5-temps_smooth!K95-$C$2))</f>
        <v>2.3619794090363371</v>
      </c>
      <c r="M100" s="3">
        <f>MAX(0,M99+(M$5-temps_smooth!L95-$C$2))</f>
        <v>115.74018521988717</v>
      </c>
      <c r="N100" s="3">
        <f>MAX(0,N99+(N$5-temps_smooth!M95-$C$2))</f>
        <v>0.7502126983704045</v>
      </c>
      <c r="O100" s="3">
        <f>MAX(0,O99+(O$5-temps_smooth!N95-$C$2))</f>
        <v>61.981075494085303</v>
      </c>
      <c r="P100" s="3">
        <f>MAX(0,P99+(P$5-temps_smooth!O95-$C$2))</f>
        <v>36.301213597341132</v>
      </c>
      <c r="Q100" s="3">
        <f>MAX(0,Q99+(Q$5-temps_smooth!P95-$C$2))</f>
        <v>34.734791444439523</v>
      </c>
      <c r="R100" s="3">
        <f>MAX(0,R99+(R$5-temps_smooth!Q95-$C$2))</f>
        <v>135.5599843878021</v>
      </c>
      <c r="S100" s="3">
        <f>MAX(0,S99+(S$5-temps_smooth!R95-$C$2))</f>
        <v>185.78092962729875</v>
      </c>
      <c r="T100" s="3">
        <f>MAX(0,T99+(T$5-temps_smooth!S95-$C$2))</f>
        <v>37.232055524178747</v>
      </c>
      <c r="U100" s="3">
        <f>MAX(0,U99+(U$5-temps_smooth!T95-$C$2))</f>
        <v>45.884912385573998</v>
      </c>
      <c r="V100" s="3">
        <f>MAX(0,V99+(V$5-temps_smooth!U95-$C$2))</f>
        <v>126.84135845239463</v>
      </c>
      <c r="W100">
        <f>AVERAGE(temps_smooth!B95:'temps_smooth'!U95)</f>
        <v>75.108101462907584</v>
      </c>
    </row>
    <row r="101" spans="2:23" x14ac:dyDescent="0.35">
      <c r="B101" s="9" t="s">
        <v>115</v>
      </c>
      <c r="C101" s="3">
        <f>MAX(0,C100+(C$5-temps_smooth!B96-$C$2))</f>
        <v>169.54838709677398</v>
      </c>
      <c r="D101" s="3">
        <f>MAX(0,D100+(D$5-temps_smooth!C96-$C$2))</f>
        <v>93.390823909660099</v>
      </c>
      <c r="E101" s="3">
        <f>MAX(0,E100+(E$5-temps_smooth!D96-$C$2))</f>
        <v>37.075549422869315</v>
      </c>
      <c r="F101" s="3">
        <f>MAX(0,F100+(F$5-temps_smooth!E96-$C$2))</f>
        <v>84.776231267193211</v>
      </c>
      <c r="G101" s="3">
        <f>MAX(0,G100+(G$5-temps_smooth!B96-$C$2))</f>
        <v>170.85518267206777</v>
      </c>
      <c r="H101" s="3">
        <f>MAX(0,H100+(H$5-temps_smooth!G96-$C$2))</f>
        <v>85.646945371863296</v>
      </c>
      <c r="I101" s="3">
        <f>MAX(0,I100+(I$5-temps_smooth!H96-$C$2))</f>
        <v>89.184657390863691</v>
      </c>
      <c r="J101" s="3">
        <f>MAX(0,J100+(J$5-temps_smooth!I96-$C$2))</f>
        <v>44.987225920750674</v>
      </c>
      <c r="K101" s="3">
        <f>MAX(0,K100+(K$5-temps_smooth!J96-$C$2))</f>
        <v>105.16443119521161</v>
      </c>
      <c r="L101" s="3">
        <f>MAX(0,L100+(L$5-temps_smooth!K96-$C$2))</f>
        <v>4.2897939579501383</v>
      </c>
      <c r="M101" s="3">
        <f>MAX(0,M100+(M$5-temps_smooth!L96-$C$2))</f>
        <v>122.03066881128105</v>
      </c>
      <c r="N101" s="3">
        <f>MAX(0,N100+(N$5-temps_smooth!M96-$C$2))</f>
        <v>4.3865789665864696</v>
      </c>
      <c r="O101" s="3">
        <f>MAX(0,O100+(O$5-temps_smooth!N96-$C$2))</f>
        <v>69.350210092352967</v>
      </c>
      <c r="P101" s="3">
        <f>MAX(0,P100+(P$5-temps_smooth!O96-$C$2))</f>
        <v>42.622261718386568</v>
      </c>
      <c r="Q101" s="3">
        <f>MAX(0,Q100+(Q$5-temps_smooth!P96-$C$2))</f>
        <v>42.981852237676577</v>
      </c>
      <c r="R101" s="3">
        <f>MAX(0,R100+(R$5-temps_smooth!Q96-$C$2))</f>
        <v>153.3195599227349</v>
      </c>
      <c r="S101" s="3">
        <f>MAX(0,S100+(S$5-temps_smooth!R96-$C$2))</f>
        <v>198.0569555941866</v>
      </c>
      <c r="T101" s="3">
        <f>MAX(0,T100+(T$5-temps_smooth!S96-$C$2))</f>
        <v>36.201532624701315</v>
      </c>
      <c r="U101" s="3">
        <f>MAX(0,U100+(U$5-temps_smooth!T96-$C$2))</f>
        <v>44.258180989063192</v>
      </c>
      <c r="V101" s="3">
        <f>MAX(0,V100+(V$5-temps_smooth!U96-$C$2))</f>
        <v>138.35863023731179</v>
      </c>
      <c r="W101">
        <f>AVERAGE(temps_smooth!B96:'temps_smooth'!U96)</f>
        <v>76.620801687316003</v>
      </c>
    </row>
    <row r="102" spans="2:23" x14ac:dyDescent="0.35">
      <c r="B102" s="9" t="s">
        <v>116</v>
      </c>
      <c r="C102" s="3">
        <f>MAX(0,C101+(C$5-temps_smooth!B97-$C$2))</f>
        <v>171.74193548387075</v>
      </c>
      <c r="D102" s="3">
        <f>MAX(0,D101+(D$5-temps_smooth!C97-$C$2))</f>
        <v>87.267872663130021</v>
      </c>
      <c r="E102" s="3">
        <f>MAX(0,E101+(E$5-temps_smooth!D97-$C$2))</f>
        <v>28.467296376070351</v>
      </c>
      <c r="F102" s="3">
        <f>MAX(0,F101+(F$5-temps_smooth!E97-$C$2))</f>
        <v>82.696238460505157</v>
      </c>
      <c r="G102" s="3">
        <f>MAX(0,G101+(G$5-temps_smooth!B97-$C$2))</f>
        <v>173.08223863801823</v>
      </c>
      <c r="H102" s="3">
        <f>MAX(0,H101+(H$5-temps_smooth!G97-$C$2))</f>
        <v>82.188270804166251</v>
      </c>
      <c r="I102" s="3">
        <f>MAX(0,I101+(I$5-temps_smooth!H97-$C$2))</f>
        <v>85.172272004883922</v>
      </c>
      <c r="J102" s="3">
        <f>MAX(0,J101+(J$5-temps_smooth!I97-$C$2))</f>
        <v>52.592150061737669</v>
      </c>
      <c r="K102" s="3">
        <f>MAX(0,K101+(K$5-temps_smooth!J97-$C$2))</f>
        <v>104.31185119904799</v>
      </c>
      <c r="L102" s="3">
        <f>MAX(0,L101+(L$5-temps_smooth!K97-$C$2))</f>
        <v>2.0293342776461429</v>
      </c>
      <c r="M102" s="3">
        <f>MAX(0,M101+(M$5-temps_smooth!L97-$C$2))</f>
        <v>126.65202556651343</v>
      </c>
      <c r="N102" s="3">
        <f>MAX(0,N101+(N$5-temps_smooth!M97-$C$2))</f>
        <v>5.1977999844745284</v>
      </c>
      <c r="O102" s="3">
        <f>MAX(0,O101+(O$5-temps_smooth!N97-$C$2))</f>
        <v>80.253498946184337</v>
      </c>
      <c r="P102" s="3">
        <f>MAX(0,P101+(P$5-temps_smooth!O97-$C$2))</f>
        <v>48.816958475341906</v>
      </c>
      <c r="Q102" s="3">
        <f>MAX(0,Q101+(Q$5-temps_smooth!P97-$C$2))</f>
        <v>50.472151347008818</v>
      </c>
      <c r="R102" s="3">
        <f>MAX(0,R101+(R$5-temps_smooth!Q97-$C$2))</f>
        <v>173.53018667801229</v>
      </c>
      <c r="S102" s="3">
        <f>MAX(0,S101+(S$5-temps_smooth!R97-$C$2))</f>
        <v>213.06477739601439</v>
      </c>
      <c r="T102" s="3">
        <f>MAX(0,T101+(T$5-temps_smooth!S97-$C$2))</f>
        <v>33.065820935277188</v>
      </c>
      <c r="U102" s="3">
        <f>MAX(0,U101+(U$5-temps_smooth!T97-$C$2))</f>
        <v>40.966227663552999</v>
      </c>
      <c r="V102" s="3">
        <f>MAX(0,V101+(V$5-temps_smooth!U97-$C$2))</f>
        <v>155.68316635579595</v>
      </c>
      <c r="W102">
        <f>AVERAGE(temps_smooth!B97:'temps_smooth'!U97)</f>
        <v>80.258524179887687</v>
      </c>
    </row>
    <row r="103" spans="2:23" x14ac:dyDescent="0.35">
      <c r="B103" s="9" t="s">
        <v>117</v>
      </c>
      <c r="C103" s="3">
        <f>MAX(0,C102+(C$5-temps_smooth!B98-$C$2))</f>
        <v>187.93548387096752</v>
      </c>
      <c r="D103" s="3">
        <f>MAX(0,D102+(D$5-temps_smooth!C98-$C$2))</f>
        <v>104.05536360747713</v>
      </c>
      <c r="E103" s="3">
        <f>MAX(0,E102+(E$5-temps_smooth!D98-$C$2))</f>
        <v>38.242158111763885</v>
      </c>
      <c r="F103" s="3">
        <f>MAX(0,F102+(F$5-temps_smooth!E98-$C$2))</f>
        <v>84.057255714171504</v>
      </c>
      <c r="G103" s="3">
        <f>MAX(0,G102+(G$5-temps_smooth!B98-$C$2))</f>
        <v>189.30929460396868</v>
      </c>
      <c r="H103" s="3">
        <f>MAX(0,H102+(H$5-temps_smooth!G98-$C$2))</f>
        <v>85.217378339846604</v>
      </c>
      <c r="I103" s="3">
        <f>MAX(0,I102+(I$5-temps_smooth!H98-$C$2))</f>
        <v>86.258706244421958</v>
      </c>
      <c r="J103" s="3">
        <f>MAX(0,J102+(J$5-temps_smooth!I98-$C$2))</f>
        <v>66.311716157157065</v>
      </c>
      <c r="K103" s="3">
        <f>MAX(0,K102+(K$5-temps_smooth!J98-$C$2))</f>
        <v>104.15575634623869</v>
      </c>
      <c r="L103" s="3">
        <f>MAX(0,L102+(L$5-temps_smooth!K98-$C$2))</f>
        <v>0</v>
      </c>
      <c r="M103" s="3">
        <f>MAX(0,M102+(M$5-temps_smooth!L98-$C$2))</f>
        <v>127.70016071054211</v>
      </c>
      <c r="N103" s="3">
        <f>MAX(0,N102+(N$5-temps_smooth!M98-$C$2))</f>
        <v>6.2018123008353854</v>
      </c>
      <c r="O103" s="3">
        <f>MAX(0,O102+(O$5-temps_smooth!N98-$C$2))</f>
        <v>83.900027980721404</v>
      </c>
      <c r="P103" s="3">
        <f>MAX(0,P102+(P$5-temps_smooth!O98-$C$2))</f>
        <v>52.740037242109736</v>
      </c>
      <c r="Q103" s="3">
        <f>MAX(0,Q102+(Q$5-temps_smooth!P98-$C$2))</f>
        <v>63.838460882058769</v>
      </c>
      <c r="R103" s="3">
        <f>MAX(0,R102+(R$5-temps_smooth!Q98-$C$2))</f>
        <v>186.15545361485687</v>
      </c>
      <c r="S103" s="3">
        <f>MAX(0,S102+(S$5-temps_smooth!R98-$C$2))</f>
        <v>226.43666843586007</v>
      </c>
      <c r="T103" s="3">
        <f>MAX(0,T102+(T$5-temps_smooth!S98-$C$2))</f>
        <v>27.631194416383551</v>
      </c>
      <c r="U103" s="3">
        <f>MAX(0,U102+(U$5-temps_smooth!T98-$C$2))</f>
        <v>39.557625386197998</v>
      </c>
      <c r="V103" s="3">
        <f>MAX(0,V102+(V$5-temps_smooth!U98-$C$2))</f>
        <v>173.31547426123029</v>
      </c>
      <c r="W103">
        <f>AVERAGE(temps_smooth!B98:'temps_smooth'!U98)</f>
        <v>76.821267114516985</v>
      </c>
    </row>
    <row r="104" spans="2:23" x14ac:dyDescent="0.35">
      <c r="B104" s="9" t="s">
        <v>118</v>
      </c>
      <c r="C104" s="3">
        <f>MAX(0,C103+(C$5-temps_smooth!B99-$C$2))</f>
        <v>208.12903225806429</v>
      </c>
      <c r="D104" s="3">
        <f>MAX(0,D103+(D$5-temps_smooth!C99-$C$2))</f>
        <v>116.57611387553855</v>
      </c>
      <c r="E104" s="3">
        <f>MAX(0,E103+(E$5-temps_smooth!D99-$C$2))</f>
        <v>46.649015852177527</v>
      </c>
      <c r="F104" s="3">
        <f>MAX(0,F103+(F$5-temps_smooth!E99-$C$2))</f>
        <v>96.126503898398653</v>
      </c>
      <c r="G104" s="3">
        <f>MAX(0,G103+(G$5-temps_smooth!B99-$C$2))</f>
        <v>209.53635056991914</v>
      </c>
      <c r="H104" s="3">
        <f>MAX(0,H103+(H$5-temps_smooth!G99-$C$2))</f>
        <v>88.815864065789071</v>
      </c>
      <c r="I104" s="3">
        <f>MAX(0,I103+(I$5-temps_smooth!H99-$C$2))</f>
        <v>89.358155416028197</v>
      </c>
      <c r="J104" s="3">
        <f>MAX(0,J103+(J$5-temps_smooth!I99-$C$2))</f>
        <v>72.965881578713166</v>
      </c>
      <c r="K104" s="3">
        <f>MAX(0,K103+(K$5-temps_smooth!J99-$C$2))</f>
        <v>106.61732322166118</v>
      </c>
      <c r="L104" s="3">
        <f>MAX(0,L103+(L$5-temps_smooth!K99-$C$2))</f>
        <v>0</v>
      </c>
      <c r="M104" s="3">
        <f>MAX(0,M103+(M$5-temps_smooth!L99-$C$2))</f>
        <v>130.05108401060019</v>
      </c>
      <c r="N104" s="3">
        <f>MAX(0,N103+(N$5-temps_smooth!M99-$C$2))</f>
        <v>8.0913983917912446</v>
      </c>
      <c r="O104" s="3">
        <f>MAX(0,O103+(O$5-temps_smooth!N99-$C$2))</f>
        <v>86.184024027848267</v>
      </c>
      <c r="P104" s="3">
        <f>MAX(0,P103+(P$5-temps_smooth!O99-$C$2))</f>
        <v>59.682633133058175</v>
      </c>
      <c r="Q104" s="3">
        <f>MAX(0,Q103+(Q$5-temps_smooth!P99-$C$2))</f>
        <v>83.32197062759812</v>
      </c>
      <c r="R104" s="3">
        <f>MAX(0,R103+(R$5-temps_smooth!Q99-$C$2))</f>
        <v>195.47081517856375</v>
      </c>
      <c r="S104" s="3">
        <f>MAX(0,S103+(S$5-temps_smooth!R99-$C$2))</f>
        <v>236.05008216764304</v>
      </c>
      <c r="T104" s="3">
        <f>MAX(0,T103+(T$5-temps_smooth!S99-$C$2))</f>
        <v>23.66235252419402</v>
      </c>
      <c r="U104" s="3">
        <f>MAX(0,U103+(U$5-temps_smooth!T99-$C$2))</f>
        <v>51.659155546771402</v>
      </c>
      <c r="V104" s="3">
        <f>MAX(0,V103+(V$5-temps_smooth!U99-$C$2))</f>
        <v>186.19997049185335</v>
      </c>
      <c r="W104">
        <f>AVERAGE(temps_smooth!B99:'temps_smooth'!U99)</f>
        <v>75.738056118660296</v>
      </c>
    </row>
    <row r="105" spans="2:23" x14ac:dyDescent="0.35">
      <c r="B105" s="9" t="s">
        <v>119</v>
      </c>
      <c r="C105" s="3">
        <f>MAX(0,C104+(C$5-temps_smooth!B100-$C$2))</f>
        <v>230.32258064516105</v>
      </c>
      <c r="D105" s="3">
        <f>MAX(0,D104+(D$5-temps_smooth!C100-$C$2))</f>
        <v>123.64312703760777</v>
      </c>
      <c r="E105" s="3">
        <f>MAX(0,E104+(E$5-temps_smooth!D100-$C$2))</f>
        <v>53.242728529710661</v>
      </c>
      <c r="F105" s="3">
        <f>MAX(0,F104+(F$5-temps_smooth!E100-$C$2))</f>
        <v>111.15379023369501</v>
      </c>
      <c r="G105" s="3">
        <f>MAX(0,G104+(G$5-temps_smooth!B100-$C$2))</f>
        <v>231.76340653586959</v>
      </c>
      <c r="H105" s="3">
        <f>MAX(0,H104+(H$5-temps_smooth!G100-$C$2))</f>
        <v>97.986672783396926</v>
      </c>
      <c r="I105" s="3">
        <f>MAX(0,I104+(I$5-temps_smooth!H100-$C$2))</f>
        <v>95.187550727868327</v>
      </c>
      <c r="J105" s="3">
        <f>MAX(0,J104+(J$5-temps_smooth!I100-$C$2))</f>
        <v>83.036019715372063</v>
      </c>
      <c r="K105" s="3">
        <f>MAX(0,K104+(K$5-temps_smooth!J100-$C$2))</f>
        <v>115.72637828838707</v>
      </c>
      <c r="L105" s="3">
        <f>MAX(0,L104+(L$5-temps_smooth!K100-$C$2))</f>
        <v>6.4934916198179025</v>
      </c>
      <c r="M105" s="3">
        <f>MAX(0,M104+(M$5-temps_smooth!L100-$C$2))</f>
        <v>136.23515846542256</v>
      </c>
      <c r="N105" s="3">
        <f>MAX(0,N104+(N$5-temps_smooth!M100-$C$2))</f>
        <v>16.339183862611904</v>
      </c>
      <c r="O105" s="3">
        <f>MAX(0,O104+(O$5-temps_smooth!N100-$C$2))</f>
        <v>93.566367362843224</v>
      </c>
      <c r="P105" s="3">
        <f>MAX(0,P104+(P$5-temps_smooth!O100-$C$2))</f>
        <v>79.985104580925409</v>
      </c>
      <c r="Q105" s="3">
        <f>MAX(0,Q104+(Q$5-temps_smooth!P100-$C$2))</f>
        <v>100.66236760076357</v>
      </c>
      <c r="R105" s="3">
        <f>MAX(0,R104+(R$5-temps_smooth!Q100-$C$2))</f>
        <v>201.19715372854014</v>
      </c>
      <c r="S105" s="3">
        <f>MAX(0,S104+(S$5-temps_smooth!R100-$C$2))</f>
        <v>245.02358503704042</v>
      </c>
      <c r="T105" s="3">
        <f>MAX(0,T104+(T$5-temps_smooth!S100-$C$2))</f>
        <v>20.613169943645588</v>
      </c>
      <c r="U105" s="3">
        <f>MAX(0,U104+(U$5-temps_smooth!T100-$C$2))</f>
        <v>64.039085263122999</v>
      </c>
      <c r="V105" s="3">
        <f>MAX(0,V104+(V$5-temps_smooth!U100-$C$2))</f>
        <v>197.74806473858621</v>
      </c>
      <c r="W105">
        <f>AVERAGE(temps_smooth!B100:'temps_smooth'!U100)</f>
        <v>73.294890931860635</v>
      </c>
    </row>
    <row r="106" spans="2:23" x14ac:dyDescent="0.35">
      <c r="B106" s="9" t="s">
        <v>120</v>
      </c>
      <c r="C106" s="3">
        <f>MAX(0,C105+(C$5-temps_smooth!B101-$C$2))</f>
        <v>256.51612903225782</v>
      </c>
      <c r="D106" s="3">
        <f>MAX(0,D105+(D$5-temps_smooth!C101-$C$2))</f>
        <v>130.20872844117719</v>
      </c>
      <c r="E106" s="3">
        <f>MAX(0,E105+(E$5-temps_smooth!D101-$C$2))</f>
        <v>66.342594197363596</v>
      </c>
      <c r="F106" s="3">
        <f>MAX(0,F105+(F$5-temps_smooth!E101-$C$2))</f>
        <v>124.10326444039306</v>
      </c>
      <c r="G106" s="3">
        <f>MAX(0,G105+(G$5-temps_smooth!B101-$C$2))</f>
        <v>257.99046250182005</v>
      </c>
      <c r="H106" s="3">
        <f>MAX(0,H105+(H$5-temps_smooth!G101-$C$2))</f>
        <v>110.35718184789349</v>
      </c>
      <c r="I106" s="3">
        <f>MAX(0,I105+(I$5-temps_smooth!H101-$C$2))</f>
        <v>96.98481687635396</v>
      </c>
      <c r="J106" s="3">
        <f>MAX(0,J105+(J$5-temps_smooth!I101-$C$2))</f>
        <v>93.119541630007561</v>
      </c>
      <c r="K106" s="3">
        <f>MAX(0,K105+(K$5-temps_smooth!J101-$C$2))</f>
        <v>127.77502396731856</v>
      </c>
      <c r="L106" s="3">
        <f>MAX(0,L105+(L$5-temps_smooth!K101-$C$2))</f>
        <v>18.831019445526906</v>
      </c>
      <c r="M106" s="3">
        <f>MAX(0,M105+(M$5-temps_smooth!L101-$C$2))</f>
        <v>146.03436318184725</v>
      </c>
      <c r="N106" s="3">
        <f>MAX(0,N105+(N$5-temps_smooth!M101-$C$2))</f>
        <v>20.561799060862469</v>
      </c>
      <c r="O106" s="3">
        <f>MAX(0,O105+(O$5-temps_smooth!N101-$C$2))</f>
        <v>100.01755051699888</v>
      </c>
      <c r="P106" s="3">
        <f>MAX(0,P105+(P$5-temps_smooth!O101-$C$2))</f>
        <v>96.611051022698447</v>
      </c>
      <c r="Q106" s="3">
        <f>MAX(0,Q105+(Q$5-temps_smooth!P101-$C$2))</f>
        <v>116.85764460529832</v>
      </c>
      <c r="R106" s="3">
        <f>MAX(0,R105+(R$5-temps_smooth!Q101-$C$2))</f>
        <v>207.32340467625843</v>
      </c>
      <c r="S106" s="3">
        <f>MAX(0,S105+(S$5-temps_smooth!R101-$C$2))</f>
        <v>252.5686403035715</v>
      </c>
      <c r="T106" s="3">
        <f>MAX(0,T105+(T$5-temps_smooth!S101-$C$2))</f>
        <v>20.880528046230452</v>
      </c>
      <c r="U106" s="3">
        <f>MAX(0,U105+(U$5-temps_smooth!T101-$C$2))</f>
        <v>76.500897470607896</v>
      </c>
      <c r="V106" s="3">
        <f>MAX(0,V105+(V$5-temps_smooth!U101-$C$2))</f>
        <v>212.15190074584518</v>
      </c>
      <c r="W106">
        <f>AVERAGE(temps_smooth!B101:'temps_smooth'!U101)</f>
        <v>72.417425753530367</v>
      </c>
    </row>
    <row r="107" spans="2:23" x14ac:dyDescent="0.35">
      <c r="B107" s="9" t="s">
        <v>121</v>
      </c>
      <c r="C107" s="3">
        <f>MAX(0,C106+(C$5-temps_smooth!B102-$C$2))</f>
        <v>264.70967741935459</v>
      </c>
      <c r="D107" s="3">
        <f>MAX(0,D106+(D$5-temps_smooth!C102-$C$2))</f>
        <v>114.5799919792378</v>
      </c>
      <c r="E107" s="3">
        <f>MAX(0,E106+(E$5-temps_smooth!D102-$C$2))</f>
        <v>58.267634876216633</v>
      </c>
      <c r="F107" s="3">
        <f>MAX(0,F106+(F$5-temps_smooth!E102-$C$2))</f>
        <v>128.11691213435532</v>
      </c>
      <c r="G107" s="3">
        <f>MAX(0,G106+(G$5-temps_smooth!B102-$C$2))</f>
        <v>266.2175184677705</v>
      </c>
      <c r="H107" s="3">
        <f>MAX(0,H106+(H$5-temps_smooth!G102-$C$2))</f>
        <v>121.39711504352555</v>
      </c>
      <c r="I107" s="3">
        <f>MAX(0,I106+(I$5-temps_smooth!H102-$C$2))</f>
        <v>95.850967010063897</v>
      </c>
      <c r="J107" s="3">
        <f>MAX(0,J106+(J$5-temps_smooth!I102-$C$2))</f>
        <v>99.401030291059058</v>
      </c>
      <c r="K107" s="3">
        <f>MAX(0,K106+(K$5-temps_smooth!J102-$C$2))</f>
        <v>136.07576933437275</v>
      </c>
      <c r="L107" s="3">
        <f>MAX(0,L106+(L$5-temps_smooth!K102-$C$2))</f>
        <v>30.244835020806008</v>
      </c>
      <c r="M107" s="3">
        <f>MAX(0,M106+(M$5-temps_smooth!L102-$C$2))</f>
        <v>158.02008420232264</v>
      </c>
      <c r="N107" s="3">
        <f>MAX(0,N106+(N$5-temps_smooth!M102-$C$2))</f>
        <v>20.531486227996538</v>
      </c>
      <c r="O107" s="3">
        <f>MAX(0,O106+(O$5-temps_smooth!N102-$C$2))</f>
        <v>104.18554947867155</v>
      </c>
      <c r="P107" s="3">
        <f>MAX(0,P106+(P$5-temps_smooth!O102-$C$2))</f>
        <v>107.13884183262448</v>
      </c>
      <c r="Q107" s="3">
        <f>MAX(0,Q106+(Q$5-temps_smooth!P102-$C$2))</f>
        <v>129.80798597264908</v>
      </c>
      <c r="R107" s="3">
        <f>MAX(0,R106+(R$5-temps_smooth!Q102-$C$2))</f>
        <v>219.26608696663052</v>
      </c>
      <c r="S107" s="3">
        <f>MAX(0,S106+(S$5-temps_smooth!R102-$C$2))</f>
        <v>272.54539468360377</v>
      </c>
      <c r="T107" s="3">
        <f>MAX(0,T106+(T$5-temps_smooth!S102-$C$2))</f>
        <v>26.829642616854713</v>
      </c>
      <c r="U107" s="3">
        <f>MAX(0,U106+(U$5-temps_smooth!T102-$C$2))</f>
        <v>82.098198035266691</v>
      </c>
      <c r="V107" s="3">
        <f>MAX(0,V106+(V$5-temps_smooth!U102-$C$2))</f>
        <v>221.44137656280074</v>
      </c>
      <c r="W107">
        <f>AVERAGE(temps_smooth!B102:'temps_smooth'!U102)</f>
        <v>76.632855756668448</v>
      </c>
    </row>
    <row r="108" spans="2:23" x14ac:dyDescent="0.35">
      <c r="B108" s="9" t="s">
        <v>122</v>
      </c>
      <c r="C108" s="3">
        <f>MAX(0,C107+(C$5-temps_smooth!B103-$C$2))</f>
        <v>280.90322580645136</v>
      </c>
      <c r="D108" s="3">
        <f>MAX(0,D107+(D$5-temps_smooth!C103-$C$2))</f>
        <v>117.45313582913052</v>
      </c>
      <c r="E108" s="3">
        <f>MAX(0,E107+(E$5-temps_smooth!D103-$C$2))</f>
        <v>69.439166067516069</v>
      </c>
      <c r="F108" s="3">
        <f>MAX(0,F107+(F$5-temps_smooth!E103-$C$2))</f>
        <v>134.98310257129555</v>
      </c>
      <c r="G108" s="3">
        <f>MAX(0,G107+(G$5-temps_smooth!B103-$C$2))</f>
        <v>282.44457443372096</v>
      </c>
      <c r="H108" s="3">
        <f>MAX(0,H107+(H$5-temps_smooth!G103-$C$2))</f>
        <v>123.74616363922901</v>
      </c>
      <c r="I108" s="3">
        <f>MAX(0,I107+(I$5-temps_smooth!H103-$C$2))</f>
        <v>105.34619354636062</v>
      </c>
      <c r="J108" s="3">
        <f>MAX(0,J107+(J$5-temps_smooth!I103-$C$2))</f>
        <v>106.34810940089325</v>
      </c>
      <c r="K108" s="3">
        <f>MAX(0,K107+(K$5-temps_smooth!J103-$C$2))</f>
        <v>145.43646235623024</v>
      </c>
      <c r="L108" s="3">
        <f>MAX(0,L107+(L$5-temps_smooth!K103-$C$2))</f>
        <v>40.674474604852918</v>
      </c>
      <c r="M108" s="3">
        <f>MAX(0,M107+(M$5-temps_smooth!L103-$C$2))</f>
        <v>171.59675566946123</v>
      </c>
      <c r="N108" s="3">
        <f>MAX(0,N107+(N$5-temps_smooth!M103-$C$2))</f>
        <v>18.553275181455106</v>
      </c>
      <c r="O108" s="3">
        <f>MAX(0,O107+(O$5-temps_smooth!N103-$C$2))</f>
        <v>113.61929276376711</v>
      </c>
      <c r="P108" s="3">
        <f>MAX(0,P107+(P$5-temps_smooth!O103-$C$2))</f>
        <v>110.01598671120611</v>
      </c>
      <c r="Q108" s="3">
        <f>MAX(0,Q107+(Q$5-temps_smooth!P103-$C$2))</f>
        <v>135.55643472358292</v>
      </c>
      <c r="R108" s="3">
        <f>MAX(0,R107+(R$5-temps_smooth!Q103-$C$2))</f>
        <v>228.81467109992101</v>
      </c>
      <c r="S108" s="3">
        <f>MAX(0,S107+(S$5-temps_smooth!R103-$C$2))</f>
        <v>297.81207484592164</v>
      </c>
      <c r="T108" s="3">
        <f>MAX(0,T107+(T$5-temps_smooth!S103-$C$2))</f>
        <v>32.768851503367173</v>
      </c>
      <c r="U108" s="3">
        <f>MAX(0,U107+(U$5-temps_smooth!T103-$C$2))</f>
        <v>79.401515213252395</v>
      </c>
      <c r="V108" s="3">
        <f>MAX(0,V107+(V$5-temps_smooth!U103-$C$2))</f>
        <v>226.16305326000699</v>
      </c>
      <c r="W108">
        <f>AVERAGE(temps_smooth!B103:'temps_smooth'!U103)</f>
        <v>74.513377381758957</v>
      </c>
    </row>
    <row r="109" spans="2:23" x14ac:dyDescent="0.35">
      <c r="B109" s="9" t="s">
        <v>123</v>
      </c>
      <c r="C109" s="3">
        <f>MAX(0,C108+(C$5-temps_smooth!B104-$C$2))</f>
        <v>295.09677419354813</v>
      </c>
      <c r="D109" s="3">
        <f>MAX(0,D108+(D$5-temps_smooth!C104-$C$2))</f>
        <v>117.81370697940804</v>
      </c>
      <c r="E109" s="3">
        <f>MAX(0,E108+(E$5-temps_smooth!D104-$C$2))</f>
        <v>78.648363773251702</v>
      </c>
      <c r="F109" s="3">
        <f>MAX(0,F108+(F$5-temps_smooth!E104-$C$2))</f>
        <v>141.88963113344448</v>
      </c>
      <c r="G109" s="3">
        <f>MAX(0,G108+(G$5-temps_smooth!B104-$C$2))</f>
        <v>296.67163039967141</v>
      </c>
      <c r="H109" s="3">
        <f>MAX(0,H108+(H$5-temps_smooth!G104-$C$2))</f>
        <v>130.43249214560097</v>
      </c>
      <c r="I109" s="3">
        <f>MAX(0,I108+(I$5-temps_smooth!H104-$C$2))</f>
        <v>113.44406564216595</v>
      </c>
      <c r="J109" s="3">
        <f>MAX(0,J108+(J$5-temps_smooth!I104-$C$2))</f>
        <v>105.85642973839285</v>
      </c>
      <c r="K109" s="3">
        <f>MAX(0,K108+(K$5-temps_smooth!J104-$C$2))</f>
        <v>150.53045060531073</v>
      </c>
      <c r="L109" s="3">
        <f>MAX(0,L108+(L$5-temps_smooth!K104-$C$2))</f>
        <v>47.510128661880628</v>
      </c>
      <c r="M109" s="3">
        <f>MAX(0,M108+(M$5-temps_smooth!L104-$C$2))</f>
        <v>174.27660340445169</v>
      </c>
      <c r="N109" s="3">
        <f>MAX(0,N108+(N$5-temps_smooth!M104-$C$2))</f>
        <v>14.343523142148968</v>
      </c>
      <c r="O109" s="3">
        <f>MAX(0,O108+(O$5-temps_smooth!N104-$C$2))</f>
        <v>119.59769060014027</v>
      </c>
      <c r="P109" s="3">
        <f>MAX(0,P108+(P$5-temps_smooth!O104-$C$2))</f>
        <v>105.79645081846955</v>
      </c>
      <c r="Q109" s="3">
        <f>MAX(0,Q108+(Q$5-temps_smooth!P104-$C$2))</f>
        <v>138.95345118981515</v>
      </c>
      <c r="R109" s="3">
        <f>MAX(0,R108+(R$5-temps_smooth!Q104-$C$2))</f>
        <v>242.98727875672981</v>
      </c>
      <c r="S109" s="3">
        <f>MAX(0,S108+(S$5-temps_smooth!R104-$C$2))</f>
        <v>319.80360687182002</v>
      </c>
      <c r="T109" s="3">
        <f>MAX(0,T108+(T$5-temps_smooth!S104-$C$2))</f>
        <v>38.280702707690338</v>
      </c>
      <c r="U109" s="3">
        <f>MAX(0,U108+(U$5-temps_smooth!T104-$C$2))</f>
        <v>76.202335277336502</v>
      </c>
      <c r="V109" s="3">
        <f>MAX(0,V108+(V$5-temps_smooth!U104-$C$2))</f>
        <v>230.65622856605523</v>
      </c>
      <c r="W109">
        <f>AVERAGE(temps_smooth!B104:'temps_smooth'!U104)</f>
        <v>76.618434047289057</v>
      </c>
    </row>
    <row r="110" spans="2:23" x14ac:dyDescent="0.35">
      <c r="B110" s="9" t="s">
        <v>124</v>
      </c>
      <c r="C110" s="3">
        <f>MAX(0,C109+(C$5-temps_smooth!B105-$C$2))</f>
        <v>312.2903225806449</v>
      </c>
      <c r="D110" s="3">
        <f>MAX(0,D109+(D$5-temps_smooth!C105-$C$2))</f>
        <v>121.06558828868796</v>
      </c>
      <c r="E110" s="3">
        <f>MAX(0,E109+(E$5-temps_smooth!D105-$C$2))</f>
        <v>90.875586152549431</v>
      </c>
      <c r="F110" s="3">
        <f>MAX(0,F109+(F$5-temps_smooth!E105-$C$2))</f>
        <v>151.25224691174873</v>
      </c>
      <c r="G110" s="3">
        <f>MAX(0,G109+(G$5-temps_smooth!B105-$C$2))</f>
        <v>313.89868636562187</v>
      </c>
      <c r="H110" s="3">
        <f>MAX(0,H109+(H$5-temps_smooth!G105-$C$2))</f>
        <v>137.35473736625823</v>
      </c>
      <c r="I110" s="3">
        <f>MAX(0,I109+(I$5-temps_smooth!H105-$C$2))</f>
        <v>123.74475940740469</v>
      </c>
      <c r="J110" s="3">
        <f>MAX(0,J109+(J$5-temps_smooth!I105-$C$2))</f>
        <v>106.55465737404104</v>
      </c>
      <c r="K110" s="3">
        <f>MAX(0,K109+(K$5-temps_smooth!J105-$C$2))</f>
        <v>157.54457200286294</v>
      </c>
      <c r="L110" s="3">
        <f>MAX(0,L109+(L$5-temps_smooth!K105-$C$2))</f>
        <v>49.285672588114039</v>
      </c>
      <c r="M110" s="3">
        <f>MAX(0,M109+(M$5-temps_smooth!L105-$C$2))</f>
        <v>174.12152573252018</v>
      </c>
      <c r="N110" s="3">
        <f>MAX(0,N109+(N$5-temps_smooth!M105-$C$2))</f>
        <v>9.4013965027042303</v>
      </c>
      <c r="O110" s="3">
        <f>MAX(0,O109+(O$5-temps_smooth!N105-$C$2))</f>
        <v>125.75411271221023</v>
      </c>
      <c r="P110" s="3">
        <f>MAX(0,P109+(P$5-temps_smooth!O105-$C$2))</f>
        <v>108.55688234383369</v>
      </c>
      <c r="Q110" s="3">
        <f>MAX(0,Q109+(Q$5-temps_smooth!P105-$C$2))</f>
        <v>137.06021476577848</v>
      </c>
      <c r="R110" s="3">
        <f>MAX(0,R109+(R$5-temps_smooth!Q105-$C$2))</f>
        <v>258.37331981044599</v>
      </c>
      <c r="S110" s="3">
        <f>MAX(0,S109+(S$5-temps_smooth!R105-$C$2))</f>
        <v>336.21430219110601</v>
      </c>
      <c r="T110" s="3">
        <f>MAX(0,T109+(T$5-temps_smooth!S105-$C$2))</f>
        <v>39.215930181954505</v>
      </c>
      <c r="U110" s="3">
        <f>MAX(0,U109+(U$5-temps_smooth!T105-$C$2))</f>
        <v>72.982862042852204</v>
      </c>
      <c r="V110" s="3">
        <f>MAX(0,V109+(V$5-temps_smooth!U105-$C$2))</f>
        <v>241.73047886979197</v>
      </c>
      <c r="W110">
        <f>AVERAGE(temps_smooth!B105:'temps_smooth'!U105)</f>
        <v>76.398446814326775</v>
      </c>
    </row>
    <row r="111" spans="2:23" x14ac:dyDescent="0.35">
      <c r="B111" s="9" t="s">
        <v>125</v>
      </c>
      <c r="C111" s="3">
        <f>MAX(0,C110+(C$5-temps_smooth!B106-$C$2))</f>
        <v>329.48387096774167</v>
      </c>
      <c r="D111" s="3">
        <f>MAX(0,D110+(D$5-temps_smooth!C106-$C$2))</f>
        <v>122.35435575902808</v>
      </c>
      <c r="E111" s="3">
        <f>MAX(0,E110+(E$5-temps_smooth!D106-$C$2))</f>
        <v>99.54067510131307</v>
      </c>
      <c r="F111" s="3">
        <f>MAX(0,F110+(F$5-temps_smooth!E106-$C$2))</f>
        <v>161.95885814746867</v>
      </c>
      <c r="G111" s="3">
        <f>MAX(0,G110+(G$5-temps_smooth!B106-$C$2))</f>
        <v>331.12574233157233</v>
      </c>
      <c r="H111" s="3">
        <f>MAX(0,H110+(H$5-temps_smooth!G106-$C$2))</f>
        <v>146.37924340010659</v>
      </c>
      <c r="I111" s="3">
        <f>MAX(0,I110+(I$5-temps_smooth!H106-$C$2))</f>
        <v>132.24099364567911</v>
      </c>
      <c r="J111" s="3">
        <f>MAX(0,J110+(J$5-temps_smooth!I106-$C$2))</f>
        <v>116.29320552434804</v>
      </c>
      <c r="K111" s="3">
        <f>MAX(0,K110+(K$5-temps_smooth!J106-$C$2))</f>
        <v>159.5665683751028</v>
      </c>
      <c r="L111" s="3">
        <f>MAX(0,L110+(L$5-temps_smooth!K106-$C$2))</f>
        <v>47.945811024114249</v>
      </c>
      <c r="M111" s="3">
        <f>MAX(0,M110+(M$5-temps_smooth!L106-$C$2))</f>
        <v>177.25174470190518</v>
      </c>
      <c r="N111" s="3">
        <f>MAX(0,N110+(N$5-temps_smooth!M106-$C$2))</f>
        <v>18.321919980671197</v>
      </c>
      <c r="O111" s="3">
        <f>MAX(0,O110+(O$5-temps_smooth!N106-$C$2))</f>
        <v>129.0513689578716</v>
      </c>
      <c r="P111" s="3">
        <f>MAX(0,P110+(P$5-temps_smooth!O106-$C$2))</f>
        <v>110.50819496225432</v>
      </c>
      <c r="Q111" s="3">
        <f>MAX(0,Q110+(Q$5-temps_smooth!P106-$C$2))</f>
        <v>136.79649869160093</v>
      </c>
      <c r="R111" s="3">
        <f>MAX(0,R110+(R$5-temps_smooth!Q106-$C$2))</f>
        <v>279.38163301456638</v>
      </c>
      <c r="S111" s="3">
        <f>MAX(0,S110+(S$5-temps_smooth!R106-$C$2))</f>
        <v>349.37597464400841</v>
      </c>
      <c r="T111" s="3">
        <f>MAX(0,T110+(T$5-temps_smooth!S106-$C$2))</f>
        <v>38.308332827785975</v>
      </c>
      <c r="U111" s="3">
        <f>MAX(0,U110+(U$5-temps_smooth!T106-$C$2))</f>
        <v>67.589563399204209</v>
      </c>
      <c r="V111" s="3">
        <f>MAX(0,V110+(V$5-temps_smooth!U106-$C$2))</f>
        <v>252.21406371779722</v>
      </c>
      <c r="W111">
        <f>AVERAGE(temps_smooth!B106:'temps_smooth'!U106)</f>
        <v>76.077973387308802</v>
      </c>
    </row>
    <row r="112" spans="2:23" x14ac:dyDescent="0.35">
      <c r="B112" s="9" t="s">
        <v>126</v>
      </c>
      <c r="C112" s="3">
        <f>MAX(0,C111+(C$5-temps_smooth!B107-$C$2))</f>
        <v>342.67741935483843</v>
      </c>
      <c r="D112" s="3">
        <f>MAX(0,D111+(D$5-temps_smooth!C107-$C$2))</f>
        <v>120.99345445870119</v>
      </c>
      <c r="E112" s="3">
        <f>MAX(0,E111+(E$5-temps_smooth!D107-$C$2))</f>
        <v>102.32924888620261</v>
      </c>
      <c r="F112" s="3">
        <f>MAX(0,F111+(F$5-temps_smooth!E107-$C$2))</f>
        <v>170.92513359429171</v>
      </c>
      <c r="G112" s="3">
        <f>MAX(0,G111+(G$5-temps_smooth!B107-$C$2))</f>
        <v>344.35279829752278</v>
      </c>
      <c r="H112" s="3">
        <f>MAX(0,H111+(H$5-temps_smooth!G107-$C$2))</f>
        <v>151.64258425056894</v>
      </c>
      <c r="I112" s="3">
        <f>MAX(0,I111+(I$5-temps_smooth!H107-$C$2))</f>
        <v>135.54575884902184</v>
      </c>
      <c r="J112" s="3">
        <f>MAX(0,J111+(J$5-temps_smooth!I107-$C$2))</f>
        <v>123.59637908164903</v>
      </c>
      <c r="K112" s="3">
        <f>MAX(0,K111+(K$5-temps_smooth!J107-$C$2))</f>
        <v>169.94552185813939</v>
      </c>
      <c r="L112" s="3">
        <f>MAX(0,L111+(L$5-temps_smooth!K107-$C$2))</f>
        <v>56.475150482251749</v>
      </c>
      <c r="M112" s="3">
        <f>MAX(0,M111+(M$5-temps_smooth!L107-$C$2))</f>
        <v>188.00242032141617</v>
      </c>
      <c r="N112" s="3">
        <f>MAX(0,N111+(N$5-temps_smooth!M107-$C$2))</f>
        <v>28.275043138014453</v>
      </c>
      <c r="O112" s="3">
        <f>MAX(0,O111+(O$5-temps_smooth!N107-$C$2))</f>
        <v>135.03228120267528</v>
      </c>
      <c r="P112" s="3">
        <f>MAX(0,P111+(P$5-temps_smooth!O107-$C$2))</f>
        <v>121.06303921534976</v>
      </c>
      <c r="Q112" s="3">
        <f>MAX(0,Q111+(Q$5-temps_smooth!P107-$C$2))</f>
        <v>136.85234371947297</v>
      </c>
      <c r="R112" s="3">
        <f>MAX(0,R111+(R$5-temps_smooth!Q107-$C$2))</f>
        <v>291.81472349148805</v>
      </c>
      <c r="S112" s="3">
        <f>MAX(0,S111+(S$5-temps_smooth!R107-$C$2))</f>
        <v>358.08886912541016</v>
      </c>
      <c r="T112" s="3">
        <f>MAX(0,T111+(T$5-temps_smooth!S107-$C$2))</f>
        <v>36.698938475109344</v>
      </c>
      <c r="U112" s="3">
        <f>MAX(0,U111+(U$5-temps_smooth!T107-$C$2))</f>
        <v>63.335598632451408</v>
      </c>
      <c r="V112" s="3">
        <f>MAX(0,V111+(V$5-temps_smooth!U107-$C$2))</f>
        <v>260.81592596763079</v>
      </c>
      <c r="W112">
        <f>AVERAGE(temps_smooth!B107:'temps_smooth'!U107)</f>
        <v>76.430013644063862</v>
      </c>
    </row>
    <row r="113" spans="2:23" x14ac:dyDescent="0.35">
      <c r="B113" s="9" t="s">
        <v>127</v>
      </c>
      <c r="C113" s="3">
        <f>MAX(0,C112+(C$5-temps_smooth!B108-$C$2))</f>
        <v>349.8709677419352</v>
      </c>
      <c r="D113" s="3">
        <f>MAX(0,D112+(D$5-temps_smooth!C108-$C$2))</f>
        <v>116.08967748249461</v>
      </c>
      <c r="E113" s="3">
        <f>MAX(0,E112+(E$5-temps_smooth!D108-$C$2))</f>
        <v>104.08448817817874</v>
      </c>
      <c r="F113" s="3">
        <f>MAX(0,F112+(F$5-temps_smooth!E108-$C$2))</f>
        <v>183.83602187551975</v>
      </c>
      <c r="G113" s="3">
        <f>MAX(0,G112+(G$5-temps_smooth!B108-$C$2))</f>
        <v>351.57985426347324</v>
      </c>
      <c r="H113" s="3">
        <f>MAX(0,H112+(H$5-temps_smooth!G108-$C$2))</f>
        <v>152.23925192467692</v>
      </c>
      <c r="I113" s="3">
        <f>MAX(0,I112+(I$5-temps_smooth!H108-$C$2))</f>
        <v>137.83144908165548</v>
      </c>
      <c r="J113" s="3">
        <f>MAX(0,J112+(J$5-temps_smooth!I108-$C$2))</f>
        <v>127.89634900899883</v>
      </c>
      <c r="K113" s="3">
        <f>MAX(0,K112+(K$5-temps_smooth!J108-$C$2))</f>
        <v>187.04901130985127</v>
      </c>
      <c r="L113" s="3">
        <f>MAX(0,L112+(L$5-temps_smooth!K108-$C$2))</f>
        <v>62.960372341908354</v>
      </c>
      <c r="M113" s="3">
        <f>MAX(0,M112+(M$5-temps_smooth!L108-$C$2))</f>
        <v>206.82597409183086</v>
      </c>
      <c r="N113" s="3">
        <f>MAX(0,N112+(N$5-temps_smooth!M108-$C$2))</f>
        <v>33.312339436867418</v>
      </c>
      <c r="O113" s="3">
        <f>MAX(0,O112+(O$5-temps_smooth!N108-$C$2))</f>
        <v>138.81525925193603</v>
      </c>
      <c r="P113" s="3">
        <f>MAX(0,P112+(P$5-temps_smooth!O108-$C$2))</f>
        <v>127.19745586184349</v>
      </c>
      <c r="Q113" s="3">
        <f>MAX(0,Q112+(Q$5-temps_smooth!P108-$C$2))</f>
        <v>140.03033523415382</v>
      </c>
      <c r="R113" s="3">
        <f>MAX(0,R112+(R$5-temps_smooth!Q108-$C$2))</f>
        <v>304.58300780228342</v>
      </c>
      <c r="S113" s="3">
        <f>MAX(0,S112+(S$5-temps_smooth!R108-$C$2))</f>
        <v>369.53036416350483</v>
      </c>
      <c r="T113" s="3">
        <f>MAX(0,T112+(T$5-temps_smooth!S108-$C$2))</f>
        <v>32.992241812819216</v>
      </c>
      <c r="U113" s="3">
        <f>MAX(0,U112+(U$5-temps_smooth!T108-$C$2))</f>
        <v>59.835578005180309</v>
      </c>
      <c r="V113" s="3">
        <f>MAX(0,V112+(V$5-temps_smooth!U108-$C$2))</f>
        <v>268.04179843846202</v>
      </c>
      <c r="W113">
        <f>AVERAGE(temps_smooth!B108:'temps_smooth'!U108)</f>
        <v>77.331239759270005</v>
      </c>
    </row>
    <row r="114" spans="2:23" x14ac:dyDescent="0.35">
      <c r="B114" s="9" t="s">
        <v>128</v>
      </c>
      <c r="C114" s="3">
        <f>MAX(0,C113+(C$5-temps_smooth!B109-$C$2))</f>
        <v>355.06451612903197</v>
      </c>
      <c r="D114" s="3">
        <f>MAX(0,D113+(D$5-temps_smooth!C109-$C$2))</f>
        <v>121.89343525364923</v>
      </c>
      <c r="E114" s="3">
        <f>MAX(0,E113+(E$5-temps_smooth!D109-$C$2))</f>
        <v>106.94806101829158</v>
      </c>
      <c r="F114" s="3">
        <f>MAX(0,F113+(F$5-temps_smooth!E109-$C$2))</f>
        <v>188.3516538708148</v>
      </c>
      <c r="G114" s="3">
        <f>MAX(0,G113+(G$5-temps_smooth!B109-$C$2))</f>
        <v>356.80691022942369</v>
      </c>
      <c r="H114" s="3">
        <f>MAX(0,H113+(H$5-temps_smooth!G109-$C$2))</f>
        <v>154.06969392769247</v>
      </c>
      <c r="I114" s="3">
        <f>MAX(0,I113+(I$5-temps_smooth!H109-$C$2))</f>
        <v>145.99085977729391</v>
      </c>
      <c r="J114" s="3">
        <f>MAX(0,J113+(J$5-temps_smooth!I109-$C$2))</f>
        <v>128.6661674589003</v>
      </c>
      <c r="K114" s="3">
        <f>MAX(0,K113+(K$5-temps_smooth!J109-$C$2))</f>
        <v>206.59804719663714</v>
      </c>
      <c r="L114" s="3">
        <f>MAX(0,L113+(L$5-temps_smooth!K109-$C$2))</f>
        <v>68.503151816994063</v>
      </c>
      <c r="M114" s="3">
        <f>MAX(0,M113+(M$5-temps_smooth!L109-$C$2))</f>
        <v>223.93644865589164</v>
      </c>
      <c r="N114" s="3">
        <f>MAX(0,N113+(N$5-temps_smooth!M109-$C$2))</f>
        <v>37.560384023738678</v>
      </c>
      <c r="O114" s="3">
        <f>MAX(0,O113+(O$5-temps_smooth!N109-$C$2))</f>
        <v>143.36444014350917</v>
      </c>
      <c r="P114" s="3">
        <f>MAX(0,P113+(P$5-temps_smooth!O109-$C$2))</f>
        <v>139.75122842412992</v>
      </c>
      <c r="Q114" s="3">
        <f>MAX(0,Q113+(Q$5-temps_smooth!P109-$C$2))</f>
        <v>149.46505314302595</v>
      </c>
      <c r="R114" s="3">
        <f>MAX(0,R113+(R$5-temps_smooth!Q109-$C$2))</f>
        <v>312.84772798682809</v>
      </c>
      <c r="S114" s="3">
        <f>MAX(0,S113+(S$5-temps_smooth!R109-$C$2))</f>
        <v>378.96528347932968</v>
      </c>
      <c r="T114" s="3">
        <f>MAX(0,T113+(T$5-temps_smooth!S109-$C$2))</f>
        <v>31.69703501679318</v>
      </c>
      <c r="U114" s="3">
        <f>MAX(0,U113+(U$5-temps_smooth!T109-$C$2))</f>
        <v>62.911004956944709</v>
      </c>
      <c r="V114" s="3">
        <f>MAX(0,V113+(V$5-temps_smooth!U109-$C$2))</f>
        <v>274.41385858230376</v>
      </c>
      <c r="W114">
        <f>AVERAGE(temps_smooth!B109:'temps_smooth'!U109)</f>
        <v>76.357987105676585</v>
      </c>
    </row>
    <row r="115" spans="2:23" x14ac:dyDescent="0.35">
      <c r="B115" s="9" t="s">
        <v>129</v>
      </c>
      <c r="C115" s="3">
        <f>MAX(0,C114+(C$5-temps_smooth!B110-$C$2))</f>
        <v>361.25806451612874</v>
      </c>
      <c r="D115" s="3">
        <f>MAX(0,D114+(D$5-temps_smooth!C110-$C$2))</f>
        <v>137.61543467454885</v>
      </c>
      <c r="E115" s="3">
        <f>MAX(0,E114+(E$5-temps_smooth!D110-$C$2))</f>
        <v>110.90570404953532</v>
      </c>
      <c r="F115" s="3">
        <f>MAX(0,F114+(F$5-temps_smooth!E110-$C$2))</f>
        <v>195.76847308543975</v>
      </c>
      <c r="G115" s="3">
        <f>MAX(0,G114+(G$5-temps_smooth!B110-$C$2))</f>
        <v>363.03396619537415</v>
      </c>
      <c r="H115" s="3">
        <f>MAX(0,H114+(H$5-temps_smooth!G110-$C$2))</f>
        <v>157.04302417213023</v>
      </c>
      <c r="I115" s="3">
        <f>MAX(0,I114+(I$5-temps_smooth!H110-$C$2))</f>
        <v>166.90976585817003</v>
      </c>
      <c r="J115" s="3">
        <f>MAX(0,J114+(J$5-temps_smooth!I110-$C$2))</f>
        <v>131.9923931417253</v>
      </c>
      <c r="K115" s="3">
        <f>MAX(0,K114+(K$5-temps_smooth!J110-$C$2))</f>
        <v>221.61017662204415</v>
      </c>
      <c r="L115" s="3">
        <f>MAX(0,L114+(L$5-temps_smooth!K110-$C$2))</f>
        <v>66.399552767838173</v>
      </c>
      <c r="M115" s="3">
        <f>MAX(0,M114+(M$5-temps_smooth!L110-$C$2))</f>
        <v>235.4061317926645</v>
      </c>
      <c r="N115" s="3">
        <f>MAX(0,N114+(N$5-temps_smooth!M110-$C$2))</f>
        <v>40.514850120472047</v>
      </c>
      <c r="O115" s="3">
        <f>MAX(0,O114+(O$5-temps_smooth!N110-$C$2))</f>
        <v>147.01652811177394</v>
      </c>
      <c r="P115" s="3">
        <f>MAX(0,P114+(P$5-temps_smooth!O110-$C$2))</f>
        <v>157.43081531394236</v>
      </c>
      <c r="Q115" s="3">
        <f>MAX(0,Q114+(Q$5-temps_smooth!P110-$C$2))</f>
        <v>156.57492532641271</v>
      </c>
      <c r="R115" s="3">
        <f>MAX(0,R114+(R$5-temps_smooth!Q110-$C$2))</f>
        <v>319.76238017549815</v>
      </c>
      <c r="S115" s="3">
        <f>MAX(0,S114+(S$5-temps_smooth!R110-$C$2))</f>
        <v>389.00005407645119</v>
      </c>
      <c r="T115" s="3">
        <f>MAX(0,T114+(T$5-temps_smooth!S110-$C$2))</f>
        <v>38.532034117795746</v>
      </c>
      <c r="U115" s="3">
        <f>MAX(0,U114+(U$5-temps_smooth!T110-$C$2))</f>
        <v>69.157149729190408</v>
      </c>
      <c r="V115" s="3">
        <f>MAX(0,V114+(V$5-temps_smooth!U110-$C$2))</f>
        <v>274.72764574857251</v>
      </c>
      <c r="W115">
        <f>AVERAGE(temps_smooth!B110:'temps_smooth'!U110)</f>
        <v>75.446666986525727</v>
      </c>
    </row>
    <row r="116" spans="2:23" x14ac:dyDescent="0.35">
      <c r="B116" s="9" t="s">
        <v>130</v>
      </c>
      <c r="C116" s="3">
        <f>MAX(0,C115+(C$5-temps_smooth!B111-$C$2))</f>
        <v>365.45161290322551</v>
      </c>
      <c r="D116" s="3">
        <f>MAX(0,D115+(D$5-temps_smooth!C111-$C$2))</f>
        <v>157.68173620753598</v>
      </c>
      <c r="E116" s="3">
        <f>MAX(0,E115+(E$5-temps_smooth!D111-$C$2))</f>
        <v>110.91532310401075</v>
      </c>
      <c r="F116" s="3">
        <f>MAX(0,F115+(F$5-temps_smooth!E111-$C$2))</f>
        <v>197.6122309513253</v>
      </c>
      <c r="G116" s="3">
        <f>MAX(0,G115+(G$5-temps_smooth!B111-$C$2))</f>
        <v>367.2610221613246</v>
      </c>
      <c r="H116" s="3">
        <f>MAX(0,H115+(H$5-temps_smooth!G111-$C$2))</f>
        <v>168.4912089767019</v>
      </c>
      <c r="I116" s="3">
        <f>MAX(0,I115+(I$5-temps_smooth!H111-$C$2))</f>
        <v>181.81529785269515</v>
      </c>
      <c r="J116" s="3">
        <f>MAX(0,J115+(J$5-temps_smooth!I111-$C$2))</f>
        <v>136.11843473345908</v>
      </c>
      <c r="K116" s="3">
        <f>MAX(0,K115+(K$5-temps_smooth!J111-$C$2))</f>
        <v>232.90594997408095</v>
      </c>
      <c r="L116" s="3">
        <f>MAX(0,L115+(L$5-temps_smooth!K111-$C$2))</f>
        <v>68.343506751702677</v>
      </c>
      <c r="M116" s="3">
        <f>MAX(0,M115+(M$5-temps_smooth!L111-$C$2))</f>
        <v>253.99165186805089</v>
      </c>
      <c r="N116" s="3">
        <f>MAX(0,N115+(N$5-temps_smooth!M111-$C$2))</f>
        <v>38.536810031394708</v>
      </c>
      <c r="O116" s="3">
        <f>MAX(0,O115+(O$5-temps_smooth!N111-$C$2))</f>
        <v>142.30269748748441</v>
      </c>
      <c r="P116" s="3">
        <f>MAX(0,P115+(P$5-temps_smooth!O111-$C$2))</f>
        <v>175.07802208430249</v>
      </c>
      <c r="Q116" s="3">
        <f>MAX(0,Q115+(Q$5-temps_smooth!P111-$C$2))</f>
        <v>165.65929626590176</v>
      </c>
      <c r="R116" s="3">
        <f>MAX(0,R115+(R$5-temps_smooth!Q111-$C$2))</f>
        <v>322.83444551679668</v>
      </c>
      <c r="S116" s="3">
        <f>MAX(0,S115+(S$5-temps_smooth!R111-$C$2))</f>
        <v>401.64372962939387</v>
      </c>
      <c r="T116" s="3">
        <f>MAX(0,T115+(T$5-temps_smooth!S111-$C$2))</f>
        <v>43.306163061687016</v>
      </c>
      <c r="U116" s="3">
        <f>MAX(0,U115+(U$5-temps_smooth!T111-$C$2))</f>
        <v>78.819118916444808</v>
      </c>
      <c r="V116" s="3">
        <f>MAX(0,V115+(V$5-temps_smooth!U111-$C$2))</f>
        <v>276.67666084879198</v>
      </c>
      <c r="W116">
        <f>AVERAGE(temps_smooth!B111:'temps_smooth'!U111)</f>
        <v>75.951722103056696</v>
      </c>
    </row>
    <row r="117" spans="2:23" x14ac:dyDescent="0.35">
      <c r="B117" s="9" t="s">
        <v>131</v>
      </c>
      <c r="C117" s="3">
        <f>MAX(0,C116+(C$5-temps_smooth!B112-$C$2))</f>
        <v>385.64516129032228</v>
      </c>
      <c r="D117" s="3">
        <f>MAX(0,D116+(D$5-temps_smooth!C112-$C$2))</f>
        <v>191.26280200205039</v>
      </c>
      <c r="E117" s="3">
        <f>MAX(0,E116+(E$5-temps_smooth!D112-$C$2))</f>
        <v>128.62718093674309</v>
      </c>
      <c r="F117" s="3">
        <f>MAX(0,F116+(F$5-temps_smooth!E112-$C$2))</f>
        <v>208.95474876368536</v>
      </c>
      <c r="G117" s="3">
        <f>MAX(0,G116+(G$5-temps_smooth!B112-$C$2))</f>
        <v>387.48807812727506</v>
      </c>
      <c r="H117" s="3">
        <f>MAX(0,H116+(H$5-temps_smooth!G112-$C$2))</f>
        <v>193.59593910335815</v>
      </c>
      <c r="I117" s="3">
        <f>MAX(0,I116+(I$5-temps_smooth!H112-$C$2))</f>
        <v>203.09880031590038</v>
      </c>
      <c r="J117" s="3">
        <f>MAX(0,J116+(J$5-temps_smooth!I112-$C$2))</f>
        <v>146.35906387967898</v>
      </c>
      <c r="K117" s="3">
        <f>MAX(0,K116+(K$5-temps_smooth!J112-$C$2))</f>
        <v>241.10097067939785</v>
      </c>
      <c r="L117" s="3">
        <f>MAX(0,L116+(L$5-temps_smooth!K112-$C$2))</f>
        <v>74.263762709197678</v>
      </c>
      <c r="M117" s="3">
        <f>MAX(0,M116+(M$5-temps_smooth!L112-$C$2))</f>
        <v>267.53232039931976</v>
      </c>
      <c r="N117" s="3">
        <f>MAX(0,N116+(N$5-temps_smooth!M112-$C$2))</f>
        <v>35.242555421354169</v>
      </c>
      <c r="O117" s="3">
        <f>MAX(0,O116+(O$5-temps_smooth!N112-$C$2))</f>
        <v>149.89382942570506</v>
      </c>
      <c r="P117" s="3">
        <f>MAX(0,P116+(P$5-temps_smooth!O112-$C$2))</f>
        <v>198.29174763488334</v>
      </c>
      <c r="Q117" s="3">
        <f>MAX(0,Q116+(Q$5-temps_smooth!P112-$C$2))</f>
        <v>167.58504710782432</v>
      </c>
      <c r="R117" s="3">
        <f>MAX(0,R116+(R$5-temps_smooth!Q112-$C$2))</f>
        <v>321.96420195982807</v>
      </c>
      <c r="S117" s="3">
        <f>MAX(0,S116+(S$5-temps_smooth!R112-$C$2))</f>
        <v>413.82349904710316</v>
      </c>
      <c r="T117" s="3">
        <f>MAX(0,T116+(T$5-temps_smooth!S112-$C$2))</f>
        <v>49.091081038082777</v>
      </c>
      <c r="U117" s="3">
        <f>MAX(0,U116+(U$5-temps_smooth!T112-$C$2))</f>
        <v>82.129594782573207</v>
      </c>
      <c r="V117" s="3">
        <f>MAX(0,V116+(V$5-temps_smooth!U112-$C$2))</f>
        <v>287.94195358192246</v>
      </c>
      <c r="W117">
        <f>AVERAGE(temps_smooth!B112:'temps_smooth'!U112)</f>
        <v>71.00097061319704</v>
      </c>
    </row>
    <row r="118" spans="2:23" x14ac:dyDescent="0.35">
      <c r="B118" s="9" t="s">
        <v>132</v>
      </c>
      <c r="C118" s="3">
        <f>MAX(0,C117+(C$5-temps_smooth!B113-$C$2))</f>
        <v>408.83870967741905</v>
      </c>
      <c r="D118" s="3">
        <f>MAX(0,D117+(D$5-temps_smooth!C113-$C$2))</f>
        <v>217.73040162798452</v>
      </c>
      <c r="E118" s="3">
        <f>MAX(0,E117+(E$5-temps_smooth!D113-$C$2))</f>
        <v>141.54774929873133</v>
      </c>
      <c r="F118" s="3">
        <f>MAX(0,F117+(F$5-temps_smooth!E113-$C$2))</f>
        <v>223.46428977924472</v>
      </c>
      <c r="G118" s="3">
        <f>MAX(0,G117+(G$5-temps_smooth!B113-$C$2))</f>
        <v>410.71513409322552</v>
      </c>
      <c r="H118" s="3">
        <f>MAX(0,H117+(H$5-temps_smooth!G113-$C$2))</f>
        <v>219.41521440511991</v>
      </c>
      <c r="I118" s="3">
        <f>MAX(0,I117+(I$5-temps_smooth!H113-$C$2))</f>
        <v>224.73528985545931</v>
      </c>
      <c r="J118" s="3">
        <f>MAX(0,J117+(J$5-temps_smooth!I113-$C$2))</f>
        <v>159.67322222399076</v>
      </c>
      <c r="K118" s="3">
        <f>MAX(0,K117+(K$5-temps_smooth!J113-$C$2))</f>
        <v>251.89903134112325</v>
      </c>
      <c r="L118" s="3">
        <f>MAX(0,L117+(L$5-temps_smooth!K113-$C$2))</f>
        <v>79.324663659540178</v>
      </c>
      <c r="M118" s="3">
        <f>MAX(0,M117+(M$5-temps_smooth!L113-$C$2))</f>
        <v>279.02715765118245</v>
      </c>
      <c r="N118" s="3">
        <f>MAX(0,N117+(N$5-temps_smooth!M113-$C$2))</f>
        <v>39.285218798748033</v>
      </c>
      <c r="O118" s="3">
        <f>MAX(0,O117+(O$5-temps_smooth!N113-$C$2))</f>
        <v>164.77586290613223</v>
      </c>
      <c r="P118" s="3">
        <f>MAX(0,P117+(P$5-temps_smooth!O113-$C$2))</f>
        <v>223.60792160139798</v>
      </c>
      <c r="Q118" s="3">
        <f>MAX(0,Q117+(Q$5-temps_smooth!P113-$C$2))</f>
        <v>171.57662858745789</v>
      </c>
      <c r="R118" s="3">
        <f>MAX(0,R117+(R$5-temps_smooth!Q113-$C$2))</f>
        <v>323.00900499430259</v>
      </c>
      <c r="S118" s="3">
        <f>MAX(0,S117+(S$5-temps_smooth!R113-$C$2))</f>
        <v>426.90678216325125</v>
      </c>
      <c r="T118" s="3">
        <f>MAX(0,T117+(T$5-temps_smooth!S113-$C$2))</f>
        <v>54.667639658517743</v>
      </c>
      <c r="U118" s="3">
        <f>MAX(0,U117+(U$5-temps_smooth!T113-$C$2))</f>
        <v>88.629324707308314</v>
      </c>
      <c r="V118" s="3">
        <f>MAX(0,V117+(V$5-temps_smooth!U113-$C$2))</f>
        <v>305.47468045905543</v>
      </c>
      <c r="W118">
        <f>AVERAGE(temps_smooth!B113:'temps_smooth'!U113)</f>
        <v>69.635767538143682</v>
      </c>
    </row>
    <row r="119" spans="2:23" x14ac:dyDescent="0.35">
      <c r="B119" s="9" t="s">
        <v>133</v>
      </c>
      <c r="C119" s="3">
        <f>MAX(0,C118+(C$5-temps_smooth!B114-$C$2))</f>
        <v>427.03225806451582</v>
      </c>
      <c r="D119" s="3">
        <f>MAX(0,D118+(D$5-temps_smooth!C114-$C$2))</f>
        <v>230.48979682050754</v>
      </c>
      <c r="E119" s="3">
        <f>MAX(0,E118+(E$5-temps_smooth!D114-$C$2))</f>
        <v>144.45190990150337</v>
      </c>
      <c r="F119" s="3">
        <f>MAX(0,F118+(F$5-temps_smooth!E114-$C$2))</f>
        <v>240.04036811315447</v>
      </c>
      <c r="G119" s="3">
        <f>MAX(0,G118+(G$5-temps_smooth!B114-$C$2))</f>
        <v>428.94219005917597</v>
      </c>
      <c r="H119" s="3">
        <f>MAX(0,H118+(H$5-temps_smooth!G114-$C$2))</f>
        <v>236.68256558880788</v>
      </c>
      <c r="I119" s="3">
        <f>MAX(0,I118+(I$5-temps_smooth!H114-$C$2))</f>
        <v>242.93924133643554</v>
      </c>
      <c r="J119" s="3">
        <f>MAX(0,J118+(J$5-temps_smooth!I114-$C$2))</f>
        <v>170.16825116852647</v>
      </c>
      <c r="K119" s="3">
        <f>MAX(0,K118+(K$5-temps_smooth!J114-$C$2))</f>
        <v>268.0005511255772</v>
      </c>
      <c r="L119" s="3">
        <f>MAX(0,L118+(L$5-temps_smooth!K114-$C$2))</f>
        <v>81.622012780839185</v>
      </c>
      <c r="M119" s="3">
        <f>MAX(0,M118+(M$5-temps_smooth!L114-$C$2))</f>
        <v>290.16628259389114</v>
      </c>
      <c r="N119" s="3">
        <f>MAX(0,N118+(N$5-temps_smooth!M114-$C$2))</f>
        <v>47.065051112452792</v>
      </c>
      <c r="O119" s="3">
        <f>MAX(0,O118+(O$5-temps_smooth!N114-$C$2))</f>
        <v>184.8028535166014</v>
      </c>
      <c r="P119" s="3">
        <f>MAX(0,P118+(P$5-temps_smooth!O114-$C$2))</f>
        <v>246.84112908620571</v>
      </c>
      <c r="Q119" s="3">
        <f>MAX(0,Q118+(Q$5-temps_smooth!P114-$C$2))</f>
        <v>175.46953506108053</v>
      </c>
      <c r="R119" s="3">
        <f>MAX(0,R118+(R$5-temps_smooth!Q114-$C$2))</f>
        <v>337.50639711749039</v>
      </c>
      <c r="S119" s="3">
        <f>MAX(0,S118+(S$5-temps_smooth!R114-$C$2))</f>
        <v>441.66489092677659</v>
      </c>
      <c r="T119" s="3">
        <f>MAX(0,T118+(T$5-temps_smooth!S114-$C$2))</f>
        <v>67.540152959165212</v>
      </c>
      <c r="U119" s="3">
        <f>MAX(0,U118+(U$5-temps_smooth!T114-$C$2))</f>
        <v>93.759850197120713</v>
      </c>
      <c r="V119" s="3">
        <f>MAX(0,V118+(V$5-temps_smooth!U114-$C$2))</f>
        <v>322.35049072707932</v>
      </c>
      <c r="W119">
        <f>AVERAGE(temps_smooth!B114:'temps_smooth'!U114)</f>
        <v>70.134885286099873</v>
      </c>
    </row>
    <row r="120" spans="2:23" x14ac:dyDescent="0.35">
      <c r="B120" s="9" t="s">
        <v>134</v>
      </c>
      <c r="C120" s="3">
        <f>MAX(0,C119+(C$5-temps_smooth!B115-$C$2))</f>
        <v>434.22580645161258</v>
      </c>
      <c r="D120" s="3">
        <f>MAX(0,D119+(D$5-temps_smooth!C115-$C$2))</f>
        <v>231.94189550126225</v>
      </c>
      <c r="E120" s="3">
        <f>MAX(0,E119+(E$5-temps_smooth!D115-$C$2))</f>
        <v>142.29188716670109</v>
      </c>
      <c r="F120" s="3">
        <f>MAX(0,F119+(F$5-temps_smooth!E115-$C$2))</f>
        <v>252.87897906027661</v>
      </c>
      <c r="G120" s="3">
        <f>MAX(0,G119+(G$5-temps_smooth!B115-$C$2))</f>
        <v>436.16924602512643</v>
      </c>
      <c r="H120" s="3">
        <f>MAX(0,H119+(H$5-temps_smooth!G115-$C$2))</f>
        <v>240.96627551547414</v>
      </c>
      <c r="I120" s="3">
        <f>MAX(0,I119+(I$5-temps_smooth!H115-$C$2))</f>
        <v>252.15534084949658</v>
      </c>
      <c r="J120" s="3">
        <f>MAX(0,J119+(J$5-temps_smooth!I115-$C$2))</f>
        <v>173.24581432725705</v>
      </c>
      <c r="K120" s="3">
        <f>MAX(0,K119+(K$5-temps_smooth!J115-$C$2))</f>
        <v>279.77614263815548</v>
      </c>
      <c r="L120" s="3">
        <f>MAX(0,L119+(L$5-temps_smooth!K115-$C$2))</f>
        <v>81.093398469369788</v>
      </c>
      <c r="M120" s="3">
        <f>MAX(0,M119+(M$5-temps_smooth!L115-$C$2))</f>
        <v>304.57151586530171</v>
      </c>
      <c r="N120" s="3">
        <f>MAX(0,N119+(N$5-temps_smooth!M115-$C$2))</f>
        <v>53.282459523535152</v>
      </c>
      <c r="O120" s="3">
        <f>MAX(0,O119+(O$5-temps_smooth!N115-$C$2))</f>
        <v>202.69766630880298</v>
      </c>
      <c r="P120" s="3">
        <f>MAX(0,P119+(P$5-temps_smooth!O115-$C$2))</f>
        <v>262.00820007642864</v>
      </c>
      <c r="Q120" s="3">
        <f>MAX(0,Q119+(Q$5-temps_smooth!P115-$C$2))</f>
        <v>182.01574624961779</v>
      </c>
      <c r="R120" s="3">
        <f>MAX(0,R119+(R$5-temps_smooth!Q115-$C$2))</f>
        <v>358.95636125781147</v>
      </c>
      <c r="S120" s="3">
        <f>MAX(0,S119+(S$5-temps_smooth!R115-$C$2))</f>
        <v>454.25252872617438</v>
      </c>
      <c r="T120" s="3">
        <f>MAX(0,T119+(T$5-temps_smooth!S115-$C$2))</f>
        <v>73.529779795889382</v>
      </c>
      <c r="U120" s="3">
        <f>MAX(0,U119+(U$5-temps_smooth!T115-$C$2))</f>
        <v>97.759493862291308</v>
      </c>
      <c r="V120" s="3">
        <f>MAX(0,V119+(V$5-temps_smooth!U115-$C$2))</f>
        <v>332.81185381306159</v>
      </c>
      <c r="W120">
        <f>AVERAGE(temps_smooth!B115:'temps_smooth'!U115)</f>
        <v>74.719151166886974</v>
      </c>
    </row>
    <row r="121" spans="2:23" x14ac:dyDescent="0.35">
      <c r="B121" s="9" t="s">
        <v>135</v>
      </c>
      <c r="C121" s="3">
        <f>MAX(0,C120+(C$5-temps_smooth!B116-$C$2))</f>
        <v>439.41935483870935</v>
      </c>
      <c r="D121" s="3">
        <f>MAX(0,D120+(D$5-temps_smooth!C116-$C$2))</f>
        <v>238.50460837395278</v>
      </c>
      <c r="E121" s="3">
        <f>MAX(0,E120+(E$5-temps_smooth!D116-$C$2))</f>
        <v>146.89796091592592</v>
      </c>
      <c r="F121" s="3">
        <f>MAX(0,F120+(F$5-temps_smooth!E116-$C$2))</f>
        <v>268.15584778981713</v>
      </c>
      <c r="G121" s="3">
        <f>MAX(0,G120+(G$5-temps_smooth!B116-$C$2))</f>
        <v>441.39630199107688</v>
      </c>
      <c r="H121" s="3">
        <f>MAX(0,H120+(H$5-temps_smooth!G116-$C$2))</f>
        <v>240.0040358148342</v>
      </c>
      <c r="I121" s="3">
        <f>MAX(0,I120+(I$5-temps_smooth!H116-$C$2))</f>
        <v>260.44288043727892</v>
      </c>
      <c r="J121" s="3">
        <f>MAX(0,J120+(J$5-temps_smooth!I116-$C$2))</f>
        <v>169.99071751664954</v>
      </c>
      <c r="K121" s="3">
        <f>MAX(0,K120+(K$5-temps_smooth!J116-$C$2))</f>
        <v>291.22268525875955</v>
      </c>
      <c r="L121" s="3">
        <f>MAX(0,L120+(L$5-temps_smooth!K116-$C$2))</f>
        <v>83.626557949637501</v>
      </c>
      <c r="M121" s="3">
        <f>MAX(0,M120+(M$5-temps_smooth!L116-$C$2))</f>
        <v>322.9910325956663</v>
      </c>
      <c r="N121" s="3">
        <f>MAX(0,N120+(N$5-temps_smooth!M116-$C$2))</f>
        <v>59.524178744386717</v>
      </c>
      <c r="O121" s="3">
        <f>MAX(0,O120+(O$5-temps_smooth!N116-$C$2))</f>
        <v>220.01040933191095</v>
      </c>
      <c r="P121" s="3">
        <f>MAX(0,P120+(P$5-temps_smooth!O116-$C$2))</f>
        <v>278.35458476897679</v>
      </c>
      <c r="Q121" s="3">
        <f>MAX(0,Q120+(Q$5-temps_smooth!P116-$C$2))</f>
        <v>191.41657966234195</v>
      </c>
      <c r="R121" s="3">
        <f>MAX(0,R120+(R$5-temps_smooth!Q116-$C$2))</f>
        <v>385.07329472732795</v>
      </c>
      <c r="S121" s="3">
        <f>MAX(0,S120+(S$5-temps_smooth!R116-$C$2))</f>
        <v>468.02617954259483</v>
      </c>
      <c r="T121" s="3">
        <f>MAX(0,T120+(T$5-temps_smooth!S116-$C$2))</f>
        <v>80.804122834034246</v>
      </c>
      <c r="U121" s="3">
        <f>MAX(0,U120+(U$5-temps_smooth!T116-$C$2))</f>
        <v>103.00049756496021</v>
      </c>
      <c r="V121" s="3">
        <f>MAX(0,V120+(V$5-temps_smooth!U116-$C$2))</f>
        <v>343.88982349517033</v>
      </c>
      <c r="W121">
        <f>AVERAGE(temps_smooth!B116:'temps_smooth'!U116)</f>
        <v>73.7796594971595</v>
      </c>
    </row>
    <row r="122" spans="2:23" x14ac:dyDescent="0.35">
      <c r="B122" s="9" t="s">
        <v>136</v>
      </c>
      <c r="C122" s="3">
        <f>MAX(0,C121+(C$5-temps_smooth!B117-$C$2))</f>
        <v>456.61290322580612</v>
      </c>
      <c r="D122" s="3">
        <f>MAX(0,D121+(D$5-temps_smooth!C117-$C$2))</f>
        <v>266.05547756561589</v>
      </c>
      <c r="E122" s="3">
        <f>MAX(0,E121+(E$5-temps_smooth!D117-$C$2))</f>
        <v>169.10707383512897</v>
      </c>
      <c r="F122" s="3">
        <f>MAX(0,F121+(F$5-temps_smooth!E117-$C$2))</f>
        <v>282.59604796105918</v>
      </c>
      <c r="G122" s="3">
        <f>MAX(0,G121+(G$5-temps_smooth!B117-$C$2))</f>
        <v>458.62335795702734</v>
      </c>
      <c r="H122" s="3">
        <f>MAX(0,H121+(H$5-temps_smooth!G117-$C$2))</f>
        <v>246.92215970318415</v>
      </c>
      <c r="I122" s="3">
        <f>MAX(0,I121+(I$5-temps_smooth!H117-$C$2))</f>
        <v>280.58283105469962</v>
      </c>
      <c r="J122" s="3">
        <f>MAX(0,J121+(J$5-temps_smooth!I117-$C$2))</f>
        <v>172.96512985472233</v>
      </c>
      <c r="K122" s="3">
        <f>MAX(0,K121+(K$5-temps_smooth!J117-$C$2))</f>
        <v>303.03628709599326</v>
      </c>
      <c r="L122" s="3">
        <f>MAX(0,L121+(L$5-temps_smooth!K117-$C$2))</f>
        <v>96.757756895974708</v>
      </c>
      <c r="M122" s="3">
        <f>MAX(0,M121+(M$5-temps_smooth!L117-$C$2))</f>
        <v>338.0922629825987</v>
      </c>
      <c r="N122" s="3">
        <f>MAX(0,N121+(N$5-temps_smooth!M117-$C$2))</f>
        <v>71.087398253959478</v>
      </c>
      <c r="O122" s="3">
        <f>MAX(0,O121+(O$5-temps_smooth!N117-$C$2))</f>
        <v>236.81864341499042</v>
      </c>
      <c r="P122" s="3">
        <f>MAX(0,P121+(P$5-temps_smooth!O117-$C$2))</f>
        <v>290.57314570984914</v>
      </c>
      <c r="Q122" s="3">
        <f>MAX(0,Q121+(Q$5-temps_smooth!P117-$C$2))</f>
        <v>202.74547908329868</v>
      </c>
      <c r="R122" s="3">
        <f>MAX(0,R121+(R$5-temps_smooth!Q117-$C$2))</f>
        <v>409.30135359064656</v>
      </c>
      <c r="S122" s="3">
        <f>MAX(0,S121+(S$5-temps_smooth!R117-$C$2))</f>
        <v>482.07690256429169</v>
      </c>
      <c r="T122" s="3">
        <f>MAX(0,T121+(T$5-temps_smooth!S117-$C$2))</f>
        <v>93.394935170657718</v>
      </c>
      <c r="U122" s="3">
        <f>MAX(0,U121+(U$5-temps_smooth!T117-$C$2))</f>
        <v>115.96902693240422</v>
      </c>
      <c r="V122" s="3">
        <f>MAX(0,V121+(V$5-temps_smooth!U117-$C$2))</f>
        <v>352.59342459898818</v>
      </c>
      <c r="W122">
        <f>AVERAGE(temps_smooth!B117:'temps_smooth'!U117)</f>
        <v>68.650236944123819</v>
      </c>
    </row>
    <row r="123" spans="2:23" x14ac:dyDescent="0.35">
      <c r="B123" s="9" t="s">
        <v>137</v>
      </c>
      <c r="C123" s="3">
        <f>MAX(0,C122+(C$5-temps_smooth!B118-$C$2))</f>
        <v>469.80645161290289</v>
      </c>
      <c r="D123" s="3">
        <f>MAX(0,D122+(D$5-temps_smooth!C118-$C$2))</f>
        <v>284.07523404035152</v>
      </c>
      <c r="E123" s="3">
        <f>MAX(0,E122+(E$5-temps_smooth!D118-$C$2))</f>
        <v>188.18543471607251</v>
      </c>
      <c r="F123" s="3">
        <f>MAX(0,F122+(F$5-temps_smooth!E118-$C$2))</f>
        <v>300.71744101910235</v>
      </c>
      <c r="G123" s="3">
        <f>MAX(0,G122+(G$5-temps_smooth!B118-$C$2))</f>
        <v>471.85041392297779</v>
      </c>
      <c r="H123" s="3">
        <f>MAX(0,H122+(H$5-temps_smooth!G118-$C$2))</f>
        <v>246.52932531765549</v>
      </c>
      <c r="I123" s="3">
        <f>MAX(0,I122+(I$5-temps_smooth!H118-$C$2))</f>
        <v>302.57687075642514</v>
      </c>
      <c r="J123" s="3">
        <f>MAX(0,J122+(J$5-temps_smooth!I118-$C$2))</f>
        <v>171.73506584736924</v>
      </c>
      <c r="K123" s="3">
        <f>MAX(0,K122+(K$5-temps_smooth!J118-$C$2))</f>
        <v>313.91006297032322</v>
      </c>
      <c r="L123" s="3">
        <f>MAX(0,L122+(L$5-temps_smooth!K118-$C$2))</f>
        <v>107.45656329285761</v>
      </c>
      <c r="M123" s="3">
        <f>MAX(0,M122+(M$5-temps_smooth!L118-$C$2))</f>
        <v>365.62514145367408</v>
      </c>
      <c r="N123" s="3">
        <f>MAX(0,N122+(N$5-temps_smooth!M118-$C$2))</f>
        <v>73.252207873026634</v>
      </c>
      <c r="O123" s="3">
        <f>MAX(0,O122+(O$5-temps_smooth!N118-$C$2))</f>
        <v>261.85189677429668</v>
      </c>
      <c r="P123" s="3">
        <f>MAX(0,P122+(P$5-temps_smooth!O118-$C$2))</f>
        <v>305.71927868542684</v>
      </c>
      <c r="Q123" s="3">
        <f>MAX(0,Q122+(Q$5-temps_smooth!P118-$C$2))</f>
        <v>217.77216476259184</v>
      </c>
      <c r="R123" s="3">
        <f>MAX(0,R122+(R$5-temps_smooth!Q118-$C$2))</f>
        <v>431.43207036796991</v>
      </c>
      <c r="S123" s="3">
        <f>MAX(0,S122+(S$5-temps_smooth!R118-$C$2))</f>
        <v>496.57996718501363</v>
      </c>
      <c r="T123" s="3">
        <f>MAX(0,T122+(T$5-temps_smooth!S118-$C$2))</f>
        <v>110.99078288053128</v>
      </c>
      <c r="U123" s="3">
        <f>MAX(0,U122+(U$5-temps_smooth!T118-$C$2))</f>
        <v>127.63130879550911</v>
      </c>
      <c r="V123" s="3">
        <f>MAX(0,V122+(V$5-temps_smooth!U118-$C$2))</f>
        <v>358.47995286385492</v>
      </c>
      <c r="W123">
        <f>AVERAGE(temps_smooth!B118:'temps_smooth'!U118)</f>
        <v>69.403817112988662</v>
      </c>
    </row>
    <row r="124" spans="2:23" x14ac:dyDescent="0.35">
      <c r="B124" s="9" t="s">
        <v>138</v>
      </c>
      <c r="C124" s="3">
        <f>MAX(0,C123+(C$5-temps_smooth!B119-$C$2))</f>
        <v>482.99999999999966</v>
      </c>
      <c r="D124" s="3">
        <f>MAX(0,D123+(D$5-temps_smooth!C119-$C$2))</f>
        <v>303.53372373089502</v>
      </c>
      <c r="E124" s="3">
        <f>MAX(0,E123+(E$5-temps_smooth!D119-$C$2))</f>
        <v>198.97334407459925</v>
      </c>
      <c r="F124" s="3">
        <f>MAX(0,F123+(F$5-temps_smooth!E119-$C$2))</f>
        <v>319.8479464365808</v>
      </c>
      <c r="G124" s="3">
        <f>MAX(0,G123+(G$5-temps_smooth!B119-$C$2))</f>
        <v>485.07746988892825</v>
      </c>
      <c r="H124" s="3">
        <f>MAX(0,H123+(H$5-temps_smooth!G119-$C$2))</f>
        <v>244.27983665715743</v>
      </c>
      <c r="I124" s="3">
        <f>MAX(0,I123+(I$5-temps_smooth!H119-$C$2))</f>
        <v>318.24098225006895</v>
      </c>
      <c r="J124" s="3">
        <f>MAX(0,J123+(J$5-temps_smooth!I119-$C$2))</f>
        <v>176.70970819643043</v>
      </c>
      <c r="K124" s="3">
        <f>MAX(0,K123+(K$5-temps_smooth!J119-$C$2))</f>
        <v>323.54334494117768</v>
      </c>
      <c r="L124" s="3">
        <f>MAX(0,L123+(L$5-temps_smooth!K119-$C$2))</f>
        <v>127.28716812851161</v>
      </c>
      <c r="M124" s="3">
        <f>MAX(0,M123+(M$5-temps_smooth!L119-$C$2))</f>
        <v>391.09954340815676</v>
      </c>
      <c r="N124" s="3">
        <f>MAX(0,N123+(N$5-temps_smooth!M119-$C$2))</f>
        <v>86.401719151821595</v>
      </c>
      <c r="O124" s="3">
        <f>MAX(0,O123+(O$5-temps_smooth!N119-$C$2))</f>
        <v>285.18917664264256</v>
      </c>
      <c r="P124" s="3">
        <f>MAX(0,P123+(P$5-temps_smooth!O119-$C$2))</f>
        <v>311.72240727976236</v>
      </c>
      <c r="Q124" s="3">
        <f>MAX(0,Q123+(Q$5-temps_smooth!P119-$C$2))</f>
        <v>221.39637871838437</v>
      </c>
      <c r="R124" s="3">
        <f>MAX(0,R123+(R$5-temps_smooth!Q119-$C$2))</f>
        <v>446.83376002393521</v>
      </c>
      <c r="S124" s="3">
        <f>MAX(0,S123+(S$5-temps_smooth!R119-$C$2))</f>
        <v>507.52117100086099</v>
      </c>
      <c r="T124" s="3">
        <f>MAX(0,T123+(T$5-temps_smooth!S119-$C$2))</f>
        <v>126.09582077110204</v>
      </c>
      <c r="U124" s="3">
        <f>MAX(0,U123+(U$5-temps_smooth!T119-$C$2))</f>
        <v>139.66513715839952</v>
      </c>
      <c r="V124" s="3">
        <f>MAX(0,V123+(V$5-temps_smooth!U119-$C$2))</f>
        <v>368.28630377678388</v>
      </c>
      <c r="W124">
        <f>AVERAGE(temps_smooth!B119:'temps_smooth'!U119)</f>
        <v>70.544741798935178</v>
      </c>
    </row>
    <row r="125" spans="2:23" x14ac:dyDescent="0.35">
      <c r="B125" s="9" t="s">
        <v>139</v>
      </c>
      <c r="C125" s="3">
        <f>MAX(0,C124+(C$5-temps_smooth!B120-$C$2))</f>
        <v>494.19354838709643</v>
      </c>
      <c r="D125" s="3">
        <f>MAX(0,D124+(D$5-temps_smooth!C120-$C$2))</f>
        <v>312.95922305388734</v>
      </c>
      <c r="E125" s="3">
        <f>MAX(0,E124+(E$5-temps_smooth!D120-$C$2))</f>
        <v>209.07077884651699</v>
      </c>
      <c r="F125" s="3">
        <f>MAX(0,F124+(F$5-temps_smooth!E120-$C$2))</f>
        <v>338.29660419629977</v>
      </c>
      <c r="G125" s="3">
        <f>MAX(0,G124+(G$5-temps_smooth!B120-$C$2))</f>
        <v>496.3045258548787</v>
      </c>
      <c r="H125" s="3">
        <f>MAX(0,H124+(H$5-temps_smooth!G120-$C$2))</f>
        <v>248.9874302443387</v>
      </c>
      <c r="I125" s="3">
        <f>MAX(0,I124+(I$5-temps_smooth!H120-$C$2))</f>
        <v>339.43695392964537</v>
      </c>
      <c r="J125" s="3">
        <f>MAX(0,J124+(J$5-temps_smooth!I120-$C$2))</f>
        <v>180.27585940757862</v>
      </c>
      <c r="K125" s="3">
        <f>MAX(0,K124+(K$5-temps_smooth!J120-$C$2))</f>
        <v>328.61047584375535</v>
      </c>
      <c r="L125" s="3">
        <f>MAX(0,L124+(L$5-temps_smooth!K120-$C$2))</f>
        <v>152.24598394548272</v>
      </c>
      <c r="M125" s="3">
        <f>MAX(0,M124+(M$5-temps_smooth!L120-$C$2))</f>
        <v>416.19018615703783</v>
      </c>
      <c r="N125" s="3">
        <f>MAX(0,N124+(N$5-temps_smooth!M120-$C$2))</f>
        <v>99.556291401539653</v>
      </c>
      <c r="O125" s="3">
        <f>MAX(0,O124+(O$5-temps_smooth!N120-$C$2))</f>
        <v>298.22818807297182</v>
      </c>
      <c r="P125" s="3">
        <f>MAX(0,P124+(P$5-temps_smooth!O120-$C$2))</f>
        <v>320.08066398594161</v>
      </c>
      <c r="Q125" s="3">
        <f>MAX(0,Q124+(Q$5-temps_smooth!P120-$C$2))</f>
        <v>223.988904545808</v>
      </c>
      <c r="R125" s="3">
        <f>MAX(0,R124+(R$5-temps_smooth!Q120-$C$2))</f>
        <v>452.33824656733418</v>
      </c>
      <c r="S125" s="3">
        <f>MAX(0,S124+(S$5-temps_smooth!R120-$C$2))</f>
        <v>512.05523983315743</v>
      </c>
      <c r="T125" s="3">
        <f>MAX(0,T124+(T$5-temps_smooth!S120-$C$2))</f>
        <v>143.2427414442127</v>
      </c>
      <c r="U125" s="3">
        <f>MAX(0,U124+(U$5-temps_smooth!T120-$C$2))</f>
        <v>141.98074579141092</v>
      </c>
      <c r="V125" s="3">
        <f>MAX(0,V124+(V$5-temps_smooth!U120-$C$2))</f>
        <v>376.15521258429806</v>
      </c>
      <c r="W125">
        <f>AVERAGE(temps_smooth!B120:'temps_smooth'!U120)</f>
        <v>72.381945426569033</v>
      </c>
    </row>
    <row r="126" spans="2:23" x14ac:dyDescent="0.35">
      <c r="B126" s="9" t="s">
        <v>140</v>
      </c>
      <c r="C126" s="3">
        <f>MAX(0,C125+(C$5-temps_smooth!B121-$C$2))</f>
        <v>505.3870967741932</v>
      </c>
      <c r="D126" s="3">
        <f>MAX(0,D125+(D$5-temps_smooth!C121-$C$2))</f>
        <v>323.62027516387468</v>
      </c>
      <c r="E126" s="3">
        <f>MAX(0,E125+(E$5-temps_smooth!D121-$C$2))</f>
        <v>218.01316736889731</v>
      </c>
      <c r="F126" s="3">
        <f>MAX(0,F125+(F$5-temps_smooth!E121-$C$2))</f>
        <v>355.87754564149702</v>
      </c>
      <c r="G126" s="3">
        <f>MAX(0,G125+(G$5-temps_smooth!B121-$C$2))</f>
        <v>507.53158182082916</v>
      </c>
      <c r="H126" s="3">
        <f>MAX(0,H125+(H$5-temps_smooth!G121-$C$2))</f>
        <v>262.32028796394627</v>
      </c>
      <c r="I126" s="3">
        <f>MAX(0,I125+(I$5-temps_smooth!H121-$C$2))</f>
        <v>358.03088956506781</v>
      </c>
      <c r="J126" s="3">
        <f>MAX(0,J125+(J$5-temps_smooth!I121-$C$2))</f>
        <v>190.68635023436971</v>
      </c>
      <c r="K126" s="3">
        <f>MAX(0,K125+(K$5-temps_smooth!J121-$C$2))</f>
        <v>333.52584105599192</v>
      </c>
      <c r="L126" s="3">
        <f>MAX(0,L125+(L$5-temps_smooth!K121-$C$2))</f>
        <v>175.22584272382522</v>
      </c>
      <c r="M126" s="3">
        <f>MAX(0,M125+(M$5-temps_smooth!L121-$C$2))</f>
        <v>439.99760385061188</v>
      </c>
      <c r="N126" s="3">
        <f>MAX(0,N125+(N$5-temps_smooth!M121-$C$2))</f>
        <v>112.38521918233482</v>
      </c>
      <c r="O126" s="3">
        <f>MAX(0,O125+(O$5-temps_smooth!N121-$C$2))</f>
        <v>311.85781314091327</v>
      </c>
      <c r="P126" s="3">
        <f>MAX(0,P125+(P$5-temps_smooth!O121-$C$2))</f>
        <v>335.96028479039728</v>
      </c>
      <c r="Q126" s="3">
        <f>MAX(0,Q125+(Q$5-temps_smooth!P121-$C$2))</f>
        <v>226.97011313153774</v>
      </c>
      <c r="R126" s="3">
        <f>MAX(0,R125+(R$5-temps_smooth!Q121-$C$2))</f>
        <v>464.02613574838159</v>
      </c>
      <c r="S126" s="3">
        <f>MAX(0,S125+(S$5-temps_smooth!R121-$C$2))</f>
        <v>520.99951026803308</v>
      </c>
      <c r="T126" s="3">
        <f>MAX(0,T125+(T$5-temps_smooth!S121-$C$2))</f>
        <v>164.18516185401685</v>
      </c>
      <c r="U126" s="3">
        <f>MAX(0,U125+(U$5-temps_smooth!T121-$C$2))</f>
        <v>141.77710298003012</v>
      </c>
      <c r="V126" s="3">
        <f>MAX(0,V125+(V$5-temps_smooth!U121-$C$2))</f>
        <v>391.37161661181824</v>
      </c>
      <c r="W126">
        <f>AVERAGE(temps_smooth!B121:'temps_smooth'!U121)</f>
        <v>70.350112190019928</v>
      </c>
    </row>
    <row r="127" spans="2:23" x14ac:dyDescent="0.35">
      <c r="B127" s="9" t="s">
        <v>141</v>
      </c>
      <c r="C127" s="3">
        <f>MAX(0,C126+(C$5-temps_smooth!B122-$C$2))</f>
        <v>510.58064516128997</v>
      </c>
      <c r="D127" s="3">
        <f>MAX(0,D126+(D$5-temps_smooth!C122-$C$2))</f>
        <v>338.01187850217207</v>
      </c>
      <c r="E127" s="3">
        <f>MAX(0,E126+(E$5-temps_smooth!D122-$C$2))</f>
        <v>217.55135391352965</v>
      </c>
      <c r="F127" s="3">
        <f>MAX(0,F126+(F$5-temps_smooth!E122-$C$2))</f>
        <v>361.9322352832047</v>
      </c>
      <c r="G127" s="3">
        <f>MAX(0,G126+(G$5-temps_smooth!B122-$C$2))</f>
        <v>512.75863778677967</v>
      </c>
      <c r="H127" s="3">
        <f>MAX(0,H126+(H$5-temps_smooth!G122-$C$2))</f>
        <v>285.83047365561885</v>
      </c>
      <c r="I127" s="3">
        <f>MAX(0,I126+(I$5-temps_smooth!H122-$C$2))</f>
        <v>369.81313438434904</v>
      </c>
      <c r="J127" s="3">
        <f>MAX(0,J126+(J$5-temps_smooth!I122-$C$2))</f>
        <v>200.62482465269321</v>
      </c>
      <c r="K127" s="3">
        <f>MAX(0,K126+(K$5-temps_smooth!J122-$C$2))</f>
        <v>333.8162787585689</v>
      </c>
      <c r="L127" s="3">
        <f>MAX(0,L126+(L$5-temps_smooth!K122-$C$2))</f>
        <v>194.96761179878862</v>
      </c>
      <c r="M127" s="3">
        <f>MAX(0,M126+(M$5-temps_smooth!L122-$C$2))</f>
        <v>460.38258013970568</v>
      </c>
      <c r="N127" s="3">
        <f>MAX(0,N126+(N$5-temps_smooth!M122-$C$2))</f>
        <v>127.35699781891918</v>
      </c>
      <c r="O127" s="3">
        <f>MAX(0,O126+(O$5-temps_smooth!N122-$C$2))</f>
        <v>333.18162051646891</v>
      </c>
      <c r="P127" s="3">
        <f>MAX(0,P126+(P$5-temps_smooth!O122-$C$2))</f>
        <v>355.9889401228213</v>
      </c>
      <c r="Q127" s="3">
        <f>MAX(0,Q126+(Q$5-temps_smooth!P122-$C$2))</f>
        <v>231.65288786017069</v>
      </c>
      <c r="R127" s="3">
        <f>MAX(0,R126+(R$5-temps_smooth!Q122-$C$2))</f>
        <v>470.3475346782372</v>
      </c>
      <c r="S127" s="3">
        <f>MAX(0,S126+(S$5-temps_smooth!R122-$C$2))</f>
        <v>535.83735891680442</v>
      </c>
      <c r="T127" s="3">
        <f>MAX(0,T126+(T$5-temps_smooth!S122-$C$2))</f>
        <v>179.44665127374441</v>
      </c>
      <c r="U127" s="3">
        <f>MAX(0,U126+(U$5-temps_smooth!T122-$C$2))</f>
        <v>143.80057321283141</v>
      </c>
      <c r="V127" s="3">
        <f>MAX(0,V126+(V$5-temps_smooth!U122-$C$2))</f>
        <v>419.90828588056212</v>
      </c>
      <c r="W127">
        <f>AVERAGE(temps_smooth!B122:'temps_smooth'!U122)</f>
        <v>70.812940835844159</v>
      </c>
    </row>
    <row r="128" spans="2:23" x14ac:dyDescent="0.35">
      <c r="B128" s="9" t="s">
        <v>142</v>
      </c>
      <c r="C128" s="3">
        <f>MAX(0,C127+(C$5-temps_smooth!B123-$C$2))</f>
        <v>514.77419354838673</v>
      </c>
      <c r="D128" s="3">
        <f>MAX(0,D127+(D$5-temps_smooth!C123-$C$2))</f>
        <v>359.97377167461946</v>
      </c>
      <c r="E128" s="3">
        <f>MAX(0,E127+(E$5-temps_smooth!D123-$C$2))</f>
        <v>215.74320734290859</v>
      </c>
      <c r="F128" s="3">
        <f>MAX(0,F127+(F$5-temps_smooth!E123-$C$2))</f>
        <v>365.74881812402464</v>
      </c>
      <c r="G128" s="3">
        <f>MAX(0,G127+(G$5-temps_smooth!B123-$C$2))</f>
        <v>516.98569375273019</v>
      </c>
      <c r="H128" s="3">
        <f>MAX(0,H127+(H$5-temps_smooth!G123-$C$2))</f>
        <v>309.93961457796109</v>
      </c>
      <c r="I128" s="3">
        <f>MAX(0,I127+(I$5-temps_smooth!H123-$C$2))</f>
        <v>376.29532139050934</v>
      </c>
      <c r="J128" s="3">
        <f>MAX(0,J127+(J$5-temps_smooth!I123-$C$2))</f>
        <v>216.9563090483978</v>
      </c>
      <c r="K128" s="3">
        <f>MAX(0,K127+(K$5-temps_smooth!J123-$C$2))</f>
        <v>330.75866017234699</v>
      </c>
      <c r="L128" s="3">
        <f>MAX(0,L127+(L$5-temps_smooth!K123-$C$2))</f>
        <v>210.23884889891573</v>
      </c>
      <c r="M128" s="3">
        <f>MAX(0,M127+(M$5-temps_smooth!L123-$C$2))</f>
        <v>477.18234630196565</v>
      </c>
      <c r="N128" s="3">
        <f>MAX(0,N127+(N$5-temps_smooth!M123-$C$2))</f>
        <v>134.15670153475824</v>
      </c>
      <c r="O128" s="3">
        <f>MAX(0,O127+(O$5-temps_smooth!N123-$C$2))</f>
        <v>360.66153995481767</v>
      </c>
      <c r="P128" s="3">
        <f>MAX(0,P127+(P$5-temps_smooth!O123-$C$2))</f>
        <v>364.26472365628553</v>
      </c>
      <c r="Q128" s="3">
        <f>MAX(0,Q127+(Q$5-temps_smooth!P123-$C$2))</f>
        <v>237.19701712048976</v>
      </c>
      <c r="R128" s="3">
        <f>MAX(0,R127+(R$5-temps_smooth!Q123-$C$2))</f>
        <v>478.14285618760158</v>
      </c>
      <c r="S128" s="3">
        <f>MAX(0,S127+(S$5-temps_smooth!R123-$C$2))</f>
        <v>562.58426334776323</v>
      </c>
      <c r="T128" s="3">
        <f>MAX(0,T127+(T$5-temps_smooth!S123-$C$2))</f>
        <v>192.50589516259089</v>
      </c>
      <c r="U128" s="3">
        <f>MAX(0,U127+(U$5-temps_smooth!T123-$C$2))</f>
        <v>143.49923542053892</v>
      </c>
      <c r="V128" s="3">
        <f>MAX(0,V127+(V$5-temps_smooth!U123-$C$2))</f>
        <v>431.03790196445436</v>
      </c>
      <c r="W128">
        <f>AVERAGE(temps_smooth!B123:'temps_smooth'!U123)</f>
        <v>72.443376428151026</v>
      </c>
    </row>
    <row r="129" spans="2:23" x14ac:dyDescent="0.35">
      <c r="B129" s="9" t="s">
        <v>143</v>
      </c>
      <c r="C129" s="3">
        <f>MAX(0,C128+(C$5-temps_smooth!B124-$C$2))</f>
        <v>518.96774193548345</v>
      </c>
      <c r="D129" s="3">
        <f>MAX(0,D128+(D$5-temps_smooth!C124-$C$2))</f>
        <v>379.5438397265188</v>
      </c>
      <c r="E129" s="3">
        <f>MAX(0,E128+(E$5-temps_smooth!D124-$C$2))</f>
        <v>218.72375608158723</v>
      </c>
      <c r="F129" s="3">
        <f>MAX(0,F128+(F$5-temps_smooth!E124-$C$2))</f>
        <v>371.69376174681247</v>
      </c>
      <c r="G129" s="3">
        <f>MAX(0,G128+(G$5-temps_smooth!B124-$C$2))</f>
        <v>521.2127497186807</v>
      </c>
      <c r="H129" s="3">
        <f>MAX(0,H128+(H$5-temps_smooth!G124-$C$2))</f>
        <v>326.51949762994667</v>
      </c>
      <c r="I129" s="3">
        <f>MAX(0,I128+(I$5-temps_smooth!H124-$C$2))</f>
        <v>380.04689366796009</v>
      </c>
      <c r="J129" s="3">
        <f>MAX(0,J128+(J$5-temps_smooth!I124-$C$2))</f>
        <v>226.864868133507</v>
      </c>
      <c r="K129" s="3">
        <f>MAX(0,K128+(K$5-temps_smooth!J124-$C$2))</f>
        <v>332.53815761683438</v>
      </c>
      <c r="L129" s="3">
        <f>MAX(0,L128+(L$5-temps_smooth!K124-$C$2))</f>
        <v>223.65743236837804</v>
      </c>
      <c r="M129" s="3">
        <f>MAX(0,M128+(M$5-temps_smooth!L124-$C$2))</f>
        <v>486.61239115232456</v>
      </c>
      <c r="N129" s="3">
        <f>MAX(0,N128+(N$5-temps_smooth!M124-$C$2))</f>
        <v>145.76568992554422</v>
      </c>
      <c r="O129" s="3">
        <f>MAX(0,O128+(O$5-temps_smooth!N124-$C$2))</f>
        <v>381.06696112293821</v>
      </c>
      <c r="P129" s="3">
        <f>MAX(0,P128+(P$5-temps_smooth!O124-$C$2))</f>
        <v>366.13845393634875</v>
      </c>
      <c r="Q129" s="3">
        <f>MAX(0,Q128+(Q$5-temps_smooth!P124-$C$2))</f>
        <v>248.84503073988259</v>
      </c>
      <c r="R129" s="3">
        <f>MAX(0,R128+(R$5-temps_smooth!Q124-$C$2))</f>
        <v>495.18308297074248</v>
      </c>
      <c r="S129" s="3">
        <f>MAX(0,S128+(S$5-temps_smooth!R124-$C$2))</f>
        <v>586.95123176680954</v>
      </c>
      <c r="T129" s="3">
        <f>MAX(0,T128+(T$5-temps_smooth!S124-$C$2))</f>
        <v>194.15666095494436</v>
      </c>
      <c r="U129" s="3">
        <f>MAX(0,U128+(U$5-temps_smooth!T124-$C$2))</f>
        <v>145.30758923403633</v>
      </c>
      <c r="V129" s="3">
        <f>MAX(0,V128+(V$5-temps_smooth!U124-$C$2))</f>
        <v>441.08217885860392</v>
      </c>
      <c r="W129">
        <f>AVERAGE(temps_smooth!B124:'temps_smooth'!U124)</f>
        <v>73.461648315042979</v>
      </c>
    </row>
    <row r="130" spans="2:23" x14ac:dyDescent="0.35">
      <c r="B130" s="9" t="s">
        <v>144</v>
      </c>
      <c r="C130" s="3">
        <f>MAX(0,C129+(C$5-temps_smooth!B125-$C$2))</f>
        <v>524.16129032258027</v>
      </c>
      <c r="D130" s="3">
        <f>MAX(0,D129+(D$5-temps_smooth!C125-$C$2))</f>
        <v>398.0136235847923</v>
      </c>
      <c r="E130" s="3">
        <f>MAX(0,E129+(E$5-temps_smooth!D125-$C$2))</f>
        <v>223.13630853280165</v>
      </c>
      <c r="F130" s="3">
        <f>MAX(0,F129+(F$5-temps_smooth!E125-$C$2))</f>
        <v>381.02333071612122</v>
      </c>
      <c r="G130" s="3">
        <f>MAX(0,G129+(G$5-temps_smooth!B125-$C$2))</f>
        <v>526.43980568463121</v>
      </c>
      <c r="H130" s="3">
        <f>MAX(0,H129+(H$5-temps_smooth!G125-$C$2))</f>
        <v>339.35952591878782</v>
      </c>
      <c r="I130" s="3">
        <f>MAX(0,I129+(I$5-temps_smooth!H125-$C$2))</f>
        <v>393.57726849333335</v>
      </c>
      <c r="J130" s="3">
        <f>MAX(0,J129+(J$5-temps_smooth!I125-$C$2))</f>
        <v>233.6085368360101</v>
      </c>
      <c r="K130" s="3">
        <f>MAX(0,K129+(K$5-temps_smooth!J125-$C$2))</f>
        <v>338.82945317911896</v>
      </c>
      <c r="L130" s="3">
        <f>MAX(0,L129+(L$5-temps_smooth!K125-$C$2))</f>
        <v>237.85539342122854</v>
      </c>
      <c r="M130" s="3">
        <f>MAX(0,M129+(M$5-temps_smooth!L125-$C$2))</f>
        <v>497.88581175548615</v>
      </c>
      <c r="N130" s="3">
        <f>MAX(0,N129+(N$5-temps_smooth!M125-$C$2))</f>
        <v>160.02129655172917</v>
      </c>
      <c r="O130" s="3">
        <f>MAX(0,O129+(O$5-temps_smooth!N125-$C$2))</f>
        <v>400.09983189620925</v>
      </c>
      <c r="P130" s="3">
        <f>MAX(0,P129+(P$5-temps_smooth!O125-$C$2))</f>
        <v>376.42305393389597</v>
      </c>
      <c r="Q130" s="3">
        <f>MAX(0,Q129+(Q$5-temps_smooth!P125-$C$2))</f>
        <v>259.53170872773785</v>
      </c>
      <c r="R130" s="3">
        <f>MAX(0,R129+(R$5-temps_smooth!Q125-$C$2))</f>
        <v>514.27208690328143</v>
      </c>
      <c r="S130" s="3">
        <f>MAX(0,S129+(S$5-temps_smooth!R125-$C$2))</f>
        <v>611.8493878196515</v>
      </c>
      <c r="T130" s="3">
        <f>MAX(0,T129+(T$5-temps_smooth!S125-$C$2))</f>
        <v>188.77287797059751</v>
      </c>
      <c r="U130" s="3">
        <f>MAX(0,U129+(U$5-temps_smooth!T125-$C$2))</f>
        <v>150.50783916338582</v>
      </c>
      <c r="V130" s="3">
        <f>MAX(0,V129+(V$5-temps_smooth!U125-$C$2))</f>
        <v>449.85859097730219</v>
      </c>
      <c r="W130">
        <f>AVERAGE(temps_smooth!B125:'temps_smooth'!U125)</f>
        <v>72.182770521535801</v>
      </c>
    </row>
  </sheetData>
  <conditionalFormatting sqref="C8:V130">
    <cfRule type="cellIs" dxfId="3" priority="1" operator="greaterThan">
      <formula>$C$3</formula>
    </cfRule>
    <cfRule type="cellIs" dxfId="2" priority="2" operator="greaterThan">
      <formula>"C3"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A35F-7F18-4F4A-9D4E-B390FE7BBD7C}">
  <dimension ref="A1:U5"/>
  <sheetViews>
    <sheetView workbookViewId="0">
      <selection activeCell="B4" sqref="B4:R4"/>
    </sheetView>
  </sheetViews>
  <sheetFormatPr defaultRowHeight="14.5" x14ac:dyDescent="0.35"/>
  <cols>
    <col min="1" max="1" width="23.90625" customWidth="1"/>
    <col min="2" max="21" width="6.6328125" customWidth="1"/>
  </cols>
  <sheetData>
    <row r="1" spans="1:21" x14ac:dyDescent="0.35">
      <c r="A1" s="16" t="s">
        <v>157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35">
      <c r="A2" s="3"/>
      <c r="B2" s="13">
        <v>1996</v>
      </c>
      <c r="C2" s="13">
        <v>1997</v>
      </c>
      <c r="D2" s="13">
        <v>1998</v>
      </c>
      <c r="E2" s="13">
        <v>1999</v>
      </c>
      <c r="F2" s="13">
        <v>2000</v>
      </c>
      <c r="G2" s="13">
        <v>2001</v>
      </c>
      <c r="H2" s="13">
        <v>2002</v>
      </c>
      <c r="I2" s="13">
        <v>2003</v>
      </c>
      <c r="J2" s="13">
        <v>2004</v>
      </c>
      <c r="K2" s="13">
        <v>2005</v>
      </c>
      <c r="L2" s="13">
        <v>2006</v>
      </c>
      <c r="M2" s="13">
        <v>2007</v>
      </c>
      <c r="N2" s="13">
        <v>2008</v>
      </c>
      <c r="O2" s="13">
        <v>2009</v>
      </c>
      <c r="P2" s="13">
        <v>2010</v>
      </c>
      <c r="Q2" s="13">
        <v>2011</v>
      </c>
      <c r="R2" s="13">
        <v>2012</v>
      </c>
      <c r="S2" s="13">
        <v>2013</v>
      </c>
      <c r="T2" s="13">
        <v>2014</v>
      </c>
      <c r="U2" s="13">
        <v>2015</v>
      </c>
    </row>
    <row r="3" spans="1:21" x14ac:dyDescent="0.35">
      <c r="A3" s="13" t="s">
        <v>160</v>
      </c>
      <c r="B3" s="14">
        <v>44440</v>
      </c>
      <c r="C3" s="14">
        <v>44463</v>
      </c>
      <c r="D3" s="14">
        <v>44466</v>
      </c>
      <c r="E3" s="14">
        <v>44459</v>
      </c>
      <c r="F3" s="14">
        <v>44441</v>
      </c>
      <c r="G3" s="14">
        <v>44463</v>
      </c>
      <c r="H3" s="14">
        <v>44462</v>
      </c>
      <c r="I3" s="14">
        <v>44467</v>
      </c>
      <c r="J3" s="14">
        <v>44453</v>
      </c>
      <c r="K3" s="14">
        <v>44475</v>
      </c>
      <c r="L3" s="14">
        <v>44451</v>
      </c>
      <c r="M3" s="14">
        <v>44479</v>
      </c>
      <c r="N3" s="14">
        <v>44455</v>
      </c>
      <c r="O3" s="14">
        <v>44440</v>
      </c>
      <c r="P3" s="14">
        <v>44466</v>
      </c>
      <c r="Q3" s="14">
        <v>44444</v>
      </c>
      <c r="R3" s="14">
        <v>44425</v>
      </c>
      <c r="S3" s="14">
        <v>44463</v>
      </c>
      <c r="T3" s="14">
        <v>44464</v>
      </c>
      <c r="U3" s="14">
        <v>44452</v>
      </c>
    </row>
    <row r="4" spans="1:21" ht="43.5" x14ac:dyDescent="0.35">
      <c r="A4" s="15" t="s">
        <v>161</v>
      </c>
      <c r="B4" s="14">
        <v>44440</v>
      </c>
      <c r="C4" s="14">
        <v>44465</v>
      </c>
      <c r="D4" s="14">
        <v>44468</v>
      </c>
      <c r="E4" s="14">
        <v>44460</v>
      </c>
      <c r="F4" s="14">
        <v>44440</v>
      </c>
      <c r="G4" s="14">
        <v>44465</v>
      </c>
      <c r="H4" s="14">
        <v>44463</v>
      </c>
      <c r="I4" s="14">
        <v>44468</v>
      </c>
      <c r="J4" s="14">
        <v>44454</v>
      </c>
      <c r="K4" s="14">
        <v>44476</v>
      </c>
      <c r="L4" s="14">
        <v>44453</v>
      </c>
      <c r="M4" s="14">
        <v>44481</v>
      </c>
      <c r="N4" s="14">
        <v>44457</v>
      </c>
      <c r="O4" s="14">
        <v>44457</v>
      </c>
      <c r="P4" s="14">
        <v>44468</v>
      </c>
      <c r="Q4" s="14">
        <v>44446</v>
      </c>
      <c r="R4" s="14">
        <v>44431</v>
      </c>
      <c r="S4" s="14">
        <v>44465</v>
      </c>
      <c r="T4" s="14">
        <v>44466</v>
      </c>
      <c r="U4" s="14">
        <v>44453</v>
      </c>
    </row>
    <row r="5" spans="1:21" x14ac:dyDescent="0.35">
      <c r="A5" s="12"/>
    </row>
  </sheetData>
  <mergeCells count="1">
    <mergeCell ref="A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5F88-18B3-4B62-A85E-F3BE7F11106F}">
  <dimension ref="A2:W130"/>
  <sheetViews>
    <sheetView workbookViewId="0">
      <selection activeCell="C5" sqref="C5"/>
    </sheetView>
  </sheetViews>
  <sheetFormatPr defaultRowHeight="14.5" x14ac:dyDescent="0.35"/>
  <cols>
    <col min="1" max="1" width="34.1796875" customWidth="1"/>
    <col min="2" max="2" width="16.26953125" customWidth="1"/>
    <col min="4" max="4" width="8.7265625" style="10"/>
  </cols>
  <sheetData>
    <row r="2" spans="1:23" x14ac:dyDescent="0.35">
      <c r="B2" s="4" t="s">
        <v>149</v>
      </c>
      <c r="C2" s="4">
        <v>2</v>
      </c>
      <c r="D2" s="10" t="s">
        <v>155</v>
      </c>
    </row>
    <row r="3" spans="1:23" x14ac:dyDescent="0.35">
      <c r="B3" s="4" t="s">
        <v>150</v>
      </c>
      <c r="C3" s="4">
        <v>22</v>
      </c>
      <c r="D3" s="10" t="s">
        <v>154</v>
      </c>
    </row>
    <row r="5" spans="1:23" ht="58" x14ac:dyDescent="0.35">
      <c r="A5" s="5" t="s">
        <v>159</v>
      </c>
      <c r="B5" s="6" t="s">
        <v>147</v>
      </c>
      <c r="C5">
        <f>AVERAGE(temps_smooth!B3:'temps_smooth'!B64)</f>
        <v>89.612903225806448</v>
      </c>
      <c r="D5" s="10">
        <f>AVERAGE(temps_smooth!C3:'temps_smooth'!C88)</f>
        <v>86.353412727795259</v>
      </c>
      <c r="E5">
        <f>AVERAGE(temps_smooth!D3:'temps_smooth'!D91)</f>
        <v>86.750159972733883</v>
      </c>
      <c r="F5">
        <f>AVERAGE(temps_smooth!E3:'temps_smooth'!E84)</f>
        <v>88.856052177101674</v>
      </c>
      <c r="G5">
        <f>AVERAGE(temps_smooth!F3:'temps_smooth'!F66)</f>
        <v>90.857539081269877</v>
      </c>
      <c r="H5">
        <f>AVERAGE(temps_smooth!G3:'temps_smooth'!G88)</f>
        <v>85.69995045261399</v>
      </c>
      <c r="I5">
        <f>AVERAGE(temps_smooth!H3:'temps_smooth'!H87)</f>
        <v>88.24778800705316</v>
      </c>
      <c r="J5">
        <f>AVERAGE(temps_smooth!I3:'temps_smooth'!I92)</f>
        <v>84.528180280282669</v>
      </c>
      <c r="K5">
        <f>AVERAGE(temps_smooth!J3:'temps_smooth'!J78)</f>
        <v>85.527793387557026</v>
      </c>
      <c r="L5">
        <f>AVERAGE(temps_smooth!K3:'temps_smooth'!K100)</f>
        <v>86.197095889938396</v>
      </c>
      <c r="M5">
        <f>AVERAGE(temps_smooth!L3:'temps_smooth'!L76)</f>
        <v>88.83930008240236</v>
      </c>
      <c r="N5">
        <f>AVERAGE(temps_smooth!M3:'temps_smooth'!M104)</f>
        <v>87.764261889871491</v>
      </c>
      <c r="O5">
        <f>AVERAGE(temps_smooth!N3:'temps_smooth'!N80)</f>
        <v>87.032814537242075</v>
      </c>
      <c r="P5">
        <f>AVERAGE(temps_smooth!O3:'temps_smooth'!O65)</f>
        <v>86.734603566166953</v>
      </c>
      <c r="Q5">
        <f>AVERAGE(temps_smooth!P3:'temps_smooth'!P91)</f>
        <v>90.696782210576799</v>
      </c>
      <c r="R5">
        <f>AVERAGE(temps_smooth!Q3:'temps_smooth'!Q69)</f>
        <v>92.331300063323241</v>
      </c>
      <c r="S5">
        <f>AVERAGE(temps_smooth!R3:'temps_smooth'!R50)</f>
        <v>91.776101014885739</v>
      </c>
      <c r="T5">
        <f>AVERAGE(temps_smooth!S3:'temps_smooth'!S88)</f>
        <v>84.70199361519019</v>
      </c>
      <c r="U5">
        <f>AVERAGE(temps_smooth!T3:'temps_smooth'!T89)</f>
        <v>86.723354080705093</v>
      </c>
      <c r="V5">
        <f>AVERAGE(temps_smooth!U3:'temps_smooth'!U77)</f>
        <v>88.618400678306813</v>
      </c>
    </row>
    <row r="6" spans="1:23" ht="29" x14ac:dyDescent="0.35">
      <c r="A6" s="5" t="s">
        <v>153</v>
      </c>
      <c r="B6" s="6" t="s">
        <v>148</v>
      </c>
      <c r="C6">
        <f>STDEV(temps_smooth!B3:'temps_smooth'!B64)</f>
        <v>4.3129801750623935</v>
      </c>
      <c r="D6" s="10">
        <f>STDEV(temps_smooth!C3:'temps_smooth'!C88)</f>
        <v>4.8752943616047473</v>
      </c>
      <c r="E6">
        <f>STDEV(temps_smooth!D3:'temps_smooth'!D91)</f>
        <v>5.7050176903877929</v>
      </c>
      <c r="F6">
        <f>STDEV(temps_smooth!E3:'temps_smooth'!E84)</f>
        <v>5.8777214526725459</v>
      </c>
      <c r="G6">
        <f>STDEV(temps_smooth!F3:'temps_smooth'!F66)</f>
        <v>5.7357436623551097</v>
      </c>
      <c r="H6">
        <f>STDEV(temps_smooth!G3:'temps_smooth'!G88)</f>
        <v>4.5386429940789483</v>
      </c>
      <c r="I6">
        <f>STDEV(temps_smooth!H3:'temps_smooth'!H87)</f>
        <v>5.072152832537089</v>
      </c>
      <c r="J6">
        <f>STDEV(temps_smooth!I3:'temps_smooth'!I92)</f>
        <v>4.5006998424330442</v>
      </c>
      <c r="K6">
        <f>STDEV(temps_smooth!J3:'temps_smooth'!J78)</f>
        <v>4.1579625353660212</v>
      </c>
      <c r="L6">
        <f>STDEV(temps_smooth!K3:'temps_smooth'!K100)</f>
        <v>4.267548445900891</v>
      </c>
      <c r="M6">
        <f>STDEV(temps_smooth!L3:'temps_smooth'!L76)</f>
        <v>4.7456899322818016</v>
      </c>
      <c r="N6">
        <f>STDEV(temps_smooth!M3:'temps_smooth'!M104)</f>
        <v>6.9816651932629545</v>
      </c>
      <c r="O6">
        <f>STDEV(temps_smooth!N3:'temps_smooth'!N80)</f>
        <v>3.7818341248163905</v>
      </c>
      <c r="P6">
        <f>STDEV(temps_smooth!O3:'temps_smooth'!O65)</f>
        <v>4.1623508001922618</v>
      </c>
      <c r="Q6">
        <f>STDEV(temps_smooth!P3:'temps_smooth'!P91)</f>
        <v>3.9399939745979511</v>
      </c>
      <c r="R6">
        <f>STDEV(temps_smooth!Q3:'temps_smooth'!Q69)</f>
        <v>3.1096773834782603</v>
      </c>
      <c r="S6">
        <f>STDEV(temps_smooth!R3:'temps_smooth'!R50)</f>
        <v>4.2447299531602729</v>
      </c>
      <c r="T6">
        <f>STDEV(temps_smooth!S3:'temps_smooth'!S88)</f>
        <v>4.7699548049795801</v>
      </c>
      <c r="U6">
        <f>STDEV(temps_smooth!T3:'temps_smooth'!T89)</f>
        <v>3.8329533791988615</v>
      </c>
      <c r="V6">
        <f>STDEV(temps_smooth!U3:'temps_smooth'!U77)</f>
        <v>4.1975229200627746</v>
      </c>
      <c r="W6">
        <f>AVERAGE(C6:V6)</f>
        <v>4.6405068229214841</v>
      </c>
    </row>
    <row r="7" spans="1:23" x14ac:dyDescent="0.35">
      <c r="B7" s="7" t="s">
        <v>21</v>
      </c>
      <c r="C7" s="8">
        <v>1996</v>
      </c>
      <c r="D7" s="8">
        <v>1997</v>
      </c>
      <c r="E7" s="8">
        <v>1998</v>
      </c>
      <c r="F7" s="8">
        <v>1999</v>
      </c>
      <c r="G7" s="8">
        <v>2000</v>
      </c>
      <c r="H7" s="8">
        <v>2001</v>
      </c>
      <c r="I7" s="8">
        <v>2002</v>
      </c>
      <c r="J7" s="8">
        <v>2003</v>
      </c>
      <c r="K7" s="8">
        <v>2004</v>
      </c>
      <c r="L7" s="8">
        <v>2005</v>
      </c>
      <c r="M7" s="8">
        <v>2006</v>
      </c>
      <c r="N7" s="8">
        <v>2007</v>
      </c>
      <c r="O7" s="8">
        <v>2008</v>
      </c>
      <c r="P7" s="8">
        <v>2009</v>
      </c>
      <c r="Q7" s="8">
        <v>2010</v>
      </c>
      <c r="R7" s="8">
        <v>2011</v>
      </c>
      <c r="S7" s="8">
        <v>2012</v>
      </c>
      <c r="T7" s="8">
        <v>2013</v>
      </c>
      <c r="U7" s="8">
        <v>2014</v>
      </c>
      <c r="V7" s="8">
        <v>2015</v>
      </c>
      <c r="W7" t="s">
        <v>156</v>
      </c>
    </row>
    <row r="8" spans="1:23" x14ac:dyDescent="0.35">
      <c r="A8" s="6" t="s">
        <v>151</v>
      </c>
      <c r="B8" s="9" t="s">
        <v>22</v>
      </c>
      <c r="C8" s="3">
        <v>0</v>
      </c>
      <c r="D8" s="11">
        <f>MAX(0,C8+(temps_smooth!C3-D$5-$C$2))</f>
        <v>0</v>
      </c>
      <c r="E8" s="11">
        <f>MAX(0,D8+(temps_smooth!D3-E$5-$C$2))</f>
        <v>0</v>
      </c>
      <c r="F8" s="11">
        <f>MAX(0,E8+(temps_smooth!E3-F$5-$C$2))</f>
        <v>0</v>
      </c>
      <c r="G8" s="11">
        <f>MAX(0,F8+(temps_smooth!F3-G$5-$C$2))</f>
        <v>0</v>
      </c>
      <c r="H8" s="11">
        <f>MAX(0,G8+(temps_smooth!G3-H$5-$C$2))</f>
        <v>0</v>
      </c>
      <c r="I8" s="11">
        <f>MAX(0,H8+(temps_smooth!H3-I$5-$C$2))</f>
        <v>0</v>
      </c>
      <c r="J8" s="11">
        <f>MAX(0,I8+(temps_smooth!I3-J$5-$C$2))</f>
        <v>0</v>
      </c>
      <c r="K8" s="11">
        <f>MAX(0,J8+(temps_smooth!J3-K$5-$C$2))</f>
        <v>0</v>
      </c>
      <c r="L8" s="11">
        <f>MAX(0,K8+(temps_smooth!K3-L$5-$C$2))</f>
        <v>2.9553260581117087</v>
      </c>
      <c r="M8" s="11">
        <f>MAX(0,L8+(temps_smooth!L3-M$5-$C$2))</f>
        <v>0</v>
      </c>
      <c r="N8" s="11">
        <f>MAX(0,M8+(temps_smooth!M3-N$5-$C$2))</f>
        <v>0</v>
      </c>
      <c r="O8" s="11">
        <f>MAX(0,N8+(temps_smooth!N3-O$5-$C$2))</f>
        <v>0</v>
      </c>
      <c r="P8" s="11">
        <f>MAX(0,O8+(temps_smooth!O3-P$5-$C$2))</f>
        <v>0</v>
      </c>
      <c r="Q8" s="11">
        <f>MAX(0,P8+(temps_smooth!P3-Q$5-$C$2))</f>
        <v>0</v>
      </c>
      <c r="R8" s="11">
        <f>MAX(0,Q8+(temps_smooth!Q3-R$5-$C$2))</f>
        <v>0</v>
      </c>
      <c r="S8" s="11">
        <f>MAX(0,R8+(temps_smooth!R3-S$5-$C$2))</f>
        <v>0</v>
      </c>
      <c r="T8" s="11">
        <f>MAX(0,S8+(temps_smooth!S3-T$5-$C$2))</f>
        <v>0.37133439685021585</v>
      </c>
      <c r="U8" s="11">
        <f>MAX(0,T8+(temps_smooth!T3-U$5-$C$2))</f>
        <v>10.413770957235826</v>
      </c>
      <c r="V8" s="11">
        <f>MAX(0,U8+(temps_smooth!U3-V$5-$C$2))</f>
        <v>8.8762295768214159</v>
      </c>
      <c r="W8">
        <f>AVERAGE(temps_smooth!B3:'temps_smooth'!U3)</f>
        <v>85.476781540123454</v>
      </c>
    </row>
    <row r="9" spans="1:23" s="10" customFormat="1" x14ac:dyDescent="0.35">
      <c r="B9" s="9" t="s">
        <v>23</v>
      </c>
      <c r="C9" s="11">
        <v>0</v>
      </c>
      <c r="D9" s="11">
        <f>MAX(0,C9+(temps_smooth!C4-D$5-$C$2))</f>
        <v>1.9758382953177431</v>
      </c>
      <c r="E9" s="11">
        <f>MAX(0,D9+(temps_smooth!D4-E$5-$C$2))</f>
        <v>0</v>
      </c>
      <c r="F9" s="11">
        <f>MAX(0,E9+(temps_smooth!E4-F$5-$C$2))</f>
        <v>0</v>
      </c>
      <c r="G9" s="11">
        <f>MAX(0,F9+(temps_smooth!F4-G$5-$C$2))</f>
        <v>0</v>
      </c>
      <c r="H9" s="11">
        <f>MAX(0,G9+(temps_smooth!G4-H$5-$C$2))</f>
        <v>0</v>
      </c>
      <c r="I9" s="11">
        <f>MAX(0,H9+(temps_smooth!H4-I$5-$C$2))</f>
        <v>0</v>
      </c>
      <c r="J9" s="11">
        <f>MAX(0,I9+(temps_smooth!I4-J$5-$C$2))</f>
        <v>0</v>
      </c>
      <c r="K9" s="11">
        <f>MAX(0,J9+(temps_smooth!J4-K$5-$C$2))</f>
        <v>0</v>
      </c>
      <c r="L9" s="11">
        <f>MAX(0,K9+(temps_smooth!K4-L$5-$C$2))</f>
        <v>4.1658987099123976</v>
      </c>
      <c r="M9" s="11">
        <f>MAX(0,L9+(temps_smooth!L4-M$5-$C$2))</f>
        <v>2.2725508053742374</v>
      </c>
      <c r="N9" s="11">
        <f>MAX(0,M9+(temps_smooth!M4-N$5-$C$2))</f>
        <v>1.6937659616087473</v>
      </c>
      <c r="O9" s="11">
        <f>MAX(0,N9+(temps_smooth!N4-O$5-$C$2))</f>
        <v>0</v>
      </c>
      <c r="P9" s="11">
        <f>MAX(0,O9+(temps_smooth!O4-P$5-$C$2))</f>
        <v>0</v>
      </c>
      <c r="Q9" s="11">
        <f>MAX(0,P9+(temps_smooth!P4-Q$5-$C$2))</f>
        <v>0</v>
      </c>
      <c r="R9" s="11">
        <f>MAX(0,Q9+(temps_smooth!Q4-R$5-$C$2))</f>
        <v>0</v>
      </c>
      <c r="S9" s="11">
        <f>MAX(0,R9+(temps_smooth!R4-S$5-$C$2))</f>
        <v>0.35610276901526561</v>
      </c>
      <c r="T9" s="11">
        <f>MAX(0,S9+(temps_smooth!S4-T$5-$C$2))</f>
        <v>0</v>
      </c>
      <c r="U9" s="11">
        <f>MAX(0,T9+(temps_smooth!T4-U$5-$C$2))</f>
        <v>0</v>
      </c>
      <c r="V9" s="11">
        <f>MAX(0,U9+(temps_smooth!U4-V$5-$C$2))</f>
        <v>0</v>
      </c>
      <c r="W9" s="10">
        <f>AVERAGE(temps_smooth!B4:'temps_smooth'!U4)</f>
        <v>86.09167121468198</v>
      </c>
    </row>
    <row r="10" spans="1:23" x14ac:dyDescent="0.35">
      <c r="B10" s="9" t="s">
        <v>24</v>
      </c>
      <c r="C10" s="3">
        <v>0</v>
      </c>
      <c r="D10" s="11">
        <f>MAX(0,C10+(temps_smooth!C5-D$5-$C$2))</f>
        <v>4.6074786552141376</v>
      </c>
      <c r="E10" s="11">
        <f>MAX(0,D10+(temps_smooth!D5-E$5-$C$2))</f>
        <v>6.3220265657462562</v>
      </c>
      <c r="F10" s="11">
        <f>MAX(0,E10+(temps_smooth!E5-F$5-$C$2))</f>
        <v>1.2528392229243792</v>
      </c>
      <c r="G10" s="11">
        <f>MAX(0,F10+(temps_smooth!F5-G$5-$C$2))</f>
        <v>1.6491172006337962</v>
      </c>
      <c r="H10" s="11">
        <f>MAX(0,G10+(temps_smooth!G5-H$5-$C$2))</f>
        <v>2.8572816402968044</v>
      </c>
      <c r="I10" s="11">
        <f>MAX(0,H10+(temps_smooth!H5-I$5-$C$2))</f>
        <v>3.3958730013044516</v>
      </c>
      <c r="J10" s="11">
        <f>MAX(0,I10+(temps_smooth!I5-J$5-$C$2))</f>
        <v>0</v>
      </c>
      <c r="K10" s="11">
        <f>MAX(0,J10+(temps_smooth!J5-K$5-$C$2))</f>
        <v>0</v>
      </c>
      <c r="L10" s="11">
        <f>MAX(0,K10+(temps_smooth!K5-L$5-$C$2))</f>
        <v>3.8022046438292989</v>
      </c>
      <c r="M10" s="11">
        <f>MAX(0,L10+(temps_smooth!L5-M$5-$C$2))</f>
        <v>5.8899920829998393</v>
      </c>
      <c r="N10" s="11">
        <f>MAX(0,M10+(temps_smooth!M5-N$5-$C$2))</f>
        <v>3.0024180111076504</v>
      </c>
      <c r="O10" s="11">
        <f>MAX(0,N10+(temps_smooth!N5-O$5-$C$2))</f>
        <v>0</v>
      </c>
      <c r="P10" s="11">
        <f>MAX(0,O10+(temps_smooth!O5-P$5-$C$2))</f>
        <v>0.3389445766456447</v>
      </c>
      <c r="Q10" s="11">
        <f>MAX(0,P10+(temps_smooth!P5-Q$5-$C$2))</f>
        <v>0</v>
      </c>
      <c r="R10" s="11">
        <f>MAX(0,Q10+(temps_smooth!Q5-R$5-$C$2))</f>
        <v>0</v>
      </c>
      <c r="S10" s="11">
        <f>MAX(0,R10+(temps_smooth!R5-S$5-$C$2))</f>
        <v>0</v>
      </c>
      <c r="T10" s="11">
        <f>MAX(0,S10+(temps_smooth!S5-T$5-$C$2))</f>
        <v>0</v>
      </c>
      <c r="U10" s="11">
        <f>MAX(0,T10+(temps_smooth!T5-U$5-$C$2))</f>
        <v>0</v>
      </c>
      <c r="V10" s="11">
        <f>MAX(0,U10+(temps_smooth!U5-V$5-$C$2))</f>
        <v>0</v>
      </c>
      <c r="W10">
        <f>AVERAGE(temps_smooth!B5:'temps_smooth'!U5)</f>
        <v>88.13729536539671</v>
      </c>
    </row>
    <row r="11" spans="1:23" x14ac:dyDescent="0.35">
      <c r="B11" s="9" t="s">
        <v>25</v>
      </c>
      <c r="C11" s="3">
        <v>0</v>
      </c>
      <c r="D11" s="11">
        <f>MAX(0,C11+(temps_smooth!C6-D$5-$C$2))</f>
        <v>2.5801884607622441</v>
      </c>
      <c r="E11" s="11">
        <f>MAX(0,D11+(temps_smooth!D6-E$5-$C$2))</f>
        <v>2.6012333890253672</v>
      </c>
      <c r="F11" s="11">
        <f>MAX(0,E11+(temps_smooth!E6-F$5-$C$2))</f>
        <v>0</v>
      </c>
      <c r="G11" s="11">
        <f>MAX(0,F11+(temps_smooth!F6-G$5-$C$2))</f>
        <v>0</v>
      </c>
      <c r="H11" s="11">
        <f>MAX(0,G11+(temps_smooth!G6-H$5-$C$2))</f>
        <v>0</v>
      </c>
      <c r="I11" s="11">
        <f>MAX(0,H11+(temps_smooth!H6-I$5-$C$2))</f>
        <v>0</v>
      </c>
      <c r="J11" s="11">
        <f>MAX(0,I11+(temps_smooth!I6-J$5-$C$2))</f>
        <v>0</v>
      </c>
      <c r="K11" s="11">
        <f>MAX(0,J11+(temps_smooth!J6-K$5-$C$2))</f>
        <v>0</v>
      </c>
      <c r="L11" s="11">
        <f>MAX(0,K11+(temps_smooth!K6-L$5-$C$2))</f>
        <v>0</v>
      </c>
      <c r="M11" s="11">
        <f>MAX(0,L11+(temps_smooth!L6-M$5-$C$2))</f>
        <v>2.216183979906134</v>
      </c>
      <c r="N11" s="11">
        <f>MAX(0,M11+(temps_smooth!M6-N$5-$C$2))</f>
        <v>0</v>
      </c>
      <c r="O11" s="11">
        <f>MAX(0,N11+(temps_smooth!N6-O$5-$C$2))</f>
        <v>1.1690296286963218</v>
      </c>
      <c r="P11" s="11">
        <f>MAX(0,O11+(temps_smooth!O6-P$5-$C$2))</f>
        <v>1.3823002289412756</v>
      </c>
      <c r="Q11" s="11">
        <f>MAX(0,P11+(temps_smooth!P6-Q$5-$C$2))</f>
        <v>0</v>
      </c>
      <c r="R11" s="11">
        <f>MAX(0,Q11+(temps_smooth!Q6-R$5-$C$2))</f>
        <v>0</v>
      </c>
      <c r="S11" s="11">
        <f>MAX(0,R11+(temps_smooth!R6-S$5-$C$2))</f>
        <v>2.0635360072762552</v>
      </c>
      <c r="T11" s="11">
        <f>MAX(0,S11+(temps_smooth!S6-T$5-$C$2))</f>
        <v>0</v>
      </c>
      <c r="U11" s="11">
        <f>MAX(0,T11+(temps_smooth!T6-U$5-$C$2))</f>
        <v>0</v>
      </c>
      <c r="V11" s="11">
        <f>MAX(0,U11+(temps_smooth!U6-V$5-$C$2))</f>
        <v>0</v>
      </c>
      <c r="W11">
        <f>AVERAGE(temps_smooth!B6:'temps_smooth'!U6)</f>
        <v>87.3605000128467</v>
      </c>
    </row>
    <row r="12" spans="1:23" x14ac:dyDescent="0.35">
      <c r="B12" s="9" t="s">
        <v>26</v>
      </c>
      <c r="C12" s="3">
        <v>0</v>
      </c>
      <c r="D12" s="11">
        <f>MAX(0,C12+(temps_smooth!C7-D$5-$C$2))</f>
        <v>0</v>
      </c>
      <c r="E12" s="11">
        <f>MAX(0,D12+(temps_smooth!D7-E$5-$C$2))</f>
        <v>0</v>
      </c>
      <c r="F12" s="11">
        <f>MAX(0,E12+(temps_smooth!E7-F$5-$C$2))</f>
        <v>0</v>
      </c>
      <c r="G12" s="11">
        <f>MAX(0,F12+(temps_smooth!F7-G$5-$C$2))</f>
        <v>0</v>
      </c>
      <c r="H12" s="11">
        <f>MAX(0,G12+(temps_smooth!G7-H$5-$C$2))</f>
        <v>0</v>
      </c>
      <c r="I12" s="11">
        <f>MAX(0,H12+(temps_smooth!H7-I$5-$C$2))</f>
        <v>0</v>
      </c>
      <c r="J12" s="11">
        <f>MAX(0,I12+(temps_smooth!I7-J$5-$C$2))</f>
        <v>0</v>
      </c>
      <c r="K12" s="11">
        <f>MAX(0,J12+(temps_smooth!J7-K$5-$C$2))</f>
        <v>0</v>
      </c>
      <c r="L12" s="11">
        <f>MAX(0,K12+(temps_smooth!K7-L$5-$C$2))</f>
        <v>0</v>
      </c>
      <c r="M12" s="11">
        <f>MAX(0,L12+(temps_smooth!L7-M$5-$C$2))</f>
        <v>3.9338843842145366E-2</v>
      </c>
      <c r="N12" s="11">
        <f>MAX(0,M12+(temps_smooth!M7-N$5-$C$2))</f>
        <v>0</v>
      </c>
      <c r="O12" s="11">
        <f>MAX(0,N12+(temps_smooth!N7-O$5-$C$2))</f>
        <v>0.63032632699662372</v>
      </c>
      <c r="P12" s="11">
        <f>MAX(0,O12+(temps_smooth!O7-P$5-$C$2))</f>
        <v>1.4854464347073701</v>
      </c>
      <c r="Q12" s="11">
        <f>MAX(0,P12+(temps_smooth!P7-Q$5-$C$2))</f>
        <v>0</v>
      </c>
      <c r="R12" s="11">
        <f>MAX(0,Q12+(temps_smooth!Q7-R$5-$C$2))</f>
        <v>0</v>
      </c>
      <c r="S12" s="11">
        <f>MAX(0,R12+(temps_smooth!R7-S$5-$C$2))</f>
        <v>1.7013386236708641</v>
      </c>
      <c r="T12" s="11">
        <f>MAX(0,S12+(temps_smooth!S7-T$5-$C$2))</f>
        <v>0</v>
      </c>
      <c r="U12" s="11">
        <f>MAX(0,T12+(temps_smooth!T7-U$5-$C$2))</f>
        <v>0</v>
      </c>
      <c r="V12" s="11">
        <f>MAX(0,U12+(temps_smooth!U7-V$5-$C$2))</f>
        <v>0</v>
      </c>
      <c r="W12">
        <f>AVERAGE(temps_smooth!B7:'temps_smooth'!U7)</f>
        <v>85.678859159070925</v>
      </c>
    </row>
    <row r="13" spans="1:23" x14ac:dyDescent="0.35">
      <c r="B13" s="9" t="s">
        <v>27</v>
      </c>
      <c r="C13" s="3">
        <v>0</v>
      </c>
      <c r="D13" s="11">
        <f>MAX(0,C13+(temps_smooth!C8-D$5-$C$2))</f>
        <v>0</v>
      </c>
      <c r="E13" s="11">
        <f>MAX(0,D13+(temps_smooth!D8-E$5-$C$2))</f>
        <v>0</v>
      </c>
      <c r="F13" s="11">
        <f>MAX(0,E13+(temps_smooth!E8-F$5-$C$2))</f>
        <v>0</v>
      </c>
      <c r="G13" s="11">
        <f>MAX(0,F13+(temps_smooth!F8-G$5-$C$2))</f>
        <v>0</v>
      </c>
      <c r="H13" s="11">
        <f>MAX(0,G13+(temps_smooth!G8-H$5-$C$2))</f>
        <v>0</v>
      </c>
      <c r="I13" s="11">
        <f>MAX(0,H13+(temps_smooth!H8-I$5-$C$2))</f>
        <v>0</v>
      </c>
      <c r="J13" s="11">
        <f>MAX(0,I13+(temps_smooth!I8-J$5-$C$2))</f>
        <v>0</v>
      </c>
      <c r="K13" s="11">
        <f>MAX(0,J13+(temps_smooth!J8-K$5-$C$2))</f>
        <v>0</v>
      </c>
      <c r="L13" s="11">
        <f>MAX(0,K13+(temps_smooth!K8-L$5-$C$2))</f>
        <v>0</v>
      </c>
      <c r="M13" s="11">
        <f>MAX(0,L13+(temps_smooth!L8-M$5-$C$2))</f>
        <v>0</v>
      </c>
      <c r="N13" s="11">
        <f>MAX(0,M13+(temps_smooth!M8-N$5-$C$2))</f>
        <v>0</v>
      </c>
      <c r="O13" s="11">
        <f>MAX(0,N13+(temps_smooth!N8-O$5-$C$2))</f>
        <v>0</v>
      </c>
      <c r="P13" s="11">
        <f>MAX(0,O13+(temps_smooth!O8-P$5-$C$2))</f>
        <v>0</v>
      </c>
      <c r="Q13" s="11">
        <f>MAX(0,P13+(temps_smooth!P8-Q$5-$C$2))</f>
        <v>0</v>
      </c>
      <c r="R13" s="11">
        <f>MAX(0,Q13+(temps_smooth!Q8-R$5-$C$2))</f>
        <v>0</v>
      </c>
      <c r="S13" s="11">
        <f>MAX(0,R13+(temps_smooth!R8-S$5-$C$2))</f>
        <v>3.8332165695982638</v>
      </c>
      <c r="T13" s="11">
        <f>MAX(0,S13+(temps_smooth!S8-T$5-$C$2))</f>
        <v>0</v>
      </c>
      <c r="U13" s="11">
        <f>MAX(0,T13+(temps_smooth!T8-U$5-$C$2))</f>
        <v>0</v>
      </c>
      <c r="V13" s="11">
        <f>MAX(0,U13+(temps_smooth!U8-V$5-$C$2))</f>
        <v>0</v>
      </c>
      <c r="W13">
        <f>AVERAGE(temps_smooth!B8:'temps_smooth'!U8)</f>
        <v>85.628457680411174</v>
      </c>
    </row>
    <row r="14" spans="1:23" x14ac:dyDescent="0.35">
      <c r="B14" s="9" t="s">
        <v>28</v>
      </c>
      <c r="C14" s="3">
        <v>0</v>
      </c>
      <c r="D14" s="11">
        <f>MAX(0,C14+(temps_smooth!C9-D$5-$C$2))</f>
        <v>0</v>
      </c>
      <c r="E14" s="11">
        <f>MAX(0,D14+(temps_smooth!D9-E$5-$C$2))</f>
        <v>0</v>
      </c>
      <c r="F14" s="11">
        <f>MAX(0,E14+(temps_smooth!E9-F$5-$C$2))</f>
        <v>0</v>
      </c>
      <c r="G14" s="11">
        <f>MAX(0,F14+(temps_smooth!F9-G$5-$C$2))</f>
        <v>0</v>
      </c>
      <c r="H14" s="11">
        <f>MAX(0,G14+(temps_smooth!G9-H$5-$C$2))</f>
        <v>0</v>
      </c>
      <c r="I14" s="11">
        <f>MAX(0,H14+(temps_smooth!H9-I$5-$C$2))</f>
        <v>0</v>
      </c>
      <c r="J14" s="11">
        <f>MAX(0,I14+(temps_smooth!I9-J$5-$C$2))</f>
        <v>0</v>
      </c>
      <c r="K14" s="11">
        <f>MAX(0,J14+(temps_smooth!J9-K$5-$C$2))</f>
        <v>0</v>
      </c>
      <c r="L14" s="11">
        <f>MAX(0,K14+(temps_smooth!K9-L$5-$C$2))</f>
        <v>0</v>
      </c>
      <c r="M14" s="11">
        <f>MAX(0,L14+(temps_smooth!L9-M$5-$C$2))</f>
        <v>0</v>
      </c>
      <c r="N14" s="11">
        <f>MAX(0,M14+(temps_smooth!M9-N$5-$C$2))</f>
        <v>0</v>
      </c>
      <c r="O14" s="11">
        <f>MAX(0,N14+(temps_smooth!N9-O$5-$C$2))</f>
        <v>0</v>
      </c>
      <c r="P14" s="11">
        <f>MAX(0,O14+(temps_smooth!O9-P$5-$C$2))</f>
        <v>0</v>
      </c>
      <c r="Q14" s="11">
        <f>MAX(0,P14+(temps_smooth!P9-Q$5-$C$2))</f>
        <v>0</v>
      </c>
      <c r="R14" s="11">
        <f>MAX(0,Q14+(temps_smooth!Q9-R$5-$C$2))</f>
        <v>0</v>
      </c>
      <c r="S14" s="11">
        <f>MAX(0,R14+(temps_smooth!R9-S$5-$C$2))</f>
        <v>3.6517442289672601</v>
      </c>
      <c r="T14" s="11">
        <f>MAX(0,S14+(temps_smooth!S9-T$5-$C$2))</f>
        <v>0</v>
      </c>
      <c r="U14" s="11">
        <f>MAX(0,T14+(temps_smooth!T9-U$5-$C$2))</f>
        <v>0</v>
      </c>
      <c r="V14" s="11">
        <f>MAX(0,U14+(temps_smooth!U9-V$5-$C$2))</f>
        <v>0</v>
      </c>
      <c r="W14">
        <f>AVERAGE(temps_smooth!B9:'temps_smooth'!U9)</f>
        <v>82.925361656173379</v>
      </c>
    </row>
    <row r="15" spans="1:23" x14ac:dyDescent="0.35">
      <c r="B15" s="9" t="s">
        <v>29</v>
      </c>
      <c r="C15" s="3">
        <v>0</v>
      </c>
      <c r="D15" s="11">
        <f>MAX(0,C15+(temps_smooth!C10-D$5-$C$2))</f>
        <v>0</v>
      </c>
      <c r="E15" s="3">
        <f>MAX(0,E14+(E$5-temps_smooth!D10-$C$2))</f>
        <v>0</v>
      </c>
      <c r="F15" s="3">
        <f>MAX(0,F14+(F$5-temps_smooth!E10-$C$2))</f>
        <v>0</v>
      </c>
      <c r="G15" s="3">
        <f>MAX(0,G14+(G$5-temps_smooth!B10-$C$2))</f>
        <v>0</v>
      </c>
      <c r="H15" s="3">
        <f>MAX(0,H14+(H$5-temps_smooth!G10-$C$2))</f>
        <v>0</v>
      </c>
      <c r="I15" s="3">
        <f>MAX(0,I14+(I$5-temps_smooth!H10-$C$2))</f>
        <v>0</v>
      </c>
      <c r="J15" s="3">
        <f>MAX(0,J14+(J$5-temps_smooth!I10-$C$2))</f>
        <v>0</v>
      </c>
      <c r="K15" s="3">
        <f>MAX(0,K14+(K$5-temps_smooth!J10-$C$2))</f>
        <v>0</v>
      </c>
      <c r="L15" s="3">
        <f>MAX(0,L14+(L$5-temps_smooth!K10-$C$2))</f>
        <v>8.4796330027006945</v>
      </c>
      <c r="M15" s="3">
        <f>MAX(0,M14+(M$5-temps_smooth!L10-$C$2))</f>
        <v>5.3143033806639579</v>
      </c>
      <c r="N15" s="3">
        <f>MAX(0,N14+(N$5-temps_smooth!M10-$C$2))</f>
        <v>1.7510786461572962</v>
      </c>
      <c r="O15" s="3">
        <f>MAX(0,O14+(O$5-temps_smooth!N10-$C$2))</f>
        <v>0</v>
      </c>
      <c r="P15" s="3">
        <f>MAX(0,P14+(P$5-temps_smooth!O10-$C$2))</f>
        <v>0</v>
      </c>
      <c r="Q15" s="3">
        <f>MAX(0,Q14+(Q$5-temps_smooth!P10-$C$2))</f>
        <v>0</v>
      </c>
      <c r="R15" s="3">
        <f>MAX(0,R14+(R$5-temps_smooth!Q10-$C$2))</f>
        <v>0</v>
      </c>
      <c r="S15" s="3">
        <f>MAX(0,S14+(S$5-temps_smooth!R10-$C$2))</f>
        <v>0.85091676285169626</v>
      </c>
      <c r="T15" s="3">
        <f>MAX(0,T14+(T$5-temps_smooth!S10-$C$2))</f>
        <v>3.8073451459589904</v>
      </c>
      <c r="U15" s="3">
        <f>MAX(0,U14+(U$5-temps_smooth!T10-$C$2))</f>
        <v>0</v>
      </c>
      <c r="V15" s="3">
        <f>MAX(0,V14+(V$5-temps_smooth!U10-$C$2))</f>
        <v>0</v>
      </c>
      <c r="W15">
        <f>AVERAGE(temps_smooth!B10:'temps_smooth'!U10)</f>
        <v>87.96896965819613</v>
      </c>
    </row>
    <row r="16" spans="1:23" x14ac:dyDescent="0.35">
      <c r="B16" s="9" t="s">
        <v>30</v>
      </c>
      <c r="C16" s="3">
        <v>0</v>
      </c>
      <c r="D16" s="11">
        <f>MAX(0,C16+(temps_smooth!C11-D$5-$C$2))</f>
        <v>0</v>
      </c>
      <c r="E16" s="11">
        <f>MAX(0,D16+(temps_smooth!D11-E$5-$C$2))</f>
        <v>5.1457240308810128</v>
      </c>
      <c r="F16" s="11">
        <f>MAX(0,E16+(temps_smooth!E11-F$5-$C$2))</f>
        <v>0.18510474896943663</v>
      </c>
      <c r="G16" s="11">
        <f>MAX(0,F16+(temps_smooth!F11-G$5-$C$2))</f>
        <v>1.0286809476871639</v>
      </c>
      <c r="H16" s="11">
        <f>MAX(0,G16+(temps_smooth!G11-H$5-$C$2))</f>
        <v>3.8594933694559757</v>
      </c>
      <c r="I16" s="11">
        <f>MAX(0,H16+(temps_smooth!H11-I$5-$C$2))</f>
        <v>4.6675695398554211</v>
      </c>
      <c r="J16" s="11">
        <f>MAX(0,I16+(temps_smooth!I11-J$5-$C$2))</f>
        <v>7.9370479600380577</v>
      </c>
      <c r="K16" s="11">
        <f>MAX(0,J16+(temps_smooth!J11-K$5-$C$2))</f>
        <v>7.8324972988827284</v>
      </c>
      <c r="L16" s="11">
        <f>MAX(0,K16+(temps_smooth!K11-L$5-$C$2))</f>
        <v>3.9932029114030314</v>
      </c>
      <c r="M16" s="11">
        <f>MAX(0,L16+(temps_smooth!L11-M$5-$C$2))</f>
        <v>0</v>
      </c>
      <c r="N16" s="11">
        <f>MAX(0,M16+(temps_smooth!M11-N$5-$C$2))</f>
        <v>0</v>
      </c>
      <c r="O16" s="11">
        <f>MAX(0,N16+(temps_smooth!N11-O$5-$C$2))</f>
        <v>1.1185230964015318</v>
      </c>
      <c r="P16" s="11">
        <f>MAX(0,O16+(temps_smooth!O11-P$5-$C$2))</f>
        <v>0</v>
      </c>
      <c r="Q16" s="11">
        <f>MAX(0,P16+(temps_smooth!P11-Q$5-$C$2))</f>
        <v>3.0879438514222954</v>
      </c>
      <c r="R16" s="11">
        <f>MAX(0,Q16+(temps_smooth!Q11-R$5-$C$2))</f>
        <v>1.3357050788918485</v>
      </c>
      <c r="S16" s="11">
        <f>MAX(0,R16+(temps_smooth!R11-S$5-$C$2))</f>
        <v>0.41220282950621367</v>
      </c>
      <c r="T16" s="11">
        <f>MAX(0,S16+(temps_smooth!S11-T$5-$C$2))</f>
        <v>0</v>
      </c>
      <c r="U16" s="11">
        <f>MAX(0,T16+(temps_smooth!T11-U$5-$C$2))</f>
        <v>0</v>
      </c>
      <c r="V16" s="11">
        <f>MAX(0,U16+(temps_smooth!U11-V$5-$C$2))</f>
        <v>0</v>
      </c>
      <c r="W16">
        <f>AVERAGE(temps_smooth!B11:'temps_smooth'!U11)</f>
        <v>88.51788211452245</v>
      </c>
    </row>
    <row r="17" spans="2:23" x14ac:dyDescent="0.35">
      <c r="B17" s="9" t="s">
        <v>31</v>
      </c>
      <c r="C17" s="3">
        <v>0</v>
      </c>
      <c r="D17" s="11">
        <f>MAX(0,C17+(temps_smooth!C12-D$5-$C$2))</f>
        <v>0</v>
      </c>
      <c r="E17" s="11">
        <f>MAX(0,D17+(temps_smooth!D12-E$5-$C$2))</f>
        <v>8.9195927529931112</v>
      </c>
      <c r="F17" s="11">
        <f>MAX(0,E17+(temps_smooth!E12-F$5-$C$2))</f>
        <v>6.0868589044513328</v>
      </c>
      <c r="G17" s="11">
        <f>MAX(0,F17+(temps_smooth!F12-G$5-$C$2))</f>
        <v>9.3972133855773592</v>
      </c>
      <c r="H17" s="11">
        <f>MAX(0,G17+(temps_smooth!G12-H$5-$C$2))</f>
        <v>13.598215042955673</v>
      </c>
      <c r="I17" s="11">
        <f>MAX(0,H17+(temps_smooth!H12-I$5-$C$2))</f>
        <v>13.631042892812118</v>
      </c>
      <c r="J17" s="11">
        <f>MAX(0,I17+(temps_smooth!I12-J$5-$C$2))</f>
        <v>16.671909223301142</v>
      </c>
      <c r="K17" s="11">
        <f>MAX(0,J17+(temps_smooth!J12-K$5-$C$2))</f>
        <v>16.236877769814512</v>
      </c>
      <c r="L17" s="11">
        <f>MAX(0,K17+(temps_smooth!K12-L$5-$C$2))</f>
        <v>15.036367811558421</v>
      </c>
      <c r="M17" s="11">
        <f>MAX(0,L17+(temps_smooth!L12-M$5-$C$2))</f>
        <v>3.77444962220126</v>
      </c>
      <c r="N17" s="11">
        <f>MAX(0,M17+(temps_smooth!M12-N$5-$C$2))</f>
        <v>0</v>
      </c>
      <c r="O17" s="11">
        <f>MAX(0,N17+(temps_smooth!N12-O$5-$C$2))</f>
        <v>0</v>
      </c>
      <c r="P17" s="11">
        <f>MAX(0,O17+(temps_smooth!O12-P$5-$C$2))</f>
        <v>0</v>
      </c>
      <c r="Q17" s="11">
        <f>MAX(0,P17+(temps_smooth!P12-Q$5-$C$2))</f>
        <v>0.45566693988470774</v>
      </c>
      <c r="R17" s="11">
        <f>MAX(0,Q17+(temps_smooth!Q12-R$5-$C$2))</f>
        <v>0</v>
      </c>
      <c r="S17" s="11">
        <f>MAX(0,R17+(temps_smooth!R12-S$5-$C$2))</f>
        <v>0</v>
      </c>
      <c r="T17" s="11">
        <f>MAX(0,S17+(temps_smooth!S12-T$5-$C$2))</f>
        <v>0</v>
      </c>
      <c r="U17" s="11">
        <f>MAX(0,T17+(temps_smooth!T12-U$5-$C$2))</f>
        <v>0</v>
      </c>
      <c r="V17" s="11">
        <f>MAX(0,U17+(temps_smooth!U12-V$5-$C$2))</f>
        <v>0</v>
      </c>
      <c r="W17">
        <f>AVERAGE(temps_smooth!B12:'temps_smooth'!U12)</f>
        <v>88.379871317019109</v>
      </c>
    </row>
    <row r="18" spans="2:23" x14ac:dyDescent="0.35">
      <c r="B18" s="9" t="s">
        <v>32</v>
      </c>
      <c r="C18" s="3">
        <v>0</v>
      </c>
      <c r="D18" s="11">
        <f>MAX(0,C18+(temps_smooth!C13-D$5-$C$2))</f>
        <v>0</v>
      </c>
      <c r="E18" s="11">
        <f>MAX(0,D18+(temps_smooth!D13-E$5-$C$2))</f>
        <v>1.5408929207875133</v>
      </c>
      <c r="F18" s="11">
        <f>MAX(0,E18+(temps_smooth!E13-F$5-$C$2))</f>
        <v>0</v>
      </c>
      <c r="G18" s="11">
        <f>MAX(0,F18+(temps_smooth!F13-G$5-$C$2))</f>
        <v>3.1579276782049277</v>
      </c>
      <c r="H18" s="11">
        <f>MAX(0,G18+(temps_smooth!G13-H$5-$C$2))</f>
        <v>1.491439290245637</v>
      </c>
      <c r="I18" s="11">
        <f>MAX(0,H18+(temps_smooth!H13-I$5-$C$2))</f>
        <v>1.2500454381619761</v>
      </c>
      <c r="J18" s="11">
        <f>MAX(0,I18+(temps_smooth!I13-J$5-$C$2))</f>
        <v>0</v>
      </c>
      <c r="K18" s="11">
        <f>MAX(0,J18+(temps_smooth!J13-K$5-$C$2))</f>
        <v>0</v>
      </c>
      <c r="L18" s="11">
        <f>MAX(0,K18+(temps_smooth!K13-L$5-$C$2))</f>
        <v>0</v>
      </c>
      <c r="M18" s="11">
        <f>MAX(0,L18+(temps_smooth!L13-M$5-$C$2))</f>
        <v>0</v>
      </c>
      <c r="N18" s="11">
        <f>MAX(0,M18+(temps_smooth!M13-N$5-$C$2))</f>
        <v>0</v>
      </c>
      <c r="O18" s="11">
        <f>MAX(0,N18+(temps_smooth!N13-O$5-$C$2))</f>
        <v>0</v>
      </c>
      <c r="P18" s="11">
        <f>MAX(0,O18+(temps_smooth!O13-P$5-$C$2))</f>
        <v>0</v>
      </c>
      <c r="Q18" s="11">
        <f>MAX(0,P18+(temps_smooth!P13-Q$5-$C$2))</f>
        <v>0</v>
      </c>
      <c r="R18" s="11">
        <f>MAX(0,Q18+(temps_smooth!Q13-R$5-$C$2))</f>
        <v>0</v>
      </c>
      <c r="S18" s="11">
        <f>MAX(0,R18+(temps_smooth!R13-S$5-$C$2))</f>
        <v>2.0105126026603557</v>
      </c>
      <c r="T18" s="11">
        <f>MAX(0,S18+(temps_smooth!S13-T$5-$C$2))</f>
        <v>1.0035113546905592</v>
      </c>
      <c r="U18" s="11">
        <f>MAX(0,T18+(temps_smooth!T13-U$5-$C$2))</f>
        <v>0</v>
      </c>
      <c r="V18" s="11">
        <f>MAX(0,U18+(temps_smooth!U13-V$5-$C$2))</f>
        <v>0</v>
      </c>
      <c r="W18">
        <f>AVERAGE(temps_smooth!B13:'temps_smooth'!U13)</f>
        <v>87.754396426908713</v>
      </c>
    </row>
    <row r="19" spans="2:23" x14ac:dyDescent="0.35">
      <c r="B19" s="9" t="s">
        <v>33</v>
      </c>
      <c r="C19" s="3">
        <v>0</v>
      </c>
      <c r="D19" s="11">
        <f>MAX(0,C19+(temps_smooth!C14-D$5-$C$2))</f>
        <v>0</v>
      </c>
      <c r="E19" s="11">
        <f>MAX(0,D19+(temps_smooth!D14-E$5-$C$2))</f>
        <v>6.0384745538530211</v>
      </c>
      <c r="F19" s="11">
        <f>MAX(0,E19+(temps_smooth!E14-F$5-$C$2))</f>
        <v>0.53539997000144979</v>
      </c>
      <c r="G19" s="11">
        <f>MAX(0,F19+(temps_smooth!F14-G$5-$C$2))</f>
        <v>4.7661407727395755</v>
      </c>
      <c r="H19" s="11">
        <f>MAX(0,G19+(temps_smooth!G14-H$5-$C$2))</f>
        <v>5.9423120018102793</v>
      </c>
      <c r="I19" s="11">
        <f>MAX(0,H19+(temps_smooth!H14-I$5-$C$2))</f>
        <v>1.3488603446566145</v>
      </c>
      <c r="J19" s="11">
        <f>MAX(0,I19+(temps_smooth!I14-J$5-$C$2))</f>
        <v>0</v>
      </c>
      <c r="K19" s="11">
        <f>MAX(0,J19+(temps_smooth!J14-K$5-$C$2))</f>
        <v>1.2383225081173777</v>
      </c>
      <c r="L19" s="11">
        <f>MAX(0,K19+(temps_smooth!K14-L$5-$C$2))</f>
        <v>0</v>
      </c>
      <c r="M19" s="11">
        <f>MAX(0,L19+(temps_smooth!L14-M$5-$C$2))</f>
        <v>0</v>
      </c>
      <c r="N19" s="11">
        <f>MAX(0,M19+(temps_smooth!M14-N$5-$C$2))</f>
        <v>0</v>
      </c>
      <c r="O19" s="11">
        <f>MAX(0,N19+(temps_smooth!N14-O$5-$C$2))</f>
        <v>0</v>
      </c>
      <c r="P19" s="11">
        <f>MAX(0,O19+(temps_smooth!O14-P$5-$C$2))</f>
        <v>0</v>
      </c>
      <c r="Q19" s="11">
        <f>MAX(0,P19+(temps_smooth!P14-Q$5-$C$2))</f>
        <v>0.91841373996059872</v>
      </c>
      <c r="R19" s="11">
        <f>MAX(0,Q19+(temps_smooth!Q14-R$5-$C$2))</f>
        <v>0.67543792912645984</v>
      </c>
      <c r="S19" s="11">
        <f>MAX(0,R19+(temps_smooth!R14-S$5-$C$2))</f>
        <v>0</v>
      </c>
      <c r="T19" s="11">
        <f>MAX(0,S19+(temps_smooth!S14-T$5-$C$2))</f>
        <v>0</v>
      </c>
      <c r="U19" s="11">
        <f>MAX(0,T19+(temps_smooth!T14-U$5-$C$2))</f>
        <v>0</v>
      </c>
      <c r="V19" s="11">
        <f>MAX(0,U19+(temps_smooth!U14-V$5-$C$2))</f>
        <v>2.5530820738643882</v>
      </c>
      <c r="W19">
        <f>AVERAGE(temps_smooth!B14:'temps_smooth'!U14)</f>
        <v>88.534689125420044</v>
      </c>
    </row>
    <row r="20" spans="2:23" x14ac:dyDescent="0.35">
      <c r="B20" s="9" t="s">
        <v>34</v>
      </c>
      <c r="C20" s="3">
        <v>0</v>
      </c>
      <c r="D20" s="11">
        <f>MAX(0,C20+(temps_smooth!C15-D$5-$C$2))</f>
        <v>0</v>
      </c>
      <c r="E20" s="11">
        <f>MAX(0,D20+(temps_smooth!D15-E$5-$C$2))</f>
        <v>0</v>
      </c>
      <c r="F20" s="11">
        <f>MAX(0,E20+(temps_smooth!E15-F$5-$C$2))</f>
        <v>0</v>
      </c>
      <c r="G20" s="11">
        <f>MAX(0,F20+(temps_smooth!F15-G$5-$C$2))</f>
        <v>1.9211486127162232</v>
      </c>
      <c r="H20" s="11">
        <f>MAX(0,G20+(temps_smooth!G15-H$5-$C$2))</f>
        <v>4.2988488079340357</v>
      </c>
      <c r="I20" s="11">
        <f>MAX(0,H20+(temps_smooth!H15-I$5-$C$2))</f>
        <v>0</v>
      </c>
      <c r="J20" s="11">
        <f>MAX(0,I20+(temps_smooth!I15-J$5-$C$2))</f>
        <v>0.20528343861583664</v>
      </c>
      <c r="K20" s="11">
        <f>MAX(0,J20+(temps_smooth!J15-K$5-$C$2))</f>
        <v>2.7746298948235051</v>
      </c>
      <c r="L20" s="11">
        <f>MAX(0,K20+(temps_smooth!K15-L$5-$C$2))</f>
        <v>0.27358112304970916</v>
      </c>
      <c r="M20" s="11">
        <f>MAX(0,L20+(temps_smooth!L15-M$5-$C$2))</f>
        <v>0</v>
      </c>
      <c r="N20" s="11">
        <f>MAX(0,M20+(temps_smooth!M15-N$5-$C$2))</f>
        <v>0</v>
      </c>
      <c r="O20" s="11">
        <f>MAX(0,N20+(temps_smooth!N15-O$5-$C$2))</f>
        <v>1.5057314103920305</v>
      </c>
      <c r="P20" s="11">
        <f>MAX(0,O20+(temps_smooth!O15-P$5-$C$2))</f>
        <v>0</v>
      </c>
      <c r="Q20" s="11">
        <f>MAX(0,P20+(temps_smooth!P15-Q$5-$C$2))</f>
        <v>0</v>
      </c>
      <c r="R20" s="11">
        <f>MAX(0,Q20+(temps_smooth!Q15-R$5-$C$2))</f>
        <v>0</v>
      </c>
      <c r="S20" s="11">
        <f>MAX(0,R20+(temps_smooth!R15-S$5-$C$2))</f>
        <v>0</v>
      </c>
      <c r="T20" s="11">
        <f>MAX(0,S20+(temps_smooth!S15-T$5-$C$2))</f>
        <v>0</v>
      </c>
      <c r="U20" s="11">
        <f>MAX(0,T20+(temps_smooth!T15-U$5-$C$2))</f>
        <v>0</v>
      </c>
      <c r="V20" s="11">
        <f>MAX(0,U20+(temps_smooth!U15-V$5-$C$2))</f>
        <v>0.17540007354308784</v>
      </c>
      <c r="W20">
        <f>AVERAGE(temps_smooth!B15:'temps_smooth'!U15)</f>
        <v>87.581021296008402</v>
      </c>
    </row>
    <row r="21" spans="2:23" x14ac:dyDescent="0.35">
      <c r="B21" s="9" t="s">
        <v>35</v>
      </c>
      <c r="C21" s="3">
        <v>0</v>
      </c>
      <c r="D21" s="11">
        <f>MAX(0,C21+(temps_smooth!C16-D$5-$C$2))</f>
        <v>1.5781924042422446</v>
      </c>
      <c r="E21" s="11">
        <f>MAX(0,D21+(temps_smooth!D16-E$5-$C$2))</f>
        <v>4.4298581560852597</v>
      </c>
      <c r="F21" s="11">
        <f>MAX(0,E21+(temps_smooth!E16-F$5-$C$2))</f>
        <v>0</v>
      </c>
      <c r="G21" s="11">
        <f>MAX(0,F21+(temps_smooth!F16-G$5-$C$2))</f>
        <v>4.2579572851279295</v>
      </c>
      <c r="H21" s="11">
        <f>MAX(0,G21+(temps_smooth!G16-H$5-$C$2))</f>
        <v>8.7035068015504464</v>
      </c>
      <c r="I21" s="11">
        <f>MAX(0,H21+(temps_smooth!H16-I$5-$C$2))</f>
        <v>3.0157396551173861</v>
      </c>
      <c r="J21" s="11">
        <f>MAX(0,I21+(temps_smooth!I16-J$5-$C$2))</f>
        <v>7.0303104454607137</v>
      </c>
      <c r="K21" s="11">
        <f>MAX(0,J21+(temps_smooth!J16-K$5-$C$2))</f>
        <v>12.387582684800492</v>
      </c>
      <c r="L21" s="11">
        <f>MAX(0,K21+(temps_smooth!K16-L$5-$C$2))</f>
        <v>10.3660191075803</v>
      </c>
      <c r="M21" s="11">
        <f>MAX(0,L21+(temps_smooth!L16-M$5-$C$2))</f>
        <v>12.253142143458533</v>
      </c>
      <c r="N21" s="11">
        <f>MAX(0,M21+(temps_smooth!M16-N$5-$C$2))</f>
        <v>9.9139627174520371</v>
      </c>
      <c r="O21" s="11">
        <f>MAX(0,N21+(temps_smooth!N16-O$5-$C$2))</f>
        <v>8.491447340999656</v>
      </c>
      <c r="P21" s="11">
        <f>MAX(0,O21+(temps_smooth!O16-P$5-$C$2))</f>
        <v>6.2682245287344074</v>
      </c>
      <c r="Q21" s="11">
        <f>MAX(0,P21+(temps_smooth!P16-Q$5-$C$2))</f>
        <v>6.0464016410505081</v>
      </c>
      <c r="R21" s="11">
        <f>MAX(0,Q21+(temps_smooth!Q16-R$5-$C$2))</f>
        <v>8.7134863951296637</v>
      </c>
      <c r="S21" s="11">
        <f>MAX(0,R21+(temps_smooth!R16-S$5-$C$2))</f>
        <v>2.3160635424794265</v>
      </c>
      <c r="T21" s="11">
        <f>MAX(0,S21+(temps_smooth!S16-T$5-$C$2))</f>
        <v>0</v>
      </c>
      <c r="U21" s="11">
        <f>MAX(0,T21+(temps_smooth!T16-U$5-$C$2))</f>
        <v>1.033890310055213</v>
      </c>
      <c r="V21" s="11">
        <f>MAX(0,U21+(temps_smooth!U16-V$5-$C$2))</f>
        <v>3.0900441940147942</v>
      </c>
      <c r="W21">
        <f>AVERAGE(temps_smooth!B16:'temps_smooth'!U16)</f>
        <v>89.445377884156812</v>
      </c>
    </row>
    <row r="22" spans="2:23" x14ac:dyDescent="0.35">
      <c r="B22" s="9" t="s">
        <v>36</v>
      </c>
      <c r="C22" s="3">
        <v>0</v>
      </c>
      <c r="D22" s="11">
        <f>MAX(0,C22+(temps_smooth!C17-D$5-$C$2))</f>
        <v>2.5540020676442339</v>
      </c>
      <c r="E22" s="11">
        <f>MAX(0,D22+(temps_smooth!D17-E$5-$C$2))</f>
        <v>3.299296079803355</v>
      </c>
      <c r="F22" s="11">
        <f>MAX(0,E22+(temps_smooth!E17-F$5-$C$2))</f>
        <v>0</v>
      </c>
      <c r="G22" s="11">
        <f>MAX(0,F22+(temps_smooth!F17-G$5-$C$2))</f>
        <v>2.8883686560488258</v>
      </c>
      <c r="H22" s="11">
        <f>MAX(0,G22+(temps_smooth!G17-H$5-$C$2))</f>
        <v>2.268164207038339</v>
      </c>
      <c r="I22" s="11">
        <f>MAX(0,H22+(temps_smooth!H17-I$5-$C$2))</f>
        <v>1.5682645433390832</v>
      </c>
      <c r="J22" s="11">
        <f>MAX(0,I22+(temps_smooth!I17-J$5-$C$2))</f>
        <v>3.5505285871993095</v>
      </c>
      <c r="K22" s="11">
        <f>MAX(0,J22+(temps_smooth!J17-K$5-$C$2))</f>
        <v>10.808438226238479</v>
      </c>
      <c r="L22" s="11">
        <f>MAX(0,K22+(temps_smooth!K17-L$5-$C$2))</f>
        <v>10.593782242775589</v>
      </c>
      <c r="M22" s="11">
        <f>MAX(0,L22+(temps_smooth!L17-M$5-$C$2))</f>
        <v>11.583551936409634</v>
      </c>
      <c r="N22" s="11">
        <f>MAX(0,M22+(temps_smooth!M17-N$5-$C$2))</f>
        <v>7.414134033667338</v>
      </c>
      <c r="O22" s="11">
        <f>MAX(0,N22+(temps_smooth!N17-O$5-$C$2))</f>
        <v>6.4354657243588633</v>
      </c>
      <c r="P22" s="11">
        <f>MAX(0,O22+(temps_smooth!O17-P$5-$C$2))</f>
        <v>6.1613818375902127</v>
      </c>
      <c r="Q22" s="11">
        <f>MAX(0,P22+(temps_smooth!P17-Q$5-$C$2))</f>
        <v>4.8557561847058111</v>
      </c>
      <c r="R22" s="11">
        <f>MAX(0,Q22+(temps_smooth!Q17-R$5-$C$2))</f>
        <v>3.6525446319169674</v>
      </c>
      <c r="S22" s="11">
        <f>MAX(0,R22+(temps_smooth!R17-S$5-$C$2))</f>
        <v>0</v>
      </c>
      <c r="T22" s="11">
        <f>MAX(0,S22+(temps_smooth!S17-T$5-$C$2))</f>
        <v>0</v>
      </c>
      <c r="U22" s="11">
        <f>MAX(0,T22+(temps_smooth!T17-U$5-$C$2))</f>
        <v>0</v>
      </c>
      <c r="V22" s="11">
        <f>MAX(0,U22+(temps_smooth!U17-V$5-$C$2))</f>
        <v>0</v>
      </c>
      <c r="W22">
        <f>AVERAGE(temps_smooth!B17:'temps_smooth'!U17)</f>
        <v>88.768653537299841</v>
      </c>
    </row>
    <row r="23" spans="2:23" x14ac:dyDescent="0.35">
      <c r="B23" s="9" t="s">
        <v>37</v>
      </c>
      <c r="C23" s="3">
        <v>0</v>
      </c>
      <c r="D23" s="11">
        <f>MAX(0,C23+(temps_smooth!C18-D$5-$C$2))</f>
        <v>2.5945835252090461</v>
      </c>
      <c r="E23" s="11">
        <f>MAX(0,D23+(temps_smooth!D18-E$5-$C$2))</f>
        <v>4.3052583019778581</v>
      </c>
      <c r="F23" s="11">
        <f>MAX(0,E23+(temps_smooth!E18-F$5-$C$2))</f>
        <v>0</v>
      </c>
      <c r="G23" s="11">
        <f>MAX(0,F23+(temps_smooth!F18-G$5-$C$2))</f>
        <v>1.4546076336814195</v>
      </c>
      <c r="H23" s="11">
        <f>MAX(0,G23+(temps_smooth!G18-H$5-$C$2))</f>
        <v>0</v>
      </c>
      <c r="I23" s="11">
        <f>MAX(0,H23+(temps_smooth!H18-I$5-$C$2))</f>
        <v>1.9347134024373389</v>
      </c>
      <c r="J23" s="11">
        <f>MAX(0,I23+(temps_smooth!I18-J$5-$C$2))</f>
        <v>3.7977035328925695</v>
      </c>
      <c r="K23" s="11">
        <f>MAX(0,J23+(temps_smooth!J18-K$5-$C$2))</f>
        <v>5.9146833976240458</v>
      </c>
      <c r="L23" s="11">
        <f>MAX(0,K23+(temps_smooth!K18-L$5-$C$2))</f>
        <v>6.1451755573193481</v>
      </c>
      <c r="M23" s="11">
        <f>MAX(0,L23+(temps_smooth!L18-M$5-$C$2))</f>
        <v>9.7821674286378908</v>
      </c>
      <c r="N23" s="11">
        <f>MAX(0,M23+(temps_smooth!M18-N$5-$C$2))</f>
        <v>5.2099569815611062</v>
      </c>
      <c r="O23" s="11">
        <f>MAX(0,N23+(temps_smooth!N18-O$5-$C$2))</f>
        <v>8.6353953652392335</v>
      </c>
      <c r="P23" s="11">
        <f>MAX(0,O23+(temps_smooth!O18-P$5-$C$2))</f>
        <v>11.564117270176084</v>
      </c>
      <c r="Q23" s="11">
        <f>MAX(0,P23+(temps_smooth!P18-Q$5-$C$2))</f>
        <v>14.362783401887981</v>
      </c>
      <c r="R23" s="11">
        <f>MAX(0,Q23+(temps_smooth!Q18-R$5-$C$2))</f>
        <v>4.9327529973580369</v>
      </c>
      <c r="S23" s="11">
        <f>MAX(0,R23+(temps_smooth!R18-S$5-$C$2))</f>
        <v>3.9245209627588906</v>
      </c>
      <c r="T23" s="11">
        <f>MAX(0,S23+(temps_smooth!S18-T$5-$C$2))</f>
        <v>4.7458197123327039</v>
      </c>
      <c r="U23" s="11">
        <f>MAX(0,T23+(temps_smooth!T18-U$5-$C$2))</f>
        <v>4.8257488949653151</v>
      </c>
      <c r="V23" s="11">
        <f>MAX(0,U23+(temps_smooth!U18-V$5-$C$2))</f>
        <v>4.4611566113494092</v>
      </c>
      <c r="W23">
        <f>AVERAGE(temps_smooth!B18:'temps_smooth'!U18)</f>
        <v>89.682518578556042</v>
      </c>
    </row>
    <row r="24" spans="2:23" x14ac:dyDescent="0.35">
      <c r="B24" s="9" t="s">
        <v>38</v>
      </c>
      <c r="C24" s="3">
        <v>0</v>
      </c>
      <c r="D24" s="11">
        <f>MAX(0,C24+(temps_smooth!C19-D$5-$C$2))</f>
        <v>0.57581780802513549</v>
      </c>
      <c r="E24" s="11">
        <f>MAX(0,D24+(temps_smooth!D19-E$5-$C$2))</f>
        <v>0</v>
      </c>
      <c r="F24" s="11">
        <f>MAX(0,E24+(temps_smooth!E19-F$5-$C$2))</f>
        <v>0</v>
      </c>
      <c r="G24" s="11">
        <f>MAX(0,F24+(temps_smooth!F19-G$5-$C$2))</f>
        <v>0</v>
      </c>
      <c r="H24" s="11">
        <f>MAX(0,G24+(temps_smooth!G19-H$5-$C$2))</f>
        <v>0</v>
      </c>
      <c r="I24" s="11">
        <f>MAX(0,H24+(temps_smooth!H19-I$5-$C$2))</f>
        <v>1.7172694185145332</v>
      </c>
      <c r="J24" s="11">
        <f>MAX(0,I24+(temps_smooth!I19-J$5-$C$2))</f>
        <v>2.6098590874153587</v>
      </c>
      <c r="K24" s="11">
        <f>MAX(0,J24+(temps_smooth!J19-K$5-$C$2))</f>
        <v>0.48898544688393031</v>
      </c>
      <c r="L24" s="11">
        <f>MAX(0,K24+(temps_smooth!K19-L$5-$C$2))</f>
        <v>0</v>
      </c>
      <c r="M24" s="11">
        <f>MAX(0,L24+(temps_smooth!L19-M$5-$C$2))</f>
        <v>2.9741863890905336</v>
      </c>
      <c r="N24" s="11">
        <f>MAX(0,M24+(temps_smooth!M19-N$5-$C$2))</f>
        <v>1.1352235188033433</v>
      </c>
      <c r="O24" s="11">
        <f>MAX(0,N24+(temps_smooth!N19-O$5-$C$2))</f>
        <v>4.5301773247720689</v>
      </c>
      <c r="P24" s="11">
        <f>MAX(0,O24+(temps_smooth!O19-P$5-$C$2))</f>
        <v>8.4096570981893137</v>
      </c>
      <c r="Q24" s="11">
        <f>MAX(0,P24+(temps_smooth!P19-Q$5-$C$2))</f>
        <v>8.3398639428717161</v>
      </c>
      <c r="R24" s="11">
        <f>MAX(0,Q24+(temps_smooth!Q19-R$5-$C$2))</f>
        <v>0.58444824692666941</v>
      </c>
      <c r="S24" s="11">
        <f>MAX(0,R24+(temps_smooth!R19-S$5-$C$2))</f>
        <v>0.74686248610062478</v>
      </c>
      <c r="T24" s="11">
        <f>MAX(0,S24+(temps_smooth!S19-T$5-$C$2))</f>
        <v>2.8643497900772417</v>
      </c>
      <c r="U24" s="11">
        <f>MAX(0,T24+(temps_smooth!T19-U$5-$C$2))</f>
        <v>1.3226568703798449</v>
      </c>
      <c r="V24" s="11">
        <f>MAX(0,U24+(temps_smooth!U19-V$5-$C$2))</f>
        <v>2.6615910227223338</v>
      </c>
      <c r="W24">
        <f>AVERAGE(temps_smooth!B19:'temps_smooth'!U19)</f>
        <v>89.378957904699746</v>
      </c>
    </row>
    <row r="25" spans="2:23" x14ac:dyDescent="0.35">
      <c r="B25" s="9" t="s">
        <v>39</v>
      </c>
      <c r="C25" s="3">
        <v>0</v>
      </c>
      <c r="D25" s="11">
        <f>MAX(0,C25+(temps_smooth!C20-D$5-$C$2))</f>
        <v>0.55319722616914646</v>
      </c>
      <c r="E25" s="11">
        <f>MAX(0,D25+(temps_smooth!D20-E$5-$C$2))</f>
        <v>0.42464516701556931</v>
      </c>
      <c r="F25" s="11">
        <f>MAX(0,E25+(temps_smooth!E20-F$5-$C$2))</f>
        <v>0</v>
      </c>
      <c r="G25" s="11">
        <f>MAX(0,F25+(temps_smooth!F20-G$5-$C$2))</f>
        <v>0</v>
      </c>
      <c r="H25" s="11">
        <f>MAX(0,G25+(temps_smooth!G20-H$5-$C$2))</f>
        <v>0</v>
      </c>
      <c r="I25" s="11">
        <f>MAX(0,H25+(temps_smooth!H20-I$5-$C$2))</f>
        <v>3.6112241007325423</v>
      </c>
      <c r="J25" s="11">
        <f>MAX(0,I25+(temps_smooth!I20-J$5-$C$2))</f>
        <v>5.6954292776677704</v>
      </c>
      <c r="K25" s="11">
        <f>MAX(0,J25+(temps_smooth!J20-K$5-$C$2))</f>
        <v>3.2008536299942421</v>
      </c>
      <c r="L25" s="11">
        <f>MAX(0,K25+(temps_smooth!K20-L$5-$C$2))</f>
        <v>4.4451490316812396</v>
      </c>
      <c r="M25" s="11">
        <f>MAX(0,L25+(temps_smooth!L20-M$5-$C$2))</f>
        <v>7.7524513879345847</v>
      </c>
      <c r="N25" s="11">
        <f>MAX(0,M25+(temps_smooth!M20-N$5-$C$2))</f>
        <v>7.4242686272081926</v>
      </c>
      <c r="O25" s="11">
        <f>MAX(0,N25+(temps_smooth!N20-O$5-$C$2))</f>
        <v>8.3725908015066182</v>
      </c>
      <c r="P25" s="11">
        <f>MAX(0,O25+(temps_smooth!O20-P$5-$C$2))</f>
        <v>10.623941736473071</v>
      </c>
      <c r="Q25" s="11">
        <f>MAX(0,P25+(temps_smooth!P20-Q$5-$C$2))</f>
        <v>7.3305901157110753</v>
      </c>
      <c r="R25" s="11">
        <f>MAX(0,Q25+(temps_smooth!Q20-R$5-$C$2))</f>
        <v>0.18734188243493577</v>
      </c>
      <c r="S25" s="11">
        <f>MAX(0,R25+(temps_smooth!R20-S$5-$C$2))</f>
        <v>0.35504337962500188</v>
      </c>
      <c r="T25" s="11">
        <f>MAX(0,S25+(temps_smooth!S20-T$5-$C$2))</f>
        <v>4.5385725629950144</v>
      </c>
      <c r="U25" s="11">
        <f>MAX(0,T25+(temps_smooth!T20-U$5-$C$2))</f>
        <v>1.5556997911576218</v>
      </c>
      <c r="V25" s="11">
        <f>MAX(0,U25+(temps_smooth!U20-V$5-$C$2))</f>
        <v>2.381986747850604</v>
      </c>
      <c r="W25">
        <f>AVERAGE(temps_smooth!B20:'temps_smooth'!U20)</f>
        <v>89.720715468565601</v>
      </c>
    </row>
    <row r="26" spans="2:23" x14ac:dyDescent="0.35">
      <c r="B26" s="9" t="s">
        <v>40</v>
      </c>
      <c r="C26" s="3">
        <v>0</v>
      </c>
      <c r="D26" s="11">
        <f>MAX(0,C26+(temps_smooth!C21-D$5-$C$2))</f>
        <v>0.52927008324523683</v>
      </c>
      <c r="E26" s="11">
        <f>MAX(0,D26+(temps_smooth!D21-E$5-$C$2))</f>
        <v>1.8923854191851603</v>
      </c>
      <c r="F26" s="11">
        <f>MAX(0,E26+(temps_smooth!E21-F$5-$C$2))</f>
        <v>0</v>
      </c>
      <c r="G26" s="11">
        <f>MAX(0,F26+(temps_smooth!F21-G$5-$C$2))</f>
        <v>2.377502350447827</v>
      </c>
      <c r="H26" s="11">
        <f>MAX(0,G26+(temps_smooth!G21-H$5-$C$2))</f>
        <v>2.3752640188230316</v>
      </c>
      <c r="I26" s="11">
        <f>MAX(0,H26+(temps_smooth!H21-I$5-$C$2))</f>
        <v>5.6665158400067668</v>
      </c>
      <c r="J26" s="11">
        <f>MAX(0,I26+(temps_smooth!I21-J$5-$C$2))</f>
        <v>7.6615450970200953</v>
      </c>
      <c r="K26" s="11">
        <f>MAX(0,J26+(temps_smooth!J21-K$5-$C$2))</f>
        <v>6.8016675577455743</v>
      </c>
      <c r="L26" s="11">
        <f>MAX(0,K26+(temps_smooth!K21-L$5-$C$2))</f>
        <v>7.7682758139231822</v>
      </c>
      <c r="M26" s="11">
        <f>MAX(0,L26+(temps_smooth!L21-M$5-$C$2))</f>
        <v>9.5176760925366182</v>
      </c>
      <c r="N26" s="11">
        <f>MAX(0,M26+(temps_smooth!M21-N$5-$C$2))</f>
        <v>9.0665234272895248</v>
      </c>
      <c r="O26" s="11">
        <f>MAX(0,N26+(temps_smooth!N21-O$5-$C$2))</f>
        <v>10.006891015150146</v>
      </c>
      <c r="P26" s="11">
        <f>MAX(0,O26+(temps_smooth!O21-P$5-$C$2))</f>
        <v>6.5110024662676977</v>
      </c>
      <c r="Q26" s="11">
        <f>MAX(0,P26+(temps_smooth!P21-Q$5-$C$2))</f>
        <v>0</v>
      </c>
      <c r="R26" s="11">
        <f>MAX(0,Q26+(temps_smooth!Q21-R$5-$C$2))</f>
        <v>0</v>
      </c>
      <c r="S26" s="11">
        <f>MAX(0,R26+(temps_smooth!R21-S$5-$C$2))</f>
        <v>2.8370259396425581</v>
      </c>
      <c r="T26" s="11">
        <f>MAX(0,S26+(temps_smooth!S21-T$5-$C$2))</f>
        <v>6.7563923559211645</v>
      </c>
      <c r="U26" s="11">
        <f>MAX(0,T26+(temps_smooth!T21-U$5-$C$2))</f>
        <v>4.2964938612186785</v>
      </c>
      <c r="V26" s="11">
        <f>MAX(0,U26+(temps_smooth!U21-V$5-$C$2))</f>
        <v>9.010102705861371</v>
      </c>
      <c r="W26">
        <f>AVERAGE(temps_smooth!B21:'temps_smooth'!U21)</f>
        <v>90.263717007459775</v>
      </c>
    </row>
    <row r="27" spans="2:23" x14ac:dyDescent="0.35">
      <c r="B27" s="9" t="s">
        <v>41</v>
      </c>
      <c r="C27" s="3">
        <v>0</v>
      </c>
      <c r="D27" s="11">
        <f>MAX(0,C27+(temps_smooth!C22-D$5-$C$2))</f>
        <v>1.5049000968055424</v>
      </c>
      <c r="E27" s="11">
        <f>MAX(0,D27+(temps_smooth!D22-E$5-$C$2))</f>
        <v>7.0016791998718588</v>
      </c>
      <c r="F27" s="11">
        <f>MAX(0,E27+(temps_smooth!E22-F$5-$C$2))</f>
        <v>2.583701907887388</v>
      </c>
      <c r="G27" s="11">
        <f>MAX(0,F27+(temps_smooth!F22-G$5-$C$2))</f>
        <v>7.582174427768507</v>
      </c>
      <c r="H27" s="11">
        <f>MAX(0,G27+(temps_smooth!G22-H$5-$C$2))</f>
        <v>7.8061116646029234</v>
      </c>
      <c r="I27" s="11">
        <f>MAX(0,H27+(temps_smooth!H22-I$5-$C$2))</f>
        <v>8.7620349065069689</v>
      </c>
      <c r="J27" s="11">
        <f>MAX(0,I27+(temps_smooth!I22-J$5-$C$2))</f>
        <v>8.5032133194022066</v>
      </c>
      <c r="K27" s="11">
        <f>MAX(0,J27+(temps_smooth!J22-K$5-$C$2))</f>
        <v>4.4490023141560755</v>
      </c>
      <c r="L27" s="11">
        <f>MAX(0,K27+(temps_smooth!K22-L$5-$C$2))</f>
        <v>5.4002683095773847</v>
      </c>
      <c r="M27" s="11">
        <f>MAX(0,L27+(temps_smooth!L22-M$5-$C$2))</f>
        <v>9.5008736515713252</v>
      </c>
      <c r="N27" s="11">
        <f>MAX(0,M27+(temps_smooth!M22-N$5-$C$2))</f>
        <v>7.1445689247192377</v>
      </c>
      <c r="O27" s="11">
        <f>MAX(0,N27+(temps_smooth!N22-O$5-$C$2))</f>
        <v>7.7065347035931637</v>
      </c>
      <c r="P27" s="11">
        <f>MAX(0,O27+(temps_smooth!O22-P$5-$C$2))</f>
        <v>0.40578837939351331</v>
      </c>
      <c r="Q27" s="11">
        <f>MAX(0,P27+(temps_smooth!P22-Q$5-$C$2))</f>
        <v>0</v>
      </c>
      <c r="R27" s="11">
        <f>MAX(0,Q27+(temps_smooth!Q22-R$5-$C$2))</f>
        <v>0</v>
      </c>
      <c r="S27" s="11">
        <f>MAX(0,R27+(temps_smooth!R22-S$5-$C$2))</f>
        <v>0</v>
      </c>
      <c r="T27" s="11">
        <f>MAX(0,S27+(temps_smooth!S22-T$5-$C$2))</f>
        <v>2.2720225880601106</v>
      </c>
      <c r="U27" s="11">
        <f>MAX(0,T27+(temps_smooth!T22-U$5-$C$2))</f>
        <v>0</v>
      </c>
      <c r="V27" s="11">
        <f>MAX(0,U27+(temps_smooth!U22-V$5-$C$2))</f>
        <v>0</v>
      </c>
      <c r="W27">
        <f>AVERAGE(temps_smooth!B22:'temps_smooth'!U22)</f>
        <v>89.80883930212218</v>
      </c>
    </row>
    <row r="28" spans="2:23" x14ac:dyDescent="0.35">
      <c r="B28" s="9" t="s">
        <v>42</v>
      </c>
      <c r="C28" s="3">
        <v>0</v>
      </c>
      <c r="D28" s="11">
        <f>MAX(0,C28+(temps_smooth!C23-D$5-$C$2))</f>
        <v>0.46411985116003507</v>
      </c>
      <c r="E28" s="11">
        <f>MAX(0,D28+(temps_smooth!D23-E$5-$C$2))</f>
        <v>2.6886635745035505</v>
      </c>
      <c r="F28" s="11">
        <f>MAX(0,E28+(temps_smooth!E23-F$5-$C$2))</f>
        <v>0.19249582150227695</v>
      </c>
      <c r="G28" s="11">
        <f>MAX(0,F28+(temps_smooth!F23-G$5-$C$2))</f>
        <v>5.1073884820465025</v>
      </c>
      <c r="H28" s="11">
        <f>MAX(0,G28+(temps_smooth!G23-H$5-$C$2))</f>
        <v>2.6278246778382055</v>
      </c>
      <c r="I28" s="11">
        <f>MAX(0,H28+(temps_smooth!H23-I$5-$C$2))</f>
        <v>1.2935380401261511</v>
      </c>
      <c r="J28" s="11">
        <f>MAX(0,I28+(temps_smooth!I23-J$5-$C$2))</f>
        <v>1.3553183555625878</v>
      </c>
      <c r="K28" s="11">
        <f>MAX(0,J28+(temps_smooth!J23-K$5-$C$2))</f>
        <v>0</v>
      </c>
      <c r="L28" s="11">
        <f>MAX(0,K28+(temps_smooth!K23-L$5-$C$2))</f>
        <v>0</v>
      </c>
      <c r="M28" s="11">
        <f>MAX(0,L28+(temps_smooth!L23-M$5-$C$2))</f>
        <v>2.2959683533210438</v>
      </c>
      <c r="N28" s="11">
        <f>MAX(0,M28+(temps_smooth!M23-N$5-$C$2))</f>
        <v>0</v>
      </c>
      <c r="O28" s="11">
        <f>MAX(0,N28+(temps_smooth!N23-O$5-$C$2))</f>
        <v>3.560786496862022</v>
      </c>
      <c r="P28" s="11">
        <f>MAX(0,O28+(temps_smooth!O23-P$5-$C$2))</f>
        <v>0</v>
      </c>
      <c r="Q28" s="11">
        <f>MAX(0,P28+(temps_smooth!P23-Q$5-$C$2))</f>
        <v>0</v>
      </c>
      <c r="R28" s="11">
        <f>MAX(0,Q28+(temps_smooth!Q23-R$5-$C$2))</f>
        <v>0</v>
      </c>
      <c r="S28" s="11">
        <f>MAX(0,R28+(temps_smooth!R23-S$5-$C$2))</f>
        <v>0</v>
      </c>
      <c r="T28" s="11">
        <f>MAX(0,S28+(temps_smooth!S23-T$5-$C$2))</f>
        <v>3.6920247420098065</v>
      </c>
      <c r="U28" s="11">
        <f>MAX(0,T28+(temps_smooth!T23-U$5-$C$2))</f>
        <v>0</v>
      </c>
      <c r="V28" s="11">
        <f>MAX(0,U28+(temps_smooth!U23-V$5-$C$2))</f>
        <v>6.098361836135993</v>
      </c>
      <c r="W28">
        <f>AVERAGE(temps_smooth!B23:'temps_smooth'!U23)</f>
        <v>89.290353085677694</v>
      </c>
    </row>
    <row r="29" spans="2:23" x14ac:dyDescent="0.35">
      <c r="B29" s="9" t="s">
        <v>43</v>
      </c>
      <c r="C29" s="3">
        <v>0</v>
      </c>
      <c r="D29" s="11">
        <f>MAX(0,C29+(temps_smooth!C24-D$5-$C$2))</f>
        <v>0</v>
      </c>
      <c r="E29" s="11">
        <f>MAX(0,D29+(temps_smooth!D24-E$5-$C$2))</f>
        <v>0</v>
      </c>
      <c r="F29" s="11">
        <f>MAX(0,E29+(temps_smooth!E24-F$5-$C$2))</f>
        <v>0</v>
      </c>
      <c r="G29" s="11">
        <f>MAX(0,F29+(temps_smooth!F24-G$5-$C$2))</f>
        <v>0</v>
      </c>
      <c r="H29" s="11">
        <f>MAX(0,G29+(temps_smooth!G24-H$5-$C$2))</f>
        <v>0</v>
      </c>
      <c r="I29" s="11">
        <f>MAX(0,H29+(temps_smooth!H24-I$5-$C$2))</f>
        <v>2.3340884870877403</v>
      </c>
      <c r="J29" s="11">
        <f>MAX(0,I29+(temps_smooth!I24-J$5-$C$2))</f>
        <v>2.0099363464162678</v>
      </c>
      <c r="K29" s="11">
        <f>MAX(0,J29+(temps_smooth!J24-K$5-$C$2))</f>
        <v>0</v>
      </c>
      <c r="L29" s="11">
        <f>MAX(0,K29+(temps_smooth!K24-L$5-$C$2))</f>
        <v>0</v>
      </c>
      <c r="M29" s="11">
        <f>MAX(0,L29+(temps_smooth!L24-M$5-$C$2))</f>
        <v>0.22310297019623704</v>
      </c>
      <c r="N29" s="11">
        <f>MAX(0,M29+(temps_smooth!M24-N$5-$C$2))</f>
        <v>0</v>
      </c>
      <c r="O29" s="11">
        <f>MAX(0,N29+(temps_smooth!N24-O$5-$C$2))</f>
        <v>2.1651189244242204</v>
      </c>
      <c r="P29" s="11">
        <f>MAX(0,O29+(temps_smooth!O24-P$5-$C$2))</f>
        <v>0</v>
      </c>
      <c r="Q29" s="11">
        <f>MAX(0,P29+(temps_smooth!P24-Q$5-$C$2))</f>
        <v>0</v>
      </c>
      <c r="R29" s="11">
        <f>MAX(0,Q29+(temps_smooth!Q24-R$5-$C$2))</f>
        <v>0</v>
      </c>
      <c r="S29" s="11">
        <f>MAX(0,R29+(temps_smooth!R24-S$5-$C$2))</f>
        <v>0</v>
      </c>
      <c r="T29" s="11">
        <f>MAX(0,S29+(temps_smooth!S24-T$5-$C$2))</f>
        <v>0.7097932468474113</v>
      </c>
      <c r="U29" s="11">
        <f>MAX(0,T29+(temps_smooth!T24-U$5-$C$2))</f>
        <v>0</v>
      </c>
      <c r="V29" s="11">
        <f>MAX(0,U29+(temps_smooth!U24-V$5-$C$2))</f>
        <v>3.4215681112083871</v>
      </c>
      <c r="W29">
        <f>AVERAGE(temps_smooth!B24:'temps_smooth'!U24)</f>
        <v>87.555740852888732</v>
      </c>
    </row>
    <row r="30" spans="2:23" x14ac:dyDescent="0.35">
      <c r="B30" s="9" t="s">
        <v>44</v>
      </c>
      <c r="C30" s="3">
        <v>0</v>
      </c>
      <c r="D30" s="11">
        <f>MAX(0,C30+(temps_smooth!C25-D$5-$C$2))</f>
        <v>0</v>
      </c>
      <c r="E30" s="11">
        <f>MAX(0,D30+(temps_smooth!D25-E$5-$C$2))</f>
        <v>2.2416678185992112</v>
      </c>
      <c r="F30" s="11">
        <f>MAX(0,E30+(temps_smooth!E25-F$5-$C$2))</f>
        <v>2.7399268525144436</v>
      </c>
      <c r="G30" s="11">
        <f>MAX(0,F30+(temps_smooth!F25-G$5-$C$2))</f>
        <v>5.6859587838667665</v>
      </c>
      <c r="H30" s="11">
        <f>MAX(0,G30+(temps_smooth!G25-H$5-$C$2))</f>
        <v>2.1730294848541831</v>
      </c>
      <c r="I30" s="11">
        <f>MAX(0,H30+(temps_smooth!H25-I$5-$C$2))</f>
        <v>2.3957043926286303</v>
      </c>
      <c r="J30" s="11">
        <f>MAX(0,I30+(temps_smooth!I25-J$5-$C$2))</f>
        <v>0.89457571084206222</v>
      </c>
      <c r="K30" s="11">
        <f>MAX(0,J30+(temps_smooth!J25-K$5-$C$2))</f>
        <v>0</v>
      </c>
      <c r="L30" s="11">
        <f>MAX(0,K30+(temps_smooth!K25-L$5-$C$2))</f>
        <v>0.29619240499540922</v>
      </c>
      <c r="M30" s="11">
        <f>MAX(0,L30+(temps_smooth!L25-M$5-$C$2))</f>
        <v>0</v>
      </c>
      <c r="N30" s="11">
        <f>MAX(0,M30+(temps_smooth!M25-N$5-$C$2))</f>
        <v>0</v>
      </c>
      <c r="O30" s="11">
        <f>MAX(0,N30+(temps_smooth!N25-O$5-$C$2))</f>
        <v>2.3191074063204269</v>
      </c>
      <c r="P30" s="11">
        <f>MAX(0,O30+(temps_smooth!O25-P$5-$C$2))</f>
        <v>0</v>
      </c>
      <c r="Q30" s="11">
        <f>MAX(0,P30+(temps_smooth!P25-Q$5-$C$2))</f>
        <v>0</v>
      </c>
      <c r="R30" s="11">
        <f>MAX(0,Q30+(temps_smooth!Q25-R$5-$C$2))</f>
        <v>0</v>
      </c>
      <c r="S30" s="11">
        <f>MAX(0,R30+(temps_smooth!R25-S$5-$C$2))</f>
        <v>0</v>
      </c>
      <c r="T30" s="11">
        <f>MAX(0,S30+(temps_smooth!S25-T$5-$C$2))</f>
        <v>0</v>
      </c>
      <c r="U30" s="11">
        <f>MAX(0,T30+(temps_smooth!T25-U$5-$C$2))</f>
        <v>0</v>
      </c>
      <c r="V30" s="11">
        <f>MAX(0,U30+(temps_smooth!U25-V$5-$C$2))</f>
        <v>1.6485117733462857</v>
      </c>
      <c r="W30">
        <f>AVERAGE(temps_smooth!B25:'temps_smooth'!U25)</f>
        <v>88.095713218623132</v>
      </c>
    </row>
    <row r="31" spans="2:23" x14ac:dyDescent="0.35">
      <c r="B31" s="9" t="s">
        <v>45</v>
      </c>
      <c r="C31" s="3">
        <v>0</v>
      </c>
      <c r="D31" s="11">
        <f>MAX(0,C31+(temps_smooth!C26-D$5-$C$2))</f>
        <v>0</v>
      </c>
      <c r="E31" s="11">
        <f>MAX(0,D31+(temps_smooth!D26-E$5-$C$2))</f>
        <v>3.2737886691920153</v>
      </c>
      <c r="F31" s="11">
        <f>MAX(0,E31+(temps_smooth!E26-F$5-$C$2))</f>
        <v>5.6680946676832349</v>
      </c>
      <c r="G31" s="11">
        <f>MAX(0,F31+(temps_smooth!F26-G$5-$C$2))</f>
        <v>3.2010394051723523</v>
      </c>
      <c r="H31" s="11">
        <f>MAX(0,G31+(temps_smooth!G26-H$5-$C$2))</f>
        <v>4.0249449798264578</v>
      </c>
      <c r="I31" s="11">
        <f>MAX(0,H31+(temps_smooth!H26-I$5-$C$2))</f>
        <v>1.580606056557798</v>
      </c>
      <c r="J31" s="11">
        <f>MAX(0,I31+(temps_smooth!I26-J$5-$C$2))</f>
        <v>0</v>
      </c>
      <c r="K31" s="11">
        <f>MAX(0,J31+(temps_smooth!J26-K$5-$C$2))</f>
        <v>2.6236189374508712</v>
      </c>
      <c r="L31" s="11">
        <f>MAX(0,K31+(temps_smooth!K26-L$5-$C$2))</f>
        <v>3.6553637133676773</v>
      </c>
      <c r="M31" s="11">
        <f>MAX(0,L31+(temps_smooth!L26-M$5-$C$2))</f>
        <v>0</v>
      </c>
      <c r="N31" s="11">
        <f>MAX(0,M31+(temps_smooth!M26-N$5-$C$2))</f>
        <v>0</v>
      </c>
      <c r="O31" s="11">
        <f>MAX(0,N31+(temps_smooth!N26-O$5-$C$2))</f>
        <v>0</v>
      </c>
      <c r="P31" s="11">
        <f>MAX(0,O31+(temps_smooth!O26-P$5-$C$2))</f>
        <v>0</v>
      </c>
      <c r="Q31" s="11">
        <f>MAX(0,P31+(temps_smooth!P26-Q$5-$C$2))</f>
        <v>2.9651424433576068</v>
      </c>
      <c r="R31" s="11">
        <f>MAX(0,Q31+(temps_smooth!Q26-R$5-$C$2))</f>
        <v>0</v>
      </c>
      <c r="S31" s="11">
        <f>MAX(0,R31+(temps_smooth!R26-S$5-$C$2))</f>
        <v>5.3386724445061873E-2</v>
      </c>
      <c r="T31" s="11">
        <f>MAX(0,S31+(temps_smooth!S26-T$5-$C$2))</f>
        <v>0</v>
      </c>
      <c r="U31" s="11">
        <f>MAX(0,T31+(temps_smooth!T26-U$5-$C$2))</f>
        <v>0</v>
      </c>
      <c r="V31" s="11">
        <f>MAX(0,U31+(temps_smooth!U26-V$5-$C$2))</f>
        <v>0</v>
      </c>
      <c r="W31">
        <f>AVERAGE(temps_smooth!B26:'temps_smooth'!U26)</f>
        <v>88.461005867012915</v>
      </c>
    </row>
    <row r="32" spans="2:23" x14ac:dyDescent="0.35">
      <c r="B32" s="9" t="s">
        <v>46</v>
      </c>
      <c r="C32" s="3">
        <v>0</v>
      </c>
      <c r="D32" s="11">
        <f>MAX(0,C32+(temps_smooth!C27-D$5-$C$2))</f>
        <v>0.67174056985193431</v>
      </c>
      <c r="E32" s="11">
        <f>MAX(0,D32+(temps_smooth!D27-E$5-$C$2))</f>
        <v>4.2834889368252504</v>
      </c>
      <c r="F32" s="11">
        <f>MAX(0,E32+(temps_smooth!E27-F$5-$C$2))</f>
        <v>6.3967195793714779</v>
      </c>
      <c r="G32" s="11">
        <f>MAX(0,F32+(temps_smooth!F27-G$5-$C$2))</f>
        <v>0</v>
      </c>
      <c r="H32" s="11">
        <f>MAX(0,G32+(temps_smooth!G27-H$5-$C$2))</f>
        <v>0</v>
      </c>
      <c r="I32" s="11">
        <f>MAX(0,H32+(temps_smooth!H27-I$5-$C$2))</f>
        <v>0</v>
      </c>
      <c r="J32" s="11">
        <f>MAX(0,I32+(temps_smooth!I27-J$5-$C$2))</f>
        <v>0</v>
      </c>
      <c r="K32" s="11">
        <f>MAX(0,J32+(temps_smooth!J27-K$5-$C$2))</f>
        <v>5.4683111765786805</v>
      </c>
      <c r="L32" s="11">
        <f>MAX(0,K32+(temps_smooth!K27-L$5-$C$2))</f>
        <v>4.7762651787580808</v>
      </c>
      <c r="M32" s="11">
        <f>MAX(0,L32+(temps_smooth!L27-M$5-$C$2))</f>
        <v>0</v>
      </c>
      <c r="N32" s="11">
        <f>MAX(0,M32+(temps_smooth!M27-N$5-$C$2))</f>
        <v>0</v>
      </c>
      <c r="O32" s="11">
        <f>MAX(0,N32+(temps_smooth!N27-O$5-$C$2))</f>
        <v>0</v>
      </c>
      <c r="P32" s="11">
        <f>MAX(0,O32+(temps_smooth!O27-P$5-$C$2))</f>
        <v>0</v>
      </c>
      <c r="Q32" s="11">
        <f>MAX(0,P32+(temps_smooth!P27-Q$5-$C$2))</f>
        <v>1.2088603546840062</v>
      </c>
      <c r="R32" s="11">
        <f>MAX(0,Q32+(temps_smooth!Q27-R$5-$C$2))</f>
        <v>0</v>
      </c>
      <c r="S32" s="11">
        <f>MAX(0,R32+(temps_smooth!R27-S$5-$C$2))</f>
        <v>1.4816185480223538</v>
      </c>
      <c r="T32" s="11">
        <f>MAX(0,S32+(temps_smooth!S27-T$5-$C$2))</f>
        <v>0</v>
      </c>
      <c r="U32" s="11">
        <f>MAX(0,T32+(temps_smooth!T27-U$5-$C$2))</f>
        <v>0</v>
      </c>
      <c r="V32" s="11">
        <f>MAX(0,U32+(temps_smooth!U27-V$5-$C$2))</f>
        <v>0</v>
      </c>
      <c r="W32">
        <f>AVERAGE(temps_smooth!B27:'temps_smooth'!U27)</f>
        <v>87.860355281130381</v>
      </c>
    </row>
    <row r="33" spans="2:23" x14ac:dyDescent="0.35">
      <c r="B33" s="9" t="s">
        <v>47</v>
      </c>
      <c r="C33" s="3">
        <v>0</v>
      </c>
      <c r="D33" s="11">
        <f>MAX(0,C33+(temps_smooth!C28-D$5-$C$2))</f>
        <v>0.82148147647204439</v>
      </c>
      <c r="E33" s="11">
        <f>MAX(0,D33+(temps_smooth!D28-E$5-$C$2))</f>
        <v>0.36227353163685905</v>
      </c>
      <c r="F33" s="11">
        <f>MAX(0,E33+(temps_smooth!E28-F$5-$C$2))</f>
        <v>2.5939982928779841</v>
      </c>
      <c r="G33" s="11">
        <f>MAX(0,F33+(temps_smooth!F28-G$5-$C$2))</f>
        <v>0</v>
      </c>
      <c r="H33" s="11">
        <f>MAX(0,G33+(temps_smooth!G28-H$5-$C$2))</f>
        <v>0</v>
      </c>
      <c r="I33" s="11">
        <f>MAX(0,H33+(temps_smooth!H28-I$5-$C$2))</f>
        <v>0</v>
      </c>
      <c r="J33" s="11">
        <f>MAX(0,I33+(temps_smooth!I28-J$5-$C$2))</f>
        <v>1.1691008609296318</v>
      </c>
      <c r="K33" s="11">
        <f>MAX(0,J33+(temps_smooth!J28-K$5-$C$2))</f>
        <v>7.9505758283389127</v>
      </c>
      <c r="L33" s="11">
        <f>MAX(0,K33+(temps_smooth!K28-L$5-$C$2))</f>
        <v>13.48317245386481</v>
      </c>
      <c r="M33" s="11">
        <f>MAX(0,L33+(temps_smooth!L28-M$5-$C$2))</f>
        <v>12.049591276390444</v>
      </c>
      <c r="N33" s="11">
        <f>MAX(0,M33+(temps_smooth!M28-N$5-$C$2))</f>
        <v>10.700271156589153</v>
      </c>
      <c r="O33" s="11">
        <f>MAX(0,N33+(temps_smooth!N28-O$5-$C$2))</f>
        <v>11.357732987514382</v>
      </c>
      <c r="P33" s="11">
        <f>MAX(0,O33+(temps_smooth!O28-P$5-$C$2))</f>
        <v>11.820407313499032</v>
      </c>
      <c r="Q33" s="11">
        <f>MAX(0,P33+(temps_smooth!P28-Q$5-$C$2))</f>
        <v>14.008350595626837</v>
      </c>
      <c r="R33" s="11">
        <f>MAX(0,Q33+(temps_smooth!Q28-R$5-$C$2))</f>
        <v>10.2256637606895</v>
      </c>
      <c r="S33" s="11">
        <f>MAX(0,R33+(temps_smooth!R28-S$5-$C$2))</f>
        <v>14.611904178153367</v>
      </c>
      <c r="T33" s="11">
        <f>MAX(0,S33+(temps_smooth!S28-T$5-$C$2))</f>
        <v>15.676860660582079</v>
      </c>
      <c r="U33" s="11">
        <f>MAX(0,T33+(temps_smooth!T28-U$5-$C$2))</f>
        <v>13.210297349709791</v>
      </c>
      <c r="V33" s="11">
        <f>MAX(0,U33+(temps_smooth!U28-V$5-$C$2))</f>
        <v>11.485207869460282</v>
      </c>
      <c r="W33">
        <f>AVERAGE(temps_smooth!B28:'temps_smooth'!U28)</f>
        <v>89.534679350613345</v>
      </c>
    </row>
    <row r="34" spans="2:23" x14ac:dyDescent="0.35">
      <c r="B34" s="9" t="s">
        <v>48</v>
      </c>
      <c r="C34" s="3">
        <v>0</v>
      </c>
      <c r="D34" s="11">
        <f>MAX(0,C34+(temps_smooth!C29-D$5-$C$2))</f>
        <v>2.8153238275081378</v>
      </c>
      <c r="E34" s="11">
        <f>MAX(0,D34+(temps_smooth!D29-E$5-$C$2))</f>
        <v>4.2745408578777528</v>
      </c>
      <c r="F34" s="11">
        <f>MAX(0,E34+(temps_smooth!E29-F$5-$C$2))</f>
        <v>6.4585651274672813</v>
      </c>
      <c r="G34" s="11">
        <f>MAX(0,F34+(temps_smooth!F29-G$5-$C$2))</f>
        <v>0</v>
      </c>
      <c r="H34" s="11">
        <f>MAX(0,G34+(temps_smooth!G29-H$5-$C$2))</f>
        <v>1.0319229603605038</v>
      </c>
      <c r="I34" s="11">
        <f>MAX(0,H34+(temps_smooth!H29-I$5-$C$2))</f>
        <v>0</v>
      </c>
      <c r="J34" s="11">
        <f>MAX(0,I34+(temps_smooth!I29-J$5-$C$2))</f>
        <v>2.7727197819516363</v>
      </c>
      <c r="K34" s="11">
        <f>MAX(0,J34+(temps_smooth!J29-K$5-$C$2))</f>
        <v>6.4472814994437044</v>
      </c>
      <c r="L34" s="11">
        <f>MAX(0,K34+(temps_smooth!K29-L$5-$C$2))</f>
        <v>13.906173726391202</v>
      </c>
      <c r="M34" s="11">
        <f>MAX(0,L34+(temps_smooth!L29-M$5-$C$2))</f>
        <v>15.76476365114884</v>
      </c>
      <c r="N34" s="11">
        <f>MAX(0,M34+(temps_smooth!M29-N$5-$C$2))</f>
        <v>14.122564353255555</v>
      </c>
      <c r="O34" s="11">
        <f>MAX(0,N34+(temps_smooth!N29-O$5-$C$2))</f>
        <v>14.341409050193974</v>
      </c>
      <c r="P34" s="11">
        <f>MAX(0,O34+(temps_smooth!O29-P$5-$C$2))</f>
        <v>18.724877526203727</v>
      </c>
      <c r="Q34" s="11">
        <f>MAX(0,P34+(temps_smooth!P29-Q$5-$C$2))</f>
        <v>21.803192456400026</v>
      </c>
      <c r="R34" s="11">
        <f>MAX(0,Q34+(temps_smooth!Q29-R$5-$C$2))</f>
        <v>20.504156027667392</v>
      </c>
      <c r="S34" s="11">
        <f>MAX(0,R34+(temps_smooth!R29-S$5-$C$2))</f>
        <v>24.459183719732849</v>
      </c>
      <c r="T34" s="11">
        <f>MAX(0,S34+(temps_smooth!S29-T$5-$C$2))</f>
        <v>23.911729293864056</v>
      </c>
      <c r="U34" s="11">
        <f>MAX(0,T34+(temps_smooth!T29-U$5-$C$2))</f>
        <v>22.30862630942967</v>
      </c>
      <c r="V34" s="11">
        <f>MAX(0,U34+(temps_smooth!U29-V$5-$C$2))</f>
        <v>21.478675412582461</v>
      </c>
      <c r="W34">
        <f>AVERAGE(temps_smooth!B29:'temps_smooth'!U29)</f>
        <v>90.194952234475011</v>
      </c>
    </row>
    <row r="35" spans="2:23" x14ac:dyDescent="0.35">
      <c r="B35" s="9" t="s">
        <v>49</v>
      </c>
      <c r="C35" s="3">
        <v>0</v>
      </c>
      <c r="D35" s="11">
        <f>MAX(0,C35+(temps_smooth!C30-D$5-$C$2))</f>
        <v>2.8213668460738432</v>
      </c>
      <c r="E35" s="11">
        <f>MAX(0,D35+(temps_smooth!D30-E$5-$C$2))</f>
        <v>0</v>
      </c>
      <c r="F35" s="11">
        <f>MAX(0,E35+(temps_smooth!E30-F$5-$C$2))</f>
        <v>5.3726285089690293</v>
      </c>
      <c r="G35" s="11">
        <f>MAX(0,F35+(temps_smooth!F30-G$5-$C$2))</f>
        <v>0.79762557207585871</v>
      </c>
      <c r="H35" s="11">
        <f>MAX(0,G35+(temps_smooth!G30-H$5-$C$2))</f>
        <v>4.3727994589931711</v>
      </c>
      <c r="I35" s="11">
        <f>MAX(0,H35+(temps_smooth!H30-I$5-$C$2))</f>
        <v>2.8371212230828178</v>
      </c>
      <c r="J35" s="11">
        <f>MAX(0,I35+(temps_smooth!I30-J$5-$C$2))</f>
        <v>4.3543145783442441</v>
      </c>
      <c r="K35" s="11">
        <f>MAX(0,J35+(temps_smooth!J30-K$5-$C$2))</f>
        <v>4.222612132422114</v>
      </c>
      <c r="L35" s="11">
        <f>MAX(0,K35+(temps_smooth!K30-L$5-$C$2))</f>
        <v>12.084520899505222</v>
      </c>
      <c r="M35" s="11">
        <f>MAX(0,L35+(temps_smooth!L30-M$5-$C$2))</f>
        <v>17.775908461748557</v>
      </c>
      <c r="N35" s="11">
        <f>MAX(0,M35+(temps_smooth!M30-N$5-$C$2))</f>
        <v>19.086197576238263</v>
      </c>
      <c r="O35" s="11">
        <f>MAX(0,N35+(temps_smooth!N30-O$5-$C$2))</f>
        <v>20.673774337503588</v>
      </c>
      <c r="P35" s="11">
        <f>MAX(0,O35+(temps_smooth!O30-P$5-$C$2))</f>
        <v>24.215492809093632</v>
      </c>
      <c r="Q35" s="11">
        <f>MAX(0,P35+(temps_smooth!P30-Q$5-$C$2))</f>
        <v>26.645272533717034</v>
      </c>
      <c r="R35" s="11">
        <f>MAX(0,Q35+(temps_smooth!Q30-R$5-$C$2))</f>
        <v>26.673972465845694</v>
      </c>
      <c r="S35" s="11">
        <f>MAX(0,R35+(temps_smooth!R30-S$5-$C$2))</f>
        <v>29.705420676573553</v>
      </c>
      <c r="T35" s="11">
        <f>MAX(0,S35+(temps_smooth!S30-T$5-$C$2))</f>
        <v>26.16688856291546</v>
      </c>
      <c r="U35" s="11">
        <f>MAX(0,T35+(temps_smooth!T30-U$5-$C$2))</f>
        <v>29.025439133263873</v>
      </c>
      <c r="V35" s="11">
        <f>MAX(0,U35+(temps_smooth!U30-V$5-$C$2))</f>
        <v>29.524905566434555</v>
      </c>
      <c r="W35">
        <f>AVERAGE(temps_smooth!B30:'temps_smooth'!U30)</f>
        <v>90.620482652329656</v>
      </c>
    </row>
    <row r="36" spans="2:23" x14ac:dyDescent="0.35">
      <c r="B36" s="9" t="s">
        <v>50</v>
      </c>
      <c r="C36" s="3">
        <v>0</v>
      </c>
      <c r="D36" s="11">
        <f>MAX(0,C36+(temps_smooth!C31-D$5-$C$2))</f>
        <v>0.75837440577643633</v>
      </c>
      <c r="E36" s="11">
        <f>MAX(0,D36+(temps_smooth!D31-E$5-$C$2))</f>
        <v>0</v>
      </c>
      <c r="F36" s="11">
        <f>MAX(0,E36+(temps_smooth!E31-F$5-$C$2))</f>
        <v>1.306278529578222</v>
      </c>
      <c r="G36" s="11">
        <f>MAX(0,F36+(temps_smooth!F31-G$5-$C$2))</f>
        <v>0</v>
      </c>
      <c r="H36" s="11">
        <f>MAX(0,G36+(temps_smooth!G31-H$5-$C$2))</f>
        <v>0</v>
      </c>
      <c r="I36" s="11">
        <f>MAX(0,H36+(temps_smooth!H31-I$5-$C$2))</f>
        <v>0.75504596912114152</v>
      </c>
      <c r="J36" s="11">
        <f>MAX(0,I36+(temps_smooth!I31-J$5-$C$2))</f>
        <v>3.196484368537071</v>
      </c>
      <c r="K36" s="11">
        <f>MAX(0,J36+(temps_smooth!J31-K$5-$C$2))</f>
        <v>4.0107432437391424</v>
      </c>
      <c r="L36" s="11">
        <f>MAX(0,K36+(temps_smooth!K31-L$5-$C$2))</f>
        <v>7.1290843844073493</v>
      </c>
      <c r="M36" s="11">
        <f>MAX(0,L36+(temps_smooth!L31-M$5-$C$2))</f>
        <v>11.253615875929484</v>
      </c>
      <c r="N36" s="11">
        <f>MAX(0,M36+(temps_smooth!M31-N$5-$C$2))</f>
        <v>9.2494188922771912</v>
      </c>
      <c r="O36" s="11">
        <f>MAX(0,N36+(temps_smooth!N31-O$5-$C$2))</f>
        <v>10.745354483121517</v>
      </c>
      <c r="P36" s="11">
        <f>MAX(0,O36+(temps_smooth!O31-P$5-$C$2))</f>
        <v>10.264148047067863</v>
      </c>
      <c r="Q36" s="11">
        <f>MAX(0,P36+(temps_smooth!P31-Q$5-$C$2))</f>
        <v>7.4527348660321593</v>
      </c>
      <c r="R36" s="11">
        <f>MAX(0,Q36+(temps_smooth!Q31-R$5-$C$2))</f>
        <v>4.7040051742405211</v>
      </c>
      <c r="S36" s="11">
        <f>MAX(0,R36+(temps_smooth!R31-S$5-$C$2))</f>
        <v>9.1909680530139752</v>
      </c>
      <c r="T36" s="11">
        <f>MAX(0,S36+(temps_smooth!S31-T$5-$C$2))</f>
        <v>7.912306194913981</v>
      </c>
      <c r="U36" s="11">
        <f>MAX(0,T36+(temps_smooth!T31-U$5-$C$2))</f>
        <v>9.6312878060754912</v>
      </c>
      <c r="V36" s="11">
        <f>MAX(0,U36+(temps_smooth!U31-V$5-$C$2))</f>
        <v>10.489348062557582</v>
      </c>
      <c r="W36">
        <f>AVERAGE(temps_smooth!B31:'temps_smooth'!U31)</f>
        <v>89.893787023949955</v>
      </c>
    </row>
    <row r="37" spans="2:23" x14ac:dyDescent="0.35">
      <c r="B37" s="9" t="s">
        <v>51</v>
      </c>
      <c r="C37" s="3">
        <v>0</v>
      </c>
      <c r="D37" s="11">
        <f>MAX(0,C37+(temps_smooth!C32-D$5-$C$2))</f>
        <v>0</v>
      </c>
      <c r="E37" s="11">
        <f>MAX(0,D37+(temps_smooth!D32-E$5-$C$2))</f>
        <v>0</v>
      </c>
      <c r="F37" s="11">
        <f>MAX(0,E37+(temps_smooth!E32-F$5-$C$2))</f>
        <v>0.64729842341412791</v>
      </c>
      <c r="G37" s="11">
        <f>MAX(0,F37+(temps_smooth!F32-G$5-$C$2))</f>
        <v>0</v>
      </c>
      <c r="H37" s="11">
        <f>MAX(0,G37+(temps_smooth!G32-H$5-$C$2))</f>
        <v>0</v>
      </c>
      <c r="I37" s="11">
        <f>MAX(0,H37+(temps_smooth!H32-I$5-$C$2))</f>
        <v>0</v>
      </c>
      <c r="J37" s="11">
        <f>MAX(0,I37+(temps_smooth!I32-J$5-$C$2))</f>
        <v>0.33087619508403066</v>
      </c>
      <c r="K37" s="11">
        <f>MAX(0,J37+(temps_smooth!J32-K$5-$C$2))</f>
        <v>0</v>
      </c>
      <c r="L37" s="11">
        <f>MAX(0,K37+(temps_smooth!K32-L$5-$C$2))</f>
        <v>0</v>
      </c>
      <c r="M37" s="11">
        <f>MAX(0,L37+(temps_smooth!L32-M$5-$C$2))</f>
        <v>0.92972670354714637</v>
      </c>
      <c r="N37" s="11">
        <f>MAX(0,M37+(temps_smooth!M32-N$5-$C$2))</f>
        <v>0</v>
      </c>
      <c r="O37" s="11">
        <f>MAX(0,N37+(temps_smooth!N32-O$5-$C$2))</f>
        <v>3.7142614154490303</v>
      </c>
      <c r="P37" s="11">
        <f>MAX(0,O37+(temps_smooth!O32-P$5-$C$2))</f>
        <v>1.4347774494032706</v>
      </c>
      <c r="Q37" s="11">
        <f>MAX(0,P37+(temps_smooth!P32-Q$5-$C$2))</f>
        <v>1.4413181149033676</v>
      </c>
      <c r="R37" s="11">
        <f>MAX(0,Q37+(temps_smooth!Q32-R$5-$C$2))</f>
        <v>0</v>
      </c>
      <c r="S37" s="11">
        <f>MAX(0,R37+(temps_smooth!R32-S$5-$C$2))</f>
        <v>1.8794263489009637</v>
      </c>
      <c r="T37" s="11">
        <f>MAX(0,S37+(temps_smooth!S32-T$5-$C$2))</f>
        <v>2.1683333141778718</v>
      </c>
      <c r="U37" s="11">
        <f>MAX(0,T37+(temps_smooth!T32-U$5-$C$2))</f>
        <v>7.884048567476043E-3</v>
      </c>
      <c r="V37" s="11">
        <f>MAX(0,U37+(temps_smooth!U32-V$5-$C$2))</f>
        <v>4.8196662077046568</v>
      </c>
      <c r="W37">
        <f>AVERAGE(temps_smooth!B32:'temps_smooth'!U32)</f>
        <v>89.399045196876273</v>
      </c>
    </row>
    <row r="38" spans="2:23" x14ac:dyDescent="0.35">
      <c r="B38" s="9" t="s">
        <v>52</v>
      </c>
      <c r="C38" s="3">
        <v>0</v>
      </c>
      <c r="D38" s="11">
        <f>MAX(0,C38+(temps_smooth!C33-D$5-$C$2))</f>
        <v>0</v>
      </c>
      <c r="E38" s="11">
        <f>MAX(0,D38+(temps_smooth!D33-E$5-$C$2))</f>
        <v>0</v>
      </c>
      <c r="F38" s="11">
        <f>MAX(0,E38+(temps_smooth!E33-F$5-$C$2))</f>
        <v>0</v>
      </c>
      <c r="G38" s="11">
        <f>MAX(0,F38+(temps_smooth!F33-G$5-$C$2))</f>
        <v>0</v>
      </c>
      <c r="H38" s="11">
        <f>MAX(0,G38+(temps_smooth!G33-H$5-$C$2))</f>
        <v>0</v>
      </c>
      <c r="I38" s="11">
        <f>MAX(0,H38+(temps_smooth!H33-I$5-$C$2))</f>
        <v>0</v>
      </c>
      <c r="J38" s="11">
        <f>MAX(0,I38+(temps_smooth!I33-J$5-$C$2))</f>
        <v>0</v>
      </c>
      <c r="K38" s="11">
        <f>MAX(0,J38+(temps_smooth!J33-K$5-$C$2))</f>
        <v>0</v>
      </c>
      <c r="L38" s="11">
        <f>MAX(0,K38+(temps_smooth!K33-L$5-$C$2))</f>
        <v>0</v>
      </c>
      <c r="M38" s="11">
        <f>MAX(0,L38+(temps_smooth!L33-M$5-$C$2))</f>
        <v>0.56794359157663621</v>
      </c>
      <c r="N38" s="11">
        <f>MAX(0,M38+(temps_smooth!M33-N$5-$C$2))</f>
        <v>2.0894316971546516</v>
      </c>
      <c r="O38" s="11">
        <f>MAX(0,N38+(temps_smooth!N33-O$5-$C$2))</f>
        <v>3.5912627310686815</v>
      </c>
      <c r="P38" s="11">
        <f>MAX(0,O38+(temps_smooth!O33-P$5-$C$2))</f>
        <v>0</v>
      </c>
      <c r="Q38" s="11">
        <f>MAX(0,P38+(temps_smooth!P33-Q$5-$C$2))</f>
        <v>2.506760526265694</v>
      </c>
      <c r="R38" s="11">
        <f>MAX(0,Q38+(temps_smooth!Q33-R$5-$C$2))</f>
        <v>3.3510163814355565</v>
      </c>
      <c r="S38" s="11">
        <f>MAX(0,R38+(temps_smooth!R33-S$5-$C$2))</f>
        <v>5.2874094930761117</v>
      </c>
      <c r="T38" s="11">
        <f>MAX(0,S38+(temps_smooth!S33-T$5-$C$2))</f>
        <v>5.6885325673185179</v>
      </c>
      <c r="U38" s="11">
        <f>MAX(0,T38+(temps_smooth!T33-U$5-$C$2))</f>
        <v>0</v>
      </c>
      <c r="V38" s="11">
        <f>MAX(0,U38+(temps_smooth!U33-V$5-$C$2))</f>
        <v>1.2694387182349942</v>
      </c>
      <c r="W38">
        <f>AVERAGE(temps_smooth!B33:'temps_smooth'!U33)</f>
        <v>84.664145164649497</v>
      </c>
    </row>
    <row r="39" spans="2:23" x14ac:dyDescent="0.35">
      <c r="B39" s="9" t="s">
        <v>53</v>
      </c>
      <c r="C39" s="3">
        <v>0</v>
      </c>
      <c r="D39" s="11">
        <f>MAX(0,C39+(temps_smooth!C34-D$5-$C$2))</f>
        <v>0</v>
      </c>
      <c r="E39" s="11">
        <f>MAX(0,D39+(temps_smooth!D34-E$5-$C$2))</f>
        <v>0.64153231308581837</v>
      </c>
      <c r="F39" s="11">
        <f>MAX(0,E39+(temps_smooth!E34-F$5-$C$2))</f>
        <v>7.0782319652245462</v>
      </c>
      <c r="G39" s="11">
        <f>MAX(0,F39+(temps_smooth!F34-G$5-$C$2))</f>
        <v>0</v>
      </c>
      <c r="H39" s="11">
        <f>MAX(0,G39+(temps_smooth!G34-H$5-$C$2))</f>
        <v>0</v>
      </c>
      <c r="I39" s="11">
        <f>MAX(0,H39+(temps_smooth!H34-I$5-$C$2))</f>
        <v>0</v>
      </c>
      <c r="J39" s="11">
        <f>MAX(0,I39+(temps_smooth!I34-J$5-$C$2))</f>
        <v>0</v>
      </c>
      <c r="K39" s="11">
        <f>MAX(0,J39+(temps_smooth!J34-K$5-$C$2))</f>
        <v>0</v>
      </c>
      <c r="L39" s="11">
        <f>MAX(0,K39+(temps_smooth!K34-L$5-$C$2))</f>
        <v>0</v>
      </c>
      <c r="M39" s="11">
        <f>MAX(0,L39+(temps_smooth!L34-M$5-$C$2))</f>
        <v>0</v>
      </c>
      <c r="N39" s="11">
        <f>MAX(0,M39+(temps_smooth!M34-N$5-$C$2))</f>
        <v>0</v>
      </c>
      <c r="O39" s="11">
        <f>MAX(0,N39+(temps_smooth!N34-O$5-$C$2))</f>
        <v>0</v>
      </c>
      <c r="P39" s="11">
        <f>MAX(0,O39+(temps_smooth!O34-P$5-$C$2))</f>
        <v>0</v>
      </c>
      <c r="Q39" s="11">
        <f>MAX(0,P39+(temps_smooth!P34-Q$5-$C$2))</f>
        <v>2.0507582823218939</v>
      </c>
      <c r="R39" s="11">
        <f>MAX(0,Q39+(temps_smooth!Q34-R$5-$C$2))</f>
        <v>3.4269140042603539</v>
      </c>
      <c r="S39" s="11">
        <f>MAX(0,R39+(temps_smooth!R34-S$5-$C$2))</f>
        <v>0</v>
      </c>
      <c r="T39" s="11">
        <f>MAX(0,S39+(temps_smooth!S34-T$5-$C$2))</f>
        <v>0</v>
      </c>
      <c r="U39" s="11">
        <f>MAX(0,T39+(temps_smooth!T34-U$5-$C$2))</f>
        <v>0</v>
      </c>
      <c r="V39" s="11">
        <f>MAX(0,U39+(temps_smooth!U34-V$5-$C$2))</f>
        <v>3.4090261884586823</v>
      </c>
      <c r="W39">
        <f>AVERAGE(temps_smooth!B34:'temps_smooth'!U34)</f>
        <v>86.91006981370613</v>
      </c>
    </row>
    <row r="40" spans="2:23" x14ac:dyDescent="0.35">
      <c r="B40" s="9" t="s">
        <v>54</v>
      </c>
      <c r="C40" s="3">
        <v>0</v>
      </c>
      <c r="D40" s="11">
        <f>MAX(0,C40+(temps_smooth!C35-D$5-$C$2))</f>
        <v>0</v>
      </c>
      <c r="E40" s="11">
        <f>MAX(0,D40+(temps_smooth!D35-E$5-$C$2))</f>
        <v>2.3699042293824135</v>
      </c>
      <c r="F40" s="11">
        <f>MAX(0,E40+(temps_smooth!E35-F$5-$C$2))</f>
        <v>10.709400870640039</v>
      </c>
      <c r="G40" s="11">
        <f>MAX(0,F40+(temps_smooth!F35-G$5-$C$2))</f>
        <v>4.5429062093158592</v>
      </c>
      <c r="H40" s="11">
        <f>MAX(0,G40+(temps_smooth!G35-H$5-$C$2))</f>
        <v>0.46483678152516461</v>
      </c>
      <c r="I40" s="11">
        <f>MAX(0,H40+(temps_smooth!H35-I$5-$C$2))</f>
        <v>6.4397837804207825E-2</v>
      </c>
      <c r="J40" s="11">
        <f>MAX(0,I40+(temps_smooth!I35-J$5-$C$2))</f>
        <v>0</v>
      </c>
      <c r="K40" s="11">
        <f>MAX(0,J40+(temps_smooth!J35-K$5-$C$2))</f>
        <v>0</v>
      </c>
      <c r="L40" s="11">
        <f>MAX(0,K40+(temps_smooth!K35-L$5-$C$2))</f>
        <v>0</v>
      </c>
      <c r="M40" s="11">
        <f>MAX(0,L40+(temps_smooth!L35-M$5-$C$2))</f>
        <v>0.41543653546654014</v>
      </c>
      <c r="N40" s="11">
        <f>MAX(0,M40+(temps_smooth!M35-N$5-$C$2))</f>
        <v>0</v>
      </c>
      <c r="O40" s="11">
        <f>MAX(0,N40+(temps_smooth!N35-O$5-$C$2))</f>
        <v>0</v>
      </c>
      <c r="P40" s="11">
        <f>MAX(0,O40+(temps_smooth!O35-P$5-$C$2))</f>
        <v>0</v>
      </c>
      <c r="Q40" s="11">
        <f>MAX(0,P40+(temps_smooth!P35-Q$5-$C$2))</f>
        <v>0</v>
      </c>
      <c r="R40" s="11">
        <f>MAX(0,Q40+(temps_smooth!Q35-R$5-$C$2))</f>
        <v>0</v>
      </c>
      <c r="S40" s="11">
        <f>MAX(0,R40+(temps_smooth!R35-S$5-$C$2))</f>
        <v>0</v>
      </c>
      <c r="T40" s="11">
        <f>MAX(0,S40+(temps_smooth!S35-T$5-$C$2))</f>
        <v>0</v>
      </c>
      <c r="U40" s="11">
        <f>MAX(0,T40+(temps_smooth!T35-U$5-$C$2))</f>
        <v>0</v>
      </c>
      <c r="V40" s="11">
        <f>MAX(0,U40+(temps_smooth!U35-V$5-$C$2))</f>
        <v>0.60696558882229112</v>
      </c>
      <c r="W40">
        <f>AVERAGE(temps_smooth!B35:'temps_smooth'!U35)</f>
        <v>87.438333018804158</v>
      </c>
    </row>
    <row r="41" spans="2:23" x14ac:dyDescent="0.35">
      <c r="B41" s="9" t="s">
        <v>55</v>
      </c>
      <c r="C41" s="3">
        <v>0</v>
      </c>
      <c r="D41" s="11">
        <f>MAX(0,C41+(temps_smooth!C36-D$5-$C$2))</f>
        <v>0</v>
      </c>
      <c r="E41" s="11">
        <f>MAX(0,D41+(temps_smooth!D36-E$5-$C$2))</f>
        <v>0.38680150592482221</v>
      </c>
      <c r="F41" s="11">
        <f>MAX(0,E41+(temps_smooth!E36-F$5-$C$2))</f>
        <v>9.5199871339489448</v>
      </c>
      <c r="G41" s="11">
        <f>MAX(0,F41+(temps_smooth!F36-G$5-$C$2))</f>
        <v>3.2537535595487697</v>
      </c>
      <c r="H41" s="11">
        <f>MAX(0,G41+(temps_smooth!G36-H$5-$C$2))</f>
        <v>3.7444724479876754</v>
      </c>
      <c r="I41" s="11">
        <f>MAX(0,H41+(temps_smooth!H36-I$5-$C$2))</f>
        <v>7.4572974988317213</v>
      </c>
      <c r="J41" s="11">
        <f>MAX(0,I41+(temps_smooth!I36-J$5-$C$2))</f>
        <v>6.6184601770565479</v>
      </c>
      <c r="K41" s="11">
        <f>MAX(0,J41+(temps_smooth!J36-K$5-$C$2))</f>
        <v>9.7071924738637279</v>
      </c>
      <c r="L41" s="11">
        <f>MAX(0,K41+(temps_smooth!K36-L$5-$C$2))</f>
        <v>5.9420189634233367</v>
      </c>
      <c r="M41" s="11">
        <f>MAX(0,L41+(temps_smooth!L36-M$5-$C$2))</f>
        <v>9.0133893320351746</v>
      </c>
      <c r="N41" s="11">
        <f>MAX(0,M41+(temps_smooth!M36-N$5-$C$2))</f>
        <v>9.9697931659953838</v>
      </c>
      <c r="O41" s="11">
        <f>MAX(0,N41+(temps_smooth!N36-O$5-$C$2))</f>
        <v>10.742602196348003</v>
      </c>
      <c r="P41" s="11">
        <f>MAX(0,O41+(temps_smooth!O36-P$5-$C$2))</f>
        <v>4.6838635642148461</v>
      </c>
      <c r="Q41" s="11">
        <f>MAX(0,P41+(temps_smooth!P36-Q$5-$C$2))</f>
        <v>0</v>
      </c>
      <c r="R41" s="11">
        <f>MAX(0,Q41+(temps_smooth!Q36-R$5-$C$2))</f>
        <v>2.2709506442883622</v>
      </c>
      <c r="S41" s="11">
        <f>MAX(0,R41+(temps_smooth!R36-S$5-$C$2))</f>
        <v>6.2278463872118266</v>
      </c>
      <c r="T41" s="11">
        <f>MAX(0,S41+(temps_smooth!S36-T$5-$C$2))</f>
        <v>6.0506091581823398</v>
      </c>
      <c r="U41" s="11">
        <f>MAX(0,T41+(temps_smooth!T36-U$5-$C$2))</f>
        <v>0</v>
      </c>
      <c r="V41" s="11">
        <f>MAX(0,U41+(temps_smooth!U36-V$5-$C$2))</f>
        <v>1.7467752243787942</v>
      </c>
      <c r="W41">
        <f>AVERAGE(temps_smooth!B36:'temps_smooth'!U36)</f>
        <v>89.519934034883477</v>
      </c>
    </row>
    <row r="42" spans="2:23" x14ac:dyDescent="0.35">
      <c r="B42" s="9" t="s">
        <v>56</v>
      </c>
      <c r="C42" s="3">
        <v>0</v>
      </c>
      <c r="D42" s="11">
        <f>MAX(0,C42+(temps_smooth!C37-D$5-$C$2))</f>
        <v>0.59360127299864018</v>
      </c>
      <c r="E42" s="11">
        <f>MAX(0,D42+(temps_smooth!D37-E$5-$C$2))</f>
        <v>0</v>
      </c>
      <c r="F42" s="11">
        <f>MAX(0,E42+(temps_smooth!E37-F$5-$C$2))</f>
        <v>3.1006974740671325</v>
      </c>
      <c r="G42" s="11">
        <f>MAX(0,F42+(temps_smooth!F37-G$5-$C$2))</f>
        <v>0</v>
      </c>
      <c r="H42" s="11">
        <f>MAX(0,G42+(temps_smooth!G37-H$5-$C$2))</f>
        <v>1.5963976631902028</v>
      </c>
      <c r="I42" s="11">
        <f>MAX(0,H42+(temps_smooth!H37-I$5-$C$2))</f>
        <v>7.4174361317501365</v>
      </c>
      <c r="J42" s="11">
        <f>MAX(0,I42+(temps_smooth!I37-J$5-$C$2))</f>
        <v>9.0807413872929743</v>
      </c>
      <c r="K42" s="11">
        <f>MAX(0,J42+(temps_smooth!J37-K$5-$C$2))</f>
        <v>15.088452354646847</v>
      </c>
      <c r="L42" s="11">
        <f>MAX(0,K42+(temps_smooth!K37-L$5-$C$2))</f>
        <v>15.729321350856452</v>
      </c>
      <c r="M42" s="11">
        <f>MAX(0,L42+(temps_smooth!L37-M$5-$C$2))</f>
        <v>22.592492878590988</v>
      </c>
      <c r="N42" s="11">
        <f>MAX(0,M42+(temps_smooth!M37-N$5-$C$2))</f>
        <v>26.875079651503</v>
      </c>
      <c r="O42" s="11">
        <f>MAX(0,N42+(temps_smooth!N37-O$5-$C$2))</f>
        <v>29.526709578127623</v>
      </c>
      <c r="P42" s="11">
        <f>MAX(0,O42+(temps_smooth!O37-P$5-$C$2))</f>
        <v>29.00106068666517</v>
      </c>
      <c r="Q42" s="11">
        <f>MAX(0,P42+(temps_smooth!P37-Q$5-$C$2))</f>
        <v>26.792586913527273</v>
      </c>
      <c r="R42" s="11">
        <f>MAX(0,Q42+(temps_smooth!Q37-R$5-$C$2))</f>
        <v>29.31608496022163</v>
      </c>
      <c r="S42" s="11">
        <f>MAX(0,R42+(temps_smooth!R37-S$5-$C$2))</f>
        <v>28.200113220627486</v>
      </c>
      <c r="T42" s="11">
        <f>MAX(0,S42+(temps_smooth!S37-T$5-$C$2))</f>
        <v>25.984865864341401</v>
      </c>
      <c r="U42" s="11">
        <f>MAX(0,T42+(temps_smooth!T37-U$5-$C$2))</f>
        <v>20.967450775674209</v>
      </c>
      <c r="V42" s="11">
        <f>MAX(0,U42+(temps_smooth!U37-V$5-$C$2))</f>
        <v>21.635180684350303</v>
      </c>
      <c r="W42">
        <f>AVERAGE(temps_smooth!B37:'temps_smooth'!U37)</f>
        <v>90.795628069042948</v>
      </c>
    </row>
    <row r="43" spans="2:23" x14ac:dyDescent="0.35">
      <c r="B43" s="9" t="s">
        <v>57</v>
      </c>
      <c r="C43" s="3">
        <v>0</v>
      </c>
      <c r="D43" s="11">
        <f>MAX(0,C43+(temps_smooth!C38-D$5-$C$2))</f>
        <v>0</v>
      </c>
      <c r="E43" s="11">
        <f>MAX(0,D43+(temps_smooth!D38-E$5-$C$2))</f>
        <v>0</v>
      </c>
      <c r="F43" s="11">
        <f>MAX(0,E43+(temps_smooth!E38-F$5-$C$2))</f>
        <v>0</v>
      </c>
      <c r="G43" s="11">
        <f>MAX(0,F43+(temps_smooth!F38-G$5-$C$2))</f>
        <v>0</v>
      </c>
      <c r="H43" s="11">
        <f>MAX(0,G43+(temps_smooth!G38-H$5-$C$2))</f>
        <v>1.0143987243702099</v>
      </c>
      <c r="I43" s="11">
        <f>MAX(0,H43+(temps_smooth!H38-I$5-$C$2))</f>
        <v>5.6285136102321474</v>
      </c>
      <c r="J43" s="11">
        <f>MAX(0,I43+(temps_smooth!I38-J$5-$C$2))</f>
        <v>6.0218823666661763</v>
      </c>
      <c r="K43" s="11">
        <f>MAX(0,J43+(temps_smooth!J38-K$5-$C$2))</f>
        <v>13.868964542160356</v>
      </c>
      <c r="L43" s="11">
        <f>MAX(0,K43+(temps_smooth!K38-L$5-$C$2))</f>
        <v>18.853271385599257</v>
      </c>
      <c r="M43" s="11">
        <f>MAX(0,L43+(temps_smooth!L38-M$5-$C$2))</f>
        <v>27.272198037124198</v>
      </c>
      <c r="N43" s="11">
        <f>MAX(0,M43+(temps_smooth!M38-N$5-$C$2))</f>
        <v>34.113064173672512</v>
      </c>
      <c r="O43" s="11">
        <f>MAX(0,N43+(temps_smooth!N38-O$5-$C$2))</f>
        <v>36.164756914024835</v>
      </c>
      <c r="P43" s="11">
        <f>MAX(0,O43+(temps_smooth!O38-P$5-$C$2))</f>
        <v>38.336566585467381</v>
      </c>
      <c r="Q43" s="11">
        <f>MAX(0,P43+(temps_smooth!P38-Q$5-$C$2))</f>
        <v>38.730699007534682</v>
      </c>
      <c r="R43" s="11">
        <f>MAX(0,Q43+(temps_smooth!Q38-R$5-$C$2))</f>
        <v>32.062843436488535</v>
      </c>
      <c r="S43" s="11">
        <f>MAX(0,R43+(temps_smooth!R38-S$5-$C$2))</f>
        <v>30.12652389150179</v>
      </c>
      <c r="T43" s="11">
        <f>MAX(0,S43+(temps_smooth!S38-T$5-$C$2))</f>
        <v>35.286264547312499</v>
      </c>
      <c r="U43" s="11">
        <f>MAX(0,T43+(temps_smooth!T38-U$5-$C$2))</f>
        <v>36.174646841777502</v>
      </c>
      <c r="V43" s="11">
        <f>MAX(0,U43+(temps_smooth!U38-V$5-$C$2))</f>
        <v>40.902182668683892</v>
      </c>
      <c r="W43">
        <f>AVERAGE(temps_smooth!B38:'temps_smooth'!U38)</f>
        <v>91.615971734402393</v>
      </c>
    </row>
    <row r="44" spans="2:23" x14ac:dyDescent="0.35">
      <c r="B44" s="9" t="s">
        <v>58</v>
      </c>
      <c r="C44" s="3">
        <v>0</v>
      </c>
      <c r="D44" s="11">
        <f>MAX(0,C44+(temps_smooth!C39-D$5-$C$2))</f>
        <v>0</v>
      </c>
      <c r="E44" s="11">
        <f>MAX(0,D44+(temps_smooth!D39-E$5-$C$2))</f>
        <v>0</v>
      </c>
      <c r="F44" s="11">
        <f>MAX(0,E44+(temps_smooth!E39-F$5-$C$2))</f>
        <v>0</v>
      </c>
      <c r="G44" s="11">
        <f>MAX(0,F44+(temps_smooth!F39-G$5-$C$2))</f>
        <v>0</v>
      </c>
      <c r="H44" s="11">
        <f>MAX(0,G44+(temps_smooth!G39-H$5-$C$2))</f>
        <v>0</v>
      </c>
      <c r="I44" s="11">
        <f>MAX(0,H44+(temps_smooth!H39-I$5-$C$2))</f>
        <v>0.65052499701684496</v>
      </c>
      <c r="J44" s="11">
        <f>MAX(0,I44+(temps_smooth!I39-J$5-$C$2))</f>
        <v>0</v>
      </c>
      <c r="K44" s="11">
        <f>MAX(0,J44+(temps_smooth!J39-K$5-$C$2))</f>
        <v>3.4546916656264699</v>
      </c>
      <c r="L44" s="11">
        <f>MAX(0,K44+(temps_smooth!K39-L$5-$C$2))</f>
        <v>3.8340600983987798</v>
      </c>
      <c r="M44" s="11">
        <f>MAX(0,L44+(temps_smooth!L39-M$5-$C$2))</f>
        <v>9.4710373702738195</v>
      </c>
      <c r="N44" s="11">
        <f>MAX(0,M44+(temps_smooth!M39-N$5-$C$2))</f>
        <v>14.390554577272724</v>
      </c>
      <c r="O44" s="11">
        <f>MAX(0,N44+(temps_smooth!N39-O$5-$C$2))</f>
        <v>16.35655137256775</v>
      </c>
      <c r="P44" s="11">
        <f>MAX(0,O44+(temps_smooth!O39-P$5-$C$2))</f>
        <v>19.002086588322101</v>
      </c>
      <c r="Q44" s="11">
        <f>MAX(0,P44+(temps_smooth!P39-Q$5-$C$2))</f>
        <v>18.351280960951001</v>
      </c>
      <c r="R44" s="11">
        <f>MAX(0,Q44+(temps_smooth!Q39-R$5-$C$2))</f>
        <v>16.430853322502259</v>
      </c>
      <c r="S44" s="11">
        <f>MAX(0,R44+(temps_smooth!R39-S$5-$C$2))</f>
        <v>10.874092429849213</v>
      </c>
      <c r="T44" s="11">
        <f>MAX(0,S44+(temps_smooth!S39-T$5-$C$2))</f>
        <v>10.996376480555028</v>
      </c>
      <c r="U44" s="11">
        <f>MAX(0,T44+(temps_smooth!T39-U$5-$C$2))</f>
        <v>10.06253970625724</v>
      </c>
      <c r="V44" s="11">
        <f>MAX(0,U44+(temps_smooth!U39-V$5-$C$2))</f>
        <v>14.164773706315529</v>
      </c>
      <c r="W44">
        <f>AVERAGE(temps_smooth!B39:'temps_smooth'!U39)</f>
        <v>89.298351943491099</v>
      </c>
    </row>
    <row r="45" spans="2:23" x14ac:dyDescent="0.35">
      <c r="B45" s="9" t="s">
        <v>59</v>
      </c>
      <c r="C45" s="3">
        <v>0</v>
      </c>
      <c r="D45" s="11">
        <f>MAX(0,C45+(temps_smooth!C40-D$5-$C$2))</f>
        <v>0</v>
      </c>
      <c r="E45" s="11">
        <f>MAX(0,D45+(temps_smooth!D40-E$5-$C$2))</f>
        <v>0</v>
      </c>
      <c r="F45" s="11">
        <f>MAX(0,E45+(temps_smooth!E40-F$5-$C$2))</f>
        <v>0</v>
      </c>
      <c r="G45" s="11">
        <f>MAX(0,F45+(temps_smooth!F40-G$5-$C$2))</f>
        <v>0</v>
      </c>
      <c r="H45" s="11">
        <f>MAX(0,G45+(temps_smooth!G40-H$5-$C$2))</f>
        <v>0</v>
      </c>
      <c r="I45" s="11">
        <f>MAX(0,H45+(temps_smooth!H40-I$5-$C$2))</f>
        <v>4.0275122589284393</v>
      </c>
      <c r="J45" s="11">
        <f>MAX(0,I45+(temps_smooth!I40-J$5-$C$2))</f>
        <v>0</v>
      </c>
      <c r="K45" s="11">
        <f>MAX(0,J45+(temps_smooth!J40-K$5-$C$2))</f>
        <v>0</v>
      </c>
      <c r="L45" s="11">
        <f>MAX(0,K45+(temps_smooth!K40-L$5-$C$2))</f>
        <v>0</v>
      </c>
      <c r="M45" s="11">
        <f>MAX(0,L45+(temps_smooth!L40-M$5-$C$2))</f>
        <v>0</v>
      </c>
      <c r="N45" s="11">
        <f>MAX(0,M45+(temps_smooth!M40-N$5-$C$2))</f>
        <v>8.3416061306562028</v>
      </c>
      <c r="O45" s="11">
        <f>MAX(0,N45+(temps_smooth!N40-O$5-$C$2))</f>
        <v>12.796736213056832</v>
      </c>
      <c r="P45" s="11">
        <f>MAX(0,O45+(temps_smooth!O40-P$5-$C$2))</f>
        <v>12.999803413748182</v>
      </c>
      <c r="Q45" s="11">
        <f>MAX(0,P45+(temps_smooth!P40-Q$5-$C$2))</f>
        <v>13.051403662365985</v>
      </c>
      <c r="R45" s="11">
        <f>MAX(0,Q45+(temps_smooth!Q40-R$5-$C$2))</f>
        <v>11.019871482298939</v>
      </c>
      <c r="S45" s="11">
        <f>MAX(0,R45+(temps_smooth!R40-S$5-$C$2))</f>
        <v>3.5189642060169035</v>
      </c>
      <c r="T45" s="11">
        <f>MAX(0,S45+(temps_smooth!S40-T$5-$C$2))</f>
        <v>3.929619630442815</v>
      </c>
      <c r="U45" s="11">
        <f>MAX(0,T45+(temps_smooth!T40-U$5-$C$2))</f>
        <v>4.8057070888457218</v>
      </c>
      <c r="V45" s="11">
        <f>MAX(0,U45+(temps_smooth!U40-V$5-$C$2))</f>
        <v>3.7437454630407103</v>
      </c>
      <c r="W45">
        <f>AVERAGE(temps_smooth!B40:'temps_smooth'!U40)</f>
        <v>88.717217130225208</v>
      </c>
    </row>
    <row r="46" spans="2:23" x14ac:dyDescent="0.35">
      <c r="B46" s="9" t="s">
        <v>60</v>
      </c>
      <c r="C46" s="3">
        <v>0</v>
      </c>
      <c r="D46" s="11">
        <f>MAX(0,C46+(temps_smooth!C41-D$5-$C$2))</f>
        <v>0</v>
      </c>
      <c r="E46" s="11">
        <f>MAX(0,D46+(temps_smooth!D41-E$5-$C$2))</f>
        <v>0</v>
      </c>
      <c r="F46" s="11">
        <f>MAX(0,E46+(temps_smooth!E41-F$5-$C$2))</f>
        <v>0</v>
      </c>
      <c r="G46" s="11">
        <f>MAX(0,F46+(temps_smooth!F41-G$5-$C$2))</f>
        <v>0</v>
      </c>
      <c r="H46" s="11">
        <f>MAX(0,G46+(temps_smooth!G41-H$5-$C$2))</f>
        <v>0</v>
      </c>
      <c r="I46" s="11">
        <f>MAX(0,H46+(temps_smooth!H41-I$5-$C$2))</f>
        <v>0</v>
      </c>
      <c r="J46" s="11">
        <f>MAX(0,I46+(temps_smooth!I41-J$5-$C$2))</f>
        <v>0</v>
      </c>
      <c r="K46" s="11">
        <f>MAX(0,J46+(temps_smooth!J41-K$5-$C$2))</f>
        <v>0</v>
      </c>
      <c r="L46" s="11">
        <f>MAX(0,K46+(temps_smooth!K41-L$5-$C$2))</f>
        <v>0</v>
      </c>
      <c r="M46" s="11">
        <f>MAX(0,L46+(temps_smooth!L41-M$5-$C$2))</f>
        <v>4.4868425119864384</v>
      </c>
      <c r="N46" s="11">
        <f>MAX(0,M46+(temps_smooth!M41-N$5-$C$2))</f>
        <v>12.166169076166653</v>
      </c>
      <c r="O46" s="11">
        <f>MAX(0,N46+(temps_smooth!N41-O$5-$C$2))</f>
        <v>14.287052236566282</v>
      </c>
      <c r="P46" s="11">
        <f>MAX(0,O46+(temps_smooth!O41-P$5-$C$2))</f>
        <v>15.472187760982024</v>
      </c>
      <c r="Q46" s="11">
        <f>MAX(0,P46+(temps_smooth!P41-Q$5-$C$2))</f>
        <v>13.990537987973724</v>
      </c>
      <c r="R46" s="11">
        <f>MAX(0,Q46+(temps_smooth!Q41-R$5-$C$2))</f>
        <v>12.79268182744309</v>
      </c>
      <c r="S46" s="11">
        <f>MAX(0,R46+(temps_smooth!R41-S$5-$C$2))</f>
        <v>4.1937329625735487</v>
      </c>
      <c r="T46" s="11">
        <f>MAX(0,S46+(temps_smooth!S41-T$5-$C$2))</f>
        <v>6.2015638117598542</v>
      </c>
      <c r="U46" s="11">
        <f>MAX(0,T46+(temps_smooth!T41-U$5-$C$2))</f>
        <v>12.006909722640856</v>
      </c>
      <c r="V46" s="11">
        <f>MAX(0,U46+(temps_smooth!U41-V$5-$C$2))</f>
        <v>9.1724705992360498</v>
      </c>
      <c r="W46">
        <f>AVERAGE(temps_smooth!B41:'temps_smooth'!U41)</f>
        <v>87.451030467382949</v>
      </c>
    </row>
    <row r="47" spans="2:23" x14ac:dyDescent="0.35">
      <c r="B47" s="9" t="s">
        <v>61</v>
      </c>
      <c r="C47" s="3">
        <v>0</v>
      </c>
      <c r="D47" s="11">
        <f>MAX(0,C47+(temps_smooth!C42-D$5-$C$2))</f>
        <v>0</v>
      </c>
      <c r="E47" s="11">
        <f>MAX(0,D47+(temps_smooth!D42-E$5-$C$2))</f>
        <v>0</v>
      </c>
      <c r="F47" s="11">
        <f>MAX(0,E47+(temps_smooth!E42-F$5-$C$2))</f>
        <v>0</v>
      </c>
      <c r="G47" s="11">
        <f>MAX(0,F47+(temps_smooth!F42-G$5-$C$2))</f>
        <v>0</v>
      </c>
      <c r="H47" s="11">
        <f>MAX(0,G47+(temps_smooth!G42-H$5-$C$2))</f>
        <v>0</v>
      </c>
      <c r="I47" s="11">
        <f>MAX(0,H47+(temps_smooth!H42-I$5-$C$2))</f>
        <v>0</v>
      </c>
      <c r="J47" s="11">
        <f>MAX(0,I47+(temps_smooth!I42-J$5-$C$2))</f>
        <v>0</v>
      </c>
      <c r="K47" s="11">
        <f>MAX(0,J47+(temps_smooth!J42-K$5-$C$2))</f>
        <v>0</v>
      </c>
      <c r="L47" s="11">
        <f>MAX(0,K47+(temps_smooth!K42-L$5-$C$2))</f>
        <v>0</v>
      </c>
      <c r="M47" s="11">
        <f>MAX(0,L47+(temps_smooth!L42-M$5-$C$2))</f>
        <v>3.7695646096397439</v>
      </c>
      <c r="N47" s="11">
        <f>MAX(0,M47+(temps_smooth!M42-N$5-$C$2))</f>
        <v>11.916225417201659</v>
      </c>
      <c r="O47" s="11">
        <f>MAX(0,N47+(temps_smooth!N42-O$5-$C$2))</f>
        <v>9.9439301392627897</v>
      </c>
      <c r="P47" s="11">
        <f>MAX(0,O47+(temps_smooth!O42-P$5-$C$2))</f>
        <v>12.473026701696341</v>
      </c>
      <c r="Q47" s="11">
        <f>MAX(0,P47+(temps_smooth!P42-Q$5-$C$2))</f>
        <v>12.067223681033838</v>
      </c>
      <c r="R47" s="11">
        <f>MAX(0,Q47+(temps_smooth!Q42-R$5-$C$2))</f>
        <v>11.322091526625002</v>
      </c>
      <c r="S47" s="11">
        <f>MAX(0,R47+(temps_smooth!R42-S$5-$C$2))</f>
        <v>6.3821558431805556</v>
      </c>
      <c r="T47" s="11">
        <f>MAX(0,S47+(temps_smooth!S42-T$5-$C$2))</f>
        <v>2.1421711190533586</v>
      </c>
      <c r="U47" s="11">
        <f>MAX(0,T47+(temps_smooth!T42-U$5-$C$2))</f>
        <v>5.0742322608079604</v>
      </c>
      <c r="V47" s="11">
        <f>MAX(0,U47+(temps_smooth!U42-V$5-$C$2))</f>
        <v>5.5440282649039432</v>
      </c>
      <c r="W47">
        <f>AVERAGE(temps_smooth!B42:'temps_smooth'!U42)</f>
        <v>86.021182950881681</v>
      </c>
    </row>
    <row r="48" spans="2:23" x14ac:dyDescent="0.35">
      <c r="B48" s="9" t="s">
        <v>62</v>
      </c>
      <c r="C48" s="3">
        <v>0</v>
      </c>
      <c r="D48" s="11">
        <f>MAX(0,C48+(temps_smooth!C43-D$5-$C$2))</f>
        <v>0</v>
      </c>
      <c r="E48" s="11">
        <f>MAX(0,D48+(temps_smooth!D43-E$5-$C$2))</f>
        <v>0</v>
      </c>
      <c r="F48" s="11">
        <f>MAX(0,E48+(temps_smooth!E43-F$5-$C$2))</f>
        <v>3.9769862179604303</v>
      </c>
      <c r="G48" s="11">
        <f>MAX(0,F48+(temps_smooth!F43-G$5-$C$2))</f>
        <v>6.3591726134644517</v>
      </c>
      <c r="H48" s="11">
        <f>MAX(0,G48+(temps_smooth!G43-H$5-$C$2))</f>
        <v>4.5453312103694685</v>
      </c>
      <c r="I48" s="11">
        <f>MAX(0,H48+(temps_smooth!H43-I$5-$C$2))</f>
        <v>0</v>
      </c>
      <c r="J48" s="11">
        <f>MAX(0,I48+(temps_smooth!I43-J$5-$C$2))</f>
        <v>0</v>
      </c>
      <c r="K48" s="11">
        <f>MAX(0,J48+(temps_smooth!J43-K$5-$C$2))</f>
        <v>0</v>
      </c>
      <c r="L48" s="11">
        <f>MAX(0,K48+(temps_smooth!K43-L$5-$C$2))</f>
        <v>0</v>
      </c>
      <c r="M48" s="11">
        <f>MAX(0,L48+(temps_smooth!L43-M$5-$C$2))</f>
        <v>0.25143200544144406</v>
      </c>
      <c r="N48" s="11">
        <f>MAX(0,M48+(temps_smooth!M43-N$5-$C$2))</f>
        <v>8.9424003454880534</v>
      </c>
      <c r="O48" s="11">
        <f>MAX(0,N48+(temps_smooth!N43-O$5-$C$2))</f>
        <v>2.6728190928391768</v>
      </c>
      <c r="P48" s="11">
        <f>MAX(0,O48+(temps_smooth!O43-P$5-$C$2))</f>
        <v>4.3246030001486275</v>
      </c>
      <c r="Q48" s="11">
        <f>MAX(0,P48+(temps_smooth!P43-Q$5-$C$2))</f>
        <v>3.2092437329978338</v>
      </c>
      <c r="R48" s="11">
        <f>MAX(0,Q48+(temps_smooth!Q43-R$5-$C$2))</f>
        <v>0</v>
      </c>
      <c r="S48" s="11">
        <f>MAX(0,R48+(temps_smooth!R43-S$5-$C$2))</f>
        <v>0</v>
      </c>
      <c r="T48" s="11">
        <f>MAX(0,S48+(temps_smooth!S43-T$5-$C$2))</f>
        <v>0</v>
      </c>
      <c r="U48" s="11">
        <f>MAX(0,T48+(temps_smooth!T43-U$5-$C$2))</f>
        <v>0.32256010607640917</v>
      </c>
      <c r="V48" s="11">
        <f>MAX(0,U48+(temps_smooth!U43-V$5-$C$2))</f>
        <v>1.1193721427742958</v>
      </c>
      <c r="W48">
        <f>AVERAGE(temps_smooth!B43:'temps_smooth'!U43)</f>
        <v>88.091218373883947</v>
      </c>
    </row>
    <row r="49" spans="2:23" x14ac:dyDescent="0.35">
      <c r="B49" s="9" t="s">
        <v>63</v>
      </c>
      <c r="C49" s="3">
        <v>0</v>
      </c>
      <c r="D49" s="11">
        <f>MAX(0,C49+(temps_smooth!C44-D$5-$C$2))</f>
        <v>0</v>
      </c>
      <c r="E49" s="11">
        <f>MAX(0,D49+(temps_smooth!D44-E$5-$C$2))</f>
        <v>4.3745462071638173</v>
      </c>
      <c r="F49" s="11">
        <f>MAX(0,E49+(temps_smooth!E44-F$5-$C$2))</f>
        <v>10.109940574467743</v>
      </c>
      <c r="G49" s="11">
        <f>MAX(0,F49+(temps_smooth!F44-G$5-$C$2))</f>
        <v>18.185245608295872</v>
      </c>
      <c r="H49" s="11">
        <f>MAX(0,G49+(temps_smooth!G44-H$5-$C$2))</f>
        <v>21.144142896019389</v>
      </c>
      <c r="I49" s="11">
        <f>MAX(0,H49+(temps_smooth!H44-I$5-$C$2))</f>
        <v>19.74923035187193</v>
      </c>
      <c r="J49" s="11">
        <f>MAX(0,I49+(temps_smooth!I44-J$5-$C$2))</f>
        <v>20.370119888817456</v>
      </c>
      <c r="K49" s="11">
        <f>MAX(0,J49+(temps_smooth!J44-K$5-$C$2))</f>
        <v>9.9030649136200282</v>
      </c>
      <c r="L49" s="11">
        <f>MAX(0,K49+(temps_smooth!K44-L$5-$C$2))</f>
        <v>5.9482724531387277</v>
      </c>
      <c r="M49" s="11">
        <f>MAX(0,L49+(temps_smooth!L44-M$5-$C$2))</f>
        <v>11.668257134379871</v>
      </c>
      <c r="N49" s="11">
        <f>MAX(0,M49+(temps_smooth!M44-N$5-$C$2))</f>
        <v>22.734570821425379</v>
      </c>
      <c r="O49" s="11">
        <f>MAX(0,N49+(temps_smooth!N44-O$5-$C$2))</f>
        <v>16.176259038070199</v>
      </c>
      <c r="P49" s="11">
        <f>MAX(0,O49+(temps_smooth!O44-P$5-$C$2))</f>
        <v>18.484889175118653</v>
      </c>
      <c r="Q49" s="11">
        <f>MAX(0,P49+(temps_smooth!P44-Q$5-$C$2))</f>
        <v>18.181886931933548</v>
      </c>
      <c r="R49" s="11">
        <f>MAX(0,Q49+(temps_smooth!Q44-R$5-$C$2))</f>
        <v>16.472708866855712</v>
      </c>
      <c r="S49" s="11">
        <f>MAX(0,R49+(temps_smooth!R44-S$5-$C$2))</f>
        <v>8.6160837518187776</v>
      </c>
      <c r="T49" s="11">
        <f>MAX(0,S49+(temps_smooth!S44-T$5-$C$2))</f>
        <v>9.3364093113886923</v>
      </c>
      <c r="U49" s="11">
        <f>MAX(0,T49+(temps_smooth!T44-U$5-$C$2))</f>
        <v>6.0468925931897957</v>
      </c>
      <c r="V49" s="11">
        <f>MAX(0,U49+(temps_smooth!U44-V$5-$C$2))</f>
        <v>7.0834894435384825</v>
      </c>
      <c r="W49">
        <f>AVERAGE(temps_smooth!B44:'temps_smooth'!U44)</f>
        <v>89.940664187654335</v>
      </c>
    </row>
    <row r="50" spans="2:23" x14ac:dyDescent="0.35">
      <c r="B50" s="9" t="s">
        <v>64</v>
      </c>
      <c r="C50" s="3">
        <v>0</v>
      </c>
      <c r="D50" s="11">
        <f>MAX(0,C50+(temps_smooth!C45-D$5-$C$2))</f>
        <v>0</v>
      </c>
      <c r="E50" s="11">
        <f>MAX(0,D50+(temps_smooth!D45-E$5-$C$2))</f>
        <v>2.8977625396703104</v>
      </c>
      <c r="F50" s="11">
        <f>MAX(0,E50+(temps_smooth!E45-F$5-$C$2))</f>
        <v>9.6187932607752344</v>
      </c>
      <c r="G50" s="11">
        <f>MAX(0,F50+(temps_smooth!F45-G$5-$C$2))</f>
        <v>11.397183475208251</v>
      </c>
      <c r="H50" s="11">
        <f>MAX(0,G50+(temps_smooth!G45-H$5-$C$2))</f>
        <v>14.201231951196462</v>
      </c>
      <c r="I50" s="11">
        <f>MAX(0,H50+(temps_smooth!H45-I$5-$C$2))</f>
        <v>15.861307580506207</v>
      </c>
      <c r="J50" s="11">
        <f>MAX(0,I50+(temps_smooth!I45-J$5-$C$2))</f>
        <v>17.134781156954432</v>
      </c>
      <c r="K50" s="11">
        <f>MAX(0,J50+(temps_smooth!J45-K$5-$C$2))</f>
        <v>11.893684671153807</v>
      </c>
      <c r="L50" s="11">
        <f>MAX(0,K50+(temps_smooth!K45-L$5-$C$2))</f>
        <v>10.192451609503308</v>
      </c>
      <c r="M50" s="11">
        <f>MAX(0,L50+(temps_smooth!L45-M$5-$C$2))</f>
        <v>10.419304374297852</v>
      </c>
      <c r="N50" s="11">
        <f>MAX(0,M50+(temps_smooth!M45-N$5-$C$2))</f>
        <v>21.417842537363356</v>
      </c>
      <c r="O50" s="11">
        <f>MAX(0,N50+(temps_smooth!N45-O$5-$C$2))</f>
        <v>16.890152798426485</v>
      </c>
      <c r="P50" s="11">
        <f>MAX(0,O50+(temps_smooth!O45-P$5-$C$2))</f>
        <v>18.279951288863231</v>
      </c>
      <c r="Q50" s="11">
        <f>MAX(0,P50+(temps_smooth!P45-Q$5-$C$2))</f>
        <v>14.453964205285232</v>
      </c>
      <c r="R50" s="11">
        <f>MAX(0,Q50+(temps_smooth!Q45-R$5-$C$2))</f>
        <v>9.1558580848548843</v>
      </c>
      <c r="S50" s="11">
        <f>MAX(0,R50+(temps_smooth!R45-S$5-$C$2))</f>
        <v>0</v>
      </c>
      <c r="T50" s="11">
        <f>MAX(0,S50+(temps_smooth!S45-T$5-$C$2))</f>
        <v>0.40750480564371117</v>
      </c>
      <c r="U50" s="11">
        <f>MAX(0,T50+(temps_smooth!T45-U$5-$C$2))</f>
        <v>0</v>
      </c>
      <c r="V50" s="11">
        <f>MAX(0,U50+(temps_smooth!U45-V$5-$C$2))</f>
        <v>0.46567750998798374</v>
      </c>
      <c r="W50">
        <f>AVERAGE(temps_smooth!B45:'temps_smooth'!U45)</f>
        <v>89.14666517624606</v>
      </c>
    </row>
    <row r="51" spans="2:23" x14ac:dyDescent="0.35">
      <c r="B51" s="9" t="s">
        <v>65</v>
      </c>
      <c r="C51" s="3">
        <v>0</v>
      </c>
      <c r="D51" s="11">
        <f>MAX(0,C51+(temps_smooth!C46-D$5-$C$2))</f>
        <v>0</v>
      </c>
      <c r="E51" s="11">
        <f>MAX(0,D51+(temps_smooth!D46-E$5-$C$2))</f>
        <v>0</v>
      </c>
      <c r="F51" s="11">
        <f>MAX(0,E51+(temps_smooth!E46-F$5-$C$2))</f>
        <v>8.4415395879347273</v>
      </c>
      <c r="G51" s="11">
        <f>MAX(0,F51+(temps_smooth!F46-G$5-$C$2))</f>
        <v>7.3590416139931563</v>
      </c>
      <c r="H51" s="11">
        <f>MAX(0,G51+(temps_smooth!G46-H$5-$C$2))</f>
        <v>8.6563314977960601</v>
      </c>
      <c r="I51" s="11">
        <f>MAX(0,H51+(temps_smooth!H46-I$5-$C$2))</f>
        <v>10.447148120358406</v>
      </c>
      <c r="J51" s="11">
        <f>MAX(0,I51+(temps_smooth!I46-J$5-$C$2))</f>
        <v>7.927516208354433</v>
      </c>
      <c r="K51" s="11">
        <f>MAX(0,J51+(temps_smooth!J46-K$5-$C$2))</f>
        <v>3.9518772911959132</v>
      </c>
      <c r="L51" s="11">
        <f>MAX(0,K51+(temps_smooth!K46-L$5-$C$2))</f>
        <v>5.1187761594017189</v>
      </c>
      <c r="M51" s="11">
        <f>MAX(0,L51+(temps_smooth!L46-M$5-$C$2))</f>
        <v>1.5173397608716641</v>
      </c>
      <c r="N51" s="11">
        <f>MAX(0,M51+(temps_smooth!M46-N$5-$C$2))</f>
        <v>6.4192844614778721</v>
      </c>
      <c r="O51" s="11">
        <f>MAX(0,N51+(temps_smooth!N46-O$5-$C$2))</f>
        <v>4.0015676943763907</v>
      </c>
      <c r="P51" s="11">
        <f>MAX(0,O51+(temps_smooth!O46-P$5-$C$2))</f>
        <v>6.6451271397773439</v>
      </c>
      <c r="Q51" s="11">
        <f>MAX(0,P51+(temps_smooth!P46-Q$5-$C$2))</f>
        <v>11.432742734892045</v>
      </c>
      <c r="R51" s="11">
        <f>MAX(0,Q51+(temps_smooth!Q46-R$5-$C$2))</f>
        <v>13.02854187984731</v>
      </c>
      <c r="S51" s="11">
        <f>MAX(0,R51+(temps_smooth!R46-S$5-$C$2))</f>
        <v>6.635032161001476</v>
      </c>
      <c r="T51" s="11">
        <f>MAX(0,S51+(temps_smooth!S46-T$5-$C$2))</f>
        <v>9.8925051588251876</v>
      </c>
      <c r="U51" s="11">
        <f>MAX(0,T51+(temps_smooth!T46-U$5-$C$2))</f>
        <v>7.2167864023655</v>
      </c>
      <c r="V51" s="11">
        <f>MAX(0,U51+(temps_smooth!U46-V$5-$C$2))</f>
        <v>5.3588085058156878</v>
      </c>
      <c r="W51">
        <f>AVERAGE(temps_smooth!B46:'temps_smooth'!U46)</f>
        <v>89.64543743723857</v>
      </c>
    </row>
    <row r="52" spans="2:23" x14ac:dyDescent="0.35">
      <c r="B52" s="9" t="s">
        <v>66</v>
      </c>
      <c r="C52" s="3">
        <v>0</v>
      </c>
      <c r="D52" s="11">
        <f>MAX(0,C52+(temps_smooth!C47-D$5-$C$2))</f>
        <v>0</v>
      </c>
      <c r="E52" s="11">
        <f>MAX(0,D52+(temps_smooth!D47-E$5-$C$2))</f>
        <v>0</v>
      </c>
      <c r="F52" s="11">
        <f>MAX(0,E52+(temps_smooth!E47-F$5-$C$2))</f>
        <v>4.9782129300290308</v>
      </c>
      <c r="G52" s="11">
        <f>MAX(0,F52+(temps_smooth!F47-G$5-$C$2))</f>
        <v>1.0619688355607479</v>
      </c>
      <c r="H52" s="11">
        <f>MAX(0,G52+(temps_smooth!G47-H$5-$C$2))</f>
        <v>0</v>
      </c>
      <c r="I52" s="11">
        <f>MAX(0,H52+(temps_smooth!H47-I$5-$C$2))</f>
        <v>3.1797916642779427</v>
      </c>
      <c r="J52" s="11">
        <f>MAX(0,I52+(temps_smooth!I47-J$5-$C$2))</f>
        <v>3.995563550005869</v>
      </c>
      <c r="K52" s="11">
        <f>MAX(0,J52+(temps_smooth!J47-K$5-$C$2))</f>
        <v>0</v>
      </c>
      <c r="L52" s="11">
        <f>MAX(0,K52+(temps_smooth!K47-L$5-$C$2))</f>
        <v>1.7666085710705062</v>
      </c>
      <c r="M52" s="11">
        <f>MAX(0,L52+(temps_smooth!L47-M$5-$C$2))</f>
        <v>0</v>
      </c>
      <c r="N52" s="11">
        <f>MAX(0,M52+(temps_smooth!M47-N$5-$C$2))</f>
        <v>13.364970005050509</v>
      </c>
      <c r="O52" s="11">
        <f>MAX(0,N52+(temps_smooth!N47-O$5-$C$2))</f>
        <v>10.16838911349663</v>
      </c>
      <c r="P52" s="11">
        <f>MAX(0,O52+(temps_smooth!O47-P$5-$C$2))</f>
        <v>15.634214546496978</v>
      </c>
      <c r="Q52" s="11">
        <f>MAX(0,P52+(temps_smooth!P47-Q$5-$C$2))</f>
        <v>22.576193718028179</v>
      </c>
      <c r="R52" s="11">
        <f>MAX(0,Q52+(temps_smooth!Q47-R$5-$C$2))</f>
        <v>24.756134678467134</v>
      </c>
      <c r="S52" s="11">
        <f>MAX(0,R52+(temps_smooth!R47-S$5-$C$2))</f>
        <v>21.615491538276501</v>
      </c>
      <c r="T52" s="11">
        <f>MAX(0,S52+(temps_smooth!S47-T$5-$C$2))</f>
        <v>23.776056834903315</v>
      </c>
      <c r="U52" s="11">
        <f>MAX(0,T52+(temps_smooth!T47-U$5-$C$2))</f>
        <v>18.245749925237618</v>
      </c>
      <c r="V52" s="11">
        <f>MAX(0,U52+(temps_smooth!U47-V$5-$C$2))</f>
        <v>15.861463366574711</v>
      </c>
      <c r="W52">
        <f>AVERAGE(temps_smooth!B47:'temps_smooth'!U47)</f>
        <v>89.714759553966772</v>
      </c>
    </row>
    <row r="53" spans="2:23" x14ac:dyDescent="0.35">
      <c r="B53" s="9" t="s">
        <v>67</v>
      </c>
      <c r="C53" s="3">
        <v>0</v>
      </c>
      <c r="D53" s="11">
        <f>MAX(0,C53+(temps_smooth!C48-D$5-$C$2))</f>
        <v>0</v>
      </c>
      <c r="E53" s="11">
        <f>MAX(0,D53+(temps_smooth!D48-E$5-$C$2))</f>
        <v>0</v>
      </c>
      <c r="F53" s="11">
        <f>MAX(0,E53+(temps_smooth!E48-F$5-$C$2))</f>
        <v>8.447361512827726</v>
      </c>
      <c r="G53" s="11">
        <f>MAX(0,F53+(temps_smooth!F48-G$5-$C$2))</f>
        <v>4.8138673828012486</v>
      </c>
      <c r="H53" s="11">
        <f>MAX(0,G53+(temps_smooth!G48-H$5-$C$2))</f>
        <v>4.1066306421060546</v>
      </c>
      <c r="I53" s="11">
        <f>MAX(0,H53+(temps_smooth!H48-I$5-$C$2))</f>
        <v>4.1875297397613878</v>
      </c>
      <c r="J53" s="11">
        <f>MAX(0,I53+(temps_smooth!I48-J$5-$C$2))</f>
        <v>6.3705475275500163</v>
      </c>
      <c r="K53" s="11">
        <f>MAX(0,J53+(temps_smooth!J48-K$5-$C$2))</f>
        <v>0.4598748155019905</v>
      </c>
      <c r="L53" s="11">
        <f>MAX(0,K53+(temps_smooth!K48-L$5-$C$2))</f>
        <v>2.1653927997792977</v>
      </c>
      <c r="M53" s="11">
        <f>MAX(0,L53+(temps_smooth!L48-M$5-$C$2))</f>
        <v>0</v>
      </c>
      <c r="N53" s="11">
        <f>MAX(0,M53+(temps_smooth!M48-N$5-$C$2))</f>
        <v>10.652602936792505</v>
      </c>
      <c r="O53" s="11">
        <f>MAX(0,N53+(temps_smooth!N48-O$5-$C$2))</f>
        <v>7.4691832456340279</v>
      </c>
      <c r="P53" s="11">
        <f>MAX(0,O53+(temps_smooth!O48-P$5-$C$2))</f>
        <v>12.017817183714868</v>
      </c>
      <c r="Q53" s="11">
        <f>MAX(0,P53+(temps_smooth!P48-Q$5-$C$2))</f>
        <v>13.980704300504172</v>
      </c>
      <c r="R53" s="11">
        <f>MAX(0,Q53+(temps_smooth!Q48-R$5-$C$2))</f>
        <v>17.82054556821133</v>
      </c>
      <c r="S53" s="11">
        <f>MAX(0,R53+(temps_smooth!R48-S$5-$C$2))</f>
        <v>14.635541454427397</v>
      </c>
      <c r="T53" s="11">
        <f>MAX(0,S53+(temps_smooth!S48-T$5-$C$2))</f>
        <v>13.992513483217905</v>
      </c>
      <c r="U53" s="11">
        <f>MAX(0,T53+(temps_smooth!T48-U$5-$C$2))</f>
        <v>9.2046425133030141</v>
      </c>
      <c r="V53" s="11">
        <f>MAX(0,U53+(temps_smooth!U48-V$5-$C$2))</f>
        <v>7.8019599540025979</v>
      </c>
      <c r="W53">
        <f>AVERAGE(temps_smooth!B48:'temps_smooth'!U48)</f>
        <v>89.777322931074977</v>
      </c>
    </row>
    <row r="54" spans="2:23" x14ac:dyDescent="0.35">
      <c r="B54" s="9" t="s">
        <v>68</v>
      </c>
      <c r="C54" s="3">
        <v>0</v>
      </c>
      <c r="D54" s="11">
        <f>MAX(0,C54+(temps_smooth!C49-D$5-$C$2))</f>
        <v>2.8829069928019351</v>
      </c>
      <c r="E54" s="11">
        <f>MAX(0,D54+(temps_smooth!D49-E$5-$C$2))</f>
        <v>0</v>
      </c>
      <c r="F54" s="11">
        <f>MAX(0,E54+(temps_smooth!E49-F$5-$C$2))</f>
        <v>7.7479057678905292</v>
      </c>
      <c r="G54" s="11">
        <f>MAX(0,F54+(temps_smooth!F49-G$5-$C$2))</f>
        <v>10.887227413795046</v>
      </c>
      <c r="H54" s="11">
        <f>MAX(0,G54+(temps_smooth!G49-H$5-$C$2))</f>
        <v>11.018262926487054</v>
      </c>
      <c r="I54" s="11">
        <f>MAX(0,H54+(temps_smooth!H49-I$5-$C$2))</f>
        <v>13.469502144876088</v>
      </c>
      <c r="J54" s="11">
        <f>MAX(0,I54+(temps_smooth!I49-J$5-$C$2))</f>
        <v>20.335816332146919</v>
      </c>
      <c r="K54" s="11">
        <f>MAX(0,J54+(temps_smooth!J49-K$5-$C$2))</f>
        <v>16.670697142293292</v>
      </c>
      <c r="L54" s="11">
        <f>MAX(0,K54+(temps_smooth!K49-L$5-$C$2))</f>
        <v>21.703162359460791</v>
      </c>
      <c r="M54" s="11">
        <f>MAX(0,L54+(temps_smooth!L49-M$5-$C$2))</f>
        <v>17.883176503518129</v>
      </c>
      <c r="N54" s="11">
        <f>MAX(0,M54+(temps_smooth!M49-N$5-$C$2))</f>
        <v>30.863990197725641</v>
      </c>
      <c r="O54" s="11">
        <f>MAX(0,N54+(temps_smooth!N49-O$5-$C$2))</f>
        <v>29.018033028145467</v>
      </c>
      <c r="P54" s="11">
        <f>MAX(0,O54+(temps_smooth!O49-P$5-$C$2))</f>
        <v>31.47807843965542</v>
      </c>
      <c r="Q54" s="11">
        <f>MAX(0,P54+(temps_smooth!P49-Q$5-$C$2))</f>
        <v>30.461231092158926</v>
      </c>
      <c r="R54" s="11">
        <f>MAX(0,Q54+(temps_smooth!Q49-R$5-$C$2))</f>
        <v>28.30893648180799</v>
      </c>
      <c r="S54" s="11">
        <f>MAX(0,R54+(temps_smooth!R49-S$5-$C$2))</f>
        <v>23.851992893909852</v>
      </c>
      <c r="T54" s="11">
        <f>MAX(0,S54+(temps_smooth!S49-T$5-$C$2))</f>
        <v>18.540290374327867</v>
      </c>
      <c r="U54" s="11">
        <f>MAX(0,T54+(temps_smooth!T49-U$5-$C$2))</f>
        <v>19.460426124060177</v>
      </c>
      <c r="V54" s="11">
        <f>MAX(0,U54+(temps_smooth!U49-V$5-$C$2))</f>
        <v>21.261353901395964</v>
      </c>
      <c r="W54">
        <f>AVERAGE(temps_smooth!B49:'temps_smooth'!U49)</f>
        <v>90.854959781604862</v>
      </c>
    </row>
    <row r="55" spans="2:23" x14ac:dyDescent="0.35">
      <c r="B55" s="9" t="s">
        <v>69</v>
      </c>
      <c r="C55" s="3">
        <v>0</v>
      </c>
      <c r="D55" s="11">
        <f>MAX(0,C55+(temps_smooth!C50-D$5-$C$2))</f>
        <v>2.8524034468322412</v>
      </c>
      <c r="E55" s="11">
        <f>MAX(0,D55+(temps_smooth!D50-E$5-$C$2))</f>
        <v>5.4177997769755848E-2</v>
      </c>
      <c r="F55" s="11">
        <f>MAX(0,E55+(temps_smooth!E50-F$5-$C$2))</f>
        <v>3.703718539820386</v>
      </c>
      <c r="G55" s="11">
        <f>MAX(0,F55+(temps_smooth!F50-G$5-$C$2))</f>
        <v>8.6156035540795131</v>
      </c>
      <c r="H55" s="11">
        <f>MAX(0,G55+(temps_smooth!G50-H$5-$C$2))</f>
        <v>11.338082179103822</v>
      </c>
      <c r="I55" s="11">
        <f>MAX(0,H55+(temps_smooth!H50-I$5-$C$2))</f>
        <v>12.825666796663455</v>
      </c>
      <c r="J55" s="11">
        <f>MAX(0,I55+(temps_smooth!I50-J$5-$C$2))</f>
        <v>16.040178057987092</v>
      </c>
      <c r="K55" s="11">
        <f>MAX(0,J55+(temps_smooth!J50-K$5-$C$2))</f>
        <v>15.110914546128868</v>
      </c>
      <c r="L55" s="11">
        <f>MAX(0,K55+(temps_smooth!K50-L$5-$C$2))</f>
        <v>19.836620479315869</v>
      </c>
      <c r="M55" s="11">
        <f>MAX(0,L55+(temps_smooth!L50-M$5-$C$2))</f>
        <v>20.091966019562705</v>
      </c>
      <c r="N55" s="11">
        <f>MAX(0,M55+(temps_smooth!M50-N$5-$C$2))</f>
        <v>33.186801357064212</v>
      </c>
      <c r="O55" s="11">
        <f>MAX(0,N55+(temps_smooth!N50-O$5-$C$2))</f>
        <v>31.799736044320142</v>
      </c>
      <c r="P55" s="11">
        <f>MAX(0,O55+(temps_smooth!O50-P$5-$C$2))</f>
        <v>33.082447790340282</v>
      </c>
      <c r="Q55" s="11">
        <f>MAX(0,P55+(temps_smooth!P50-Q$5-$C$2))</f>
        <v>31.927140510738681</v>
      </c>
      <c r="R55" s="11">
        <f>MAX(0,Q55+(temps_smooth!Q50-R$5-$C$2))</f>
        <v>29.547562513123339</v>
      </c>
      <c r="S55" s="11">
        <f>MAX(0,R55+(temps_smooth!R50-S$5-$C$2))</f>
        <v>27.886607920015905</v>
      </c>
      <c r="T55" s="11">
        <f>MAX(0,S55+(temps_smooth!S50-T$5-$C$2))</f>
        <v>13.30768783542652</v>
      </c>
      <c r="U55" s="11">
        <f>MAX(0,T55+(temps_smooth!T50-U$5-$C$2))</f>
        <v>15.137787406320825</v>
      </c>
      <c r="V55" s="11">
        <f>MAX(0,U55+(temps_smooth!U50-V$5-$C$2))</f>
        <v>17.354868831424014</v>
      </c>
      <c r="W55">
        <f>AVERAGE(temps_smooth!B50:'temps_smooth'!U50)</f>
        <v>90.729587627322033</v>
      </c>
    </row>
    <row r="56" spans="2:23" x14ac:dyDescent="0.35">
      <c r="B56" s="9" t="s">
        <v>70</v>
      </c>
      <c r="C56" s="3">
        <v>0</v>
      </c>
      <c r="D56" s="11">
        <f>MAX(0,C56+(temps_smooth!C51-D$5-$C$2))</f>
        <v>0.72824349027393964</v>
      </c>
      <c r="E56" s="11">
        <f>MAX(0,D56+(temps_smooth!D51-E$5-$C$2))</f>
        <v>0</v>
      </c>
      <c r="F56" s="11">
        <f>MAX(0,E56+(temps_smooth!E51-F$5-$C$2))</f>
        <v>3.9996538931932264</v>
      </c>
      <c r="G56" s="11">
        <f>MAX(0,F56+(temps_smooth!F51-G$5-$C$2))</f>
        <v>9.4366418996420549</v>
      </c>
      <c r="H56" s="11">
        <f>MAX(0,G56+(temps_smooth!G51-H$5-$C$2))</f>
        <v>12.564887605143369</v>
      </c>
      <c r="I56" s="11">
        <f>MAX(0,H56+(temps_smooth!H51-I$5-$C$2))</f>
        <v>13.504372757113714</v>
      </c>
      <c r="J56" s="11">
        <f>MAX(0,I56+(temps_smooth!I51-J$5-$C$2))</f>
        <v>16.705560375448243</v>
      </c>
      <c r="K56" s="11">
        <f>MAX(0,J56+(temps_smooth!J51-K$5-$C$2))</f>
        <v>16.072865747159923</v>
      </c>
      <c r="L56" s="11">
        <f>MAX(0,K56+(temps_smooth!K51-L$5-$C$2))</f>
        <v>19.495848523960532</v>
      </c>
      <c r="M56" s="11">
        <f>MAX(0,L56+(temps_smooth!L51-M$5-$C$2))</f>
        <v>17.288627279451973</v>
      </c>
      <c r="N56" s="11">
        <f>MAX(0,M56+(temps_smooth!M51-N$5-$C$2))</f>
        <v>31.004836249866486</v>
      </c>
      <c r="O56" s="11">
        <f>MAX(0,N56+(temps_smooth!N51-O$5-$C$2))</f>
        <v>28.740445185744207</v>
      </c>
      <c r="P56" s="11">
        <f>MAX(0,O56+(temps_smooth!O51-P$5-$C$2))</f>
        <v>29.297766575547257</v>
      </c>
      <c r="Q56" s="11">
        <f>MAX(0,P56+(temps_smooth!P51-Q$5-$C$2))</f>
        <v>29.419140310735258</v>
      </c>
      <c r="R56" s="11">
        <f>MAX(0,Q56+(temps_smooth!Q51-R$5-$C$2))</f>
        <v>28.859284520529016</v>
      </c>
      <c r="S56" s="11">
        <f>MAX(0,R56+(temps_smooth!R51-S$5-$C$2))</f>
        <v>25.642887414094574</v>
      </c>
      <c r="T56" s="11">
        <f>MAX(0,S56+(temps_smooth!S51-T$5-$C$2))</f>
        <v>9.1716206788721877</v>
      </c>
      <c r="U56" s="11">
        <f>MAX(0,T56+(temps_smooth!T51-U$5-$C$2))</f>
        <v>14.860402241255201</v>
      </c>
      <c r="V56" s="11">
        <f>MAX(0,U56+(temps_smooth!U51-V$5-$C$2))</f>
        <v>18.610446213792883</v>
      </c>
      <c r="W56">
        <f>AVERAGE(temps_smooth!B51:'temps_smooth'!U51)</f>
        <v>90.526259472830532</v>
      </c>
    </row>
    <row r="57" spans="2:23" x14ac:dyDescent="0.35">
      <c r="B57" s="9" t="s">
        <v>71</v>
      </c>
      <c r="C57" s="3">
        <v>0</v>
      </c>
      <c r="D57" s="11">
        <f>MAX(0,C57+(temps_smooth!C52-D$5-$C$2))</f>
        <v>0.62112028205314118</v>
      </c>
      <c r="E57" s="11">
        <f>MAX(0,D57+(temps_smooth!D52-E$5-$C$2))</f>
        <v>0</v>
      </c>
      <c r="F57" s="11">
        <f>MAX(0,E57+(temps_smooth!E52-F$5-$C$2))</f>
        <v>6.0875273702888251</v>
      </c>
      <c r="G57" s="11">
        <f>MAX(0,F57+(temps_smooth!F52-G$5-$C$2))</f>
        <v>12.880149592694451</v>
      </c>
      <c r="H57" s="11">
        <f>MAX(0,G57+(temps_smooth!G52-H$5-$C$2))</f>
        <v>15.402033509520862</v>
      </c>
      <c r="I57" s="11">
        <f>MAX(0,H57+(temps_smooth!H52-I$5-$C$2))</f>
        <v>16.101233477298507</v>
      </c>
      <c r="J57" s="11">
        <f>MAX(0,I57+(temps_smooth!I52-J$5-$C$2))</f>
        <v>17.670059140752343</v>
      </c>
      <c r="K57" s="11">
        <f>MAX(0,J57+(temps_smooth!J52-K$5-$C$2))</f>
        <v>14.980069717553022</v>
      </c>
      <c r="L57" s="11">
        <f>MAX(0,K57+(temps_smooth!K52-L$5-$C$2))</f>
        <v>16.937490591540723</v>
      </c>
      <c r="M57" s="11">
        <f>MAX(0,L57+(temps_smooth!L52-M$5-$C$2))</f>
        <v>14.016428947018468</v>
      </c>
      <c r="N57" s="11">
        <f>MAX(0,M57+(temps_smooth!M52-N$5-$C$2))</f>
        <v>23.303820062337081</v>
      </c>
      <c r="O57" s="11">
        <f>MAX(0,N57+(temps_smooth!N52-O$5-$C$2))</f>
        <v>20.900980880772309</v>
      </c>
      <c r="P57" s="11">
        <f>MAX(0,O57+(temps_smooth!O52-P$5-$C$2))</f>
        <v>21.850191463660849</v>
      </c>
      <c r="Q57" s="11">
        <f>MAX(0,P57+(temps_smooth!P52-Q$5-$C$2))</f>
        <v>23.678258273343445</v>
      </c>
      <c r="R57" s="11">
        <f>MAX(0,Q57+(temps_smooth!Q52-R$5-$C$2))</f>
        <v>24.282775220512605</v>
      </c>
      <c r="S57" s="11">
        <f>MAX(0,R57+(temps_smooth!R52-S$5-$C$2))</f>
        <v>19.903439076946668</v>
      </c>
      <c r="T57" s="11">
        <f>MAX(0,S57+(temps_smooth!S52-T$5-$C$2))</f>
        <v>8.7082883806055804</v>
      </c>
      <c r="U57" s="11">
        <f>MAX(0,T57+(temps_smooth!T52-U$5-$C$2))</f>
        <v>11.562049105804192</v>
      </c>
      <c r="V57" s="11">
        <f>MAX(0,U57+(temps_smooth!U52-V$5-$C$2))</f>
        <v>11.80995509536848</v>
      </c>
      <c r="W57">
        <f>AVERAGE(temps_smooth!B52:'temps_smooth'!U52)</f>
        <v>90.271491547548493</v>
      </c>
    </row>
    <row r="58" spans="2:23" x14ac:dyDescent="0.35">
      <c r="B58" s="9" t="s">
        <v>72</v>
      </c>
      <c r="C58" s="3">
        <v>0</v>
      </c>
      <c r="D58" s="11">
        <f>MAX(0,C58+(temps_smooth!C53-D$5-$C$2))</f>
        <v>0</v>
      </c>
      <c r="E58" s="11">
        <f>MAX(0,D58+(temps_smooth!D53-E$5-$C$2))</f>
        <v>0</v>
      </c>
      <c r="F58" s="11">
        <f>MAX(0,E58+(temps_smooth!E53-F$5-$C$2))</f>
        <v>3.0242632143400243</v>
      </c>
      <c r="G58" s="11">
        <f>MAX(0,F58+(temps_smooth!F53-G$5-$C$2))</f>
        <v>5.6903591926755439</v>
      </c>
      <c r="H58" s="11">
        <f>MAX(0,G58+(temps_smooth!G53-H$5-$C$2))</f>
        <v>1.0903532611297493</v>
      </c>
      <c r="I58" s="11">
        <f>MAX(0,H58+(temps_smooth!H53-I$5-$C$2))</f>
        <v>0</v>
      </c>
      <c r="J58" s="11">
        <f>MAX(0,I58+(temps_smooth!I53-J$5-$C$2))</f>
        <v>0.32995042225893201</v>
      </c>
      <c r="K58" s="11">
        <f>MAX(0,J58+(temps_smooth!J53-K$5-$C$2))</f>
        <v>0</v>
      </c>
      <c r="L58" s="11">
        <f>MAX(0,K58+(temps_smooth!K53-L$5-$C$2))</f>
        <v>0</v>
      </c>
      <c r="M58" s="11">
        <f>MAX(0,L58+(temps_smooth!L53-M$5-$C$2))</f>
        <v>0</v>
      </c>
      <c r="N58" s="11">
        <f>MAX(0,M58+(temps_smooth!M53-N$5-$C$2))</f>
        <v>6.3855397954233126</v>
      </c>
      <c r="O58" s="11">
        <f>MAX(0,N58+(temps_smooth!N53-O$5-$C$2))</f>
        <v>6.8133362755461349</v>
      </c>
      <c r="P58" s="11">
        <f>MAX(0,O58+(temps_smooth!O53-P$5-$C$2))</f>
        <v>7.9749593811605877</v>
      </c>
      <c r="Q58" s="11">
        <f>MAX(0,P58+(temps_smooth!P53-Q$5-$C$2))</f>
        <v>7.6688139641210853</v>
      </c>
      <c r="R58" s="11">
        <f>MAX(0,Q58+(temps_smooth!Q53-R$5-$C$2))</f>
        <v>9.1754263633824422</v>
      </c>
      <c r="S58" s="11">
        <f>MAX(0,R58+(temps_smooth!R53-S$5-$C$2))</f>
        <v>0.60074871004400165</v>
      </c>
      <c r="T58" s="11">
        <f>MAX(0,S58+(temps_smooth!S53-T$5-$C$2))</f>
        <v>0</v>
      </c>
      <c r="U58" s="11">
        <f>MAX(0,T58+(temps_smooth!T53-U$5-$C$2))</f>
        <v>0</v>
      </c>
      <c r="V58" s="11">
        <f>MAX(0,U58+(temps_smooth!U53-V$5-$C$2))</f>
        <v>0.20956186153219392</v>
      </c>
      <c r="W58">
        <f>AVERAGE(temps_smooth!B53:'temps_smooth'!U53)</f>
        <v>88.796362751355517</v>
      </c>
    </row>
    <row r="59" spans="2:23" x14ac:dyDescent="0.35">
      <c r="B59" s="9" t="s">
        <v>73</v>
      </c>
      <c r="C59" s="3">
        <v>0</v>
      </c>
      <c r="D59" s="11">
        <f>MAX(0,C59+(temps_smooth!C54-D$5-$C$2))</f>
        <v>0</v>
      </c>
      <c r="E59" s="11">
        <f>MAX(0,D59+(temps_smooth!D54-E$5-$C$2))</f>
        <v>0</v>
      </c>
      <c r="F59" s="11">
        <f>MAX(0,E59+(temps_smooth!E54-F$5-$C$2))</f>
        <v>0</v>
      </c>
      <c r="G59" s="11">
        <f>MAX(0,F59+(temps_smooth!F54-G$5-$C$2))</f>
        <v>2.8201971509338222</v>
      </c>
      <c r="H59" s="11">
        <f>MAX(0,G59+(temps_smooth!G54-H$5-$C$2))</f>
        <v>0</v>
      </c>
      <c r="I59" s="11">
        <f>MAX(0,H59+(temps_smooth!H54-I$5-$C$2))</f>
        <v>0</v>
      </c>
      <c r="J59" s="11">
        <f>MAX(0,I59+(temps_smooth!I54-J$5-$C$2))</f>
        <v>0</v>
      </c>
      <c r="K59" s="11">
        <f>MAX(0,J59+(temps_smooth!J54-K$5-$C$2))</f>
        <v>0</v>
      </c>
      <c r="L59" s="11">
        <f>MAX(0,K59+(temps_smooth!K54-L$5-$C$2))</f>
        <v>0</v>
      </c>
      <c r="M59" s="11">
        <f>MAX(0,L59+(temps_smooth!L54-M$5-$C$2))</f>
        <v>0</v>
      </c>
      <c r="N59" s="11">
        <f>MAX(0,M59+(temps_smooth!M54-N$5-$C$2))</f>
        <v>2.6450467182108071</v>
      </c>
      <c r="O59" s="11">
        <f>MAX(0,N59+(temps_smooth!N54-O$5-$C$2))</f>
        <v>1.2153900134236295</v>
      </c>
      <c r="P59" s="11">
        <f>MAX(0,O59+(temps_smooth!O54-P$5-$C$2))</f>
        <v>0</v>
      </c>
      <c r="Q59" s="11">
        <f>MAX(0,P59+(temps_smooth!P54-Q$5-$C$2))</f>
        <v>0</v>
      </c>
      <c r="R59" s="11">
        <f>MAX(0,Q59+(temps_smooth!Q54-R$5-$C$2))</f>
        <v>0</v>
      </c>
      <c r="S59" s="11">
        <f>MAX(0,R59+(temps_smooth!R54-S$5-$C$2))</f>
        <v>0</v>
      </c>
      <c r="T59" s="11">
        <f>MAX(0,S59+(temps_smooth!S54-T$5-$C$2))</f>
        <v>0</v>
      </c>
      <c r="U59" s="11">
        <f>MAX(0,T59+(temps_smooth!T54-U$5-$C$2))</f>
        <v>0</v>
      </c>
      <c r="V59" s="11">
        <f>MAX(0,U59+(temps_smooth!U54-V$5-$C$2))</f>
        <v>0</v>
      </c>
      <c r="W59">
        <f>AVERAGE(temps_smooth!B54:'temps_smooth'!U54)</f>
        <v>86.998115354929141</v>
      </c>
    </row>
    <row r="60" spans="2:23" x14ac:dyDescent="0.35">
      <c r="B60" s="9" t="s">
        <v>74</v>
      </c>
      <c r="C60" s="3">
        <v>0</v>
      </c>
      <c r="D60" s="11">
        <f>MAX(0,C60+(temps_smooth!C55-D$5-$C$2))</f>
        <v>0</v>
      </c>
      <c r="E60" s="11">
        <f>MAX(0,D60+(temps_smooth!D55-E$5-$C$2))</f>
        <v>0</v>
      </c>
      <c r="F60" s="11">
        <f>MAX(0,E60+(temps_smooth!E55-F$5-$C$2))</f>
        <v>0</v>
      </c>
      <c r="G60" s="11">
        <f>MAX(0,F60+(temps_smooth!F55-G$5-$C$2))</f>
        <v>0</v>
      </c>
      <c r="H60" s="11">
        <f>MAX(0,G60+(temps_smooth!G55-H$5-$C$2))</f>
        <v>0</v>
      </c>
      <c r="I60" s="11">
        <f>MAX(0,H60+(temps_smooth!H55-I$5-$C$2))</f>
        <v>9.3107420626537873E-2</v>
      </c>
      <c r="J60" s="11">
        <f>MAX(0,I60+(temps_smooth!I55-J$5-$C$2))</f>
        <v>0</v>
      </c>
      <c r="K60" s="11">
        <f>MAX(0,J60+(temps_smooth!J55-K$5-$C$2))</f>
        <v>0</v>
      </c>
      <c r="L60" s="11">
        <f>MAX(0,K60+(temps_smooth!K55-L$5-$C$2))</f>
        <v>2.5941274577827045</v>
      </c>
      <c r="M60" s="11">
        <f>MAX(0,L60+(temps_smooth!L55-M$5-$C$2))</f>
        <v>0</v>
      </c>
      <c r="N60" s="11">
        <f>MAX(0,M60+(temps_smooth!M55-N$5-$C$2))</f>
        <v>4.4796693808819015</v>
      </c>
      <c r="O60" s="11">
        <f>MAX(0,N60+(temps_smooth!N55-O$5-$C$2))</f>
        <v>0</v>
      </c>
      <c r="P60" s="11">
        <f>MAX(0,O60+(temps_smooth!O55-P$5-$C$2))</f>
        <v>0</v>
      </c>
      <c r="Q60" s="11">
        <f>MAX(0,P60+(temps_smooth!P55-Q$5-$C$2))</f>
        <v>0</v>
      </c>
      <c r="R60" s="11">
        <f>MAX(0,Q60+(temps_smooth!Q55-R$5-$C$2))</f>
        <v>0</v>
      </c>
      <c r="S60" s="11">
        <f>MAX(0,R60+(temps_smooth!R55-S$5-$C$2))</f>
        <v>0</v>
      </c>
      <c r="T60" s="11">
        <f>MAX(0,S60+(temps_smooth!S55-T$5-$C$2))</f>
        <v>0</v>
      </c>
      <c r="U60" s="11">
        <f>MAX(0,T60+(temps_smooth!T55-U$5-$C$2))</f>
        <v>1.056806487698509</v>
      </c>
      <c r="V60" s="11">
        <f>MAX(0,U60+(temps_smooth!U55-V$5-$C$2))</f>
        <v>0</v>
      </c>
      <c r="W60">
        <f>AVERAGE(temps_smooth!B55:'temps_smooth'!U55)</f>
        <v>86.666573679584943</v>
      </c>
    </row>
    <row r="61" spans="2:23" x14ac:dyDescent="0.35">
      <c r="B61" s="9" t="s">
        <v>75</v>
      </c>
      <c r="C61" s="3">
        <v>0</v>
      </c>
      <c r="D61" s="11">
        <f>MAX(0,C61+(temps_smooth!C56-D$5-$C$2))</f>
        <v>0</v>
      </c>
      <c r="E61" s="11">
        <f>MAX(0,D61+(temps_smooth!D56-E$5-$C$2))</f>
        <v>0</v>
      </c>
      <c r="F61" s="11">
        <f>MAX(0,E61+(temps_smooth!E56-F$5-$C$2))</f>
        <v>0</v>
      </c>
      <c r="G61" s="11">
        <f>MAX(0,F61+(temps_smooth!F56-G$5-$C$2))</f>
        <v>0</v>
      </c>
      <c r="H61" s="11">
        <f>MAX(0,G61+(temps_smooth!G56-H$5-$C$2))</f>
        <v>0.89105722773970797</v>
      </c>
      <c r="I61" s="11">
        <f>MAX(0,H61+(temps_smooth!H56-I$5-$C$2))</f>
        <v>0.52652347831694613</v>
      </c>
      <c r="J61" s="11">
        <f>MAX(0,I61+(temps_smooth!I56-J$5-$C$2))</f>
        <v>0.95587698990347292</v>
      </c>
      <c r="K61" s="11">
        <f>MAX(0,J61+(temps_smooth!J56-K$5-$C$2))</f>
        <v>0</v>
      </c>
      <c r="L61" s="11">
        <f>MAX(0,K61+(temps_smooth!K56-L$5-$C$2))</f>
        <v>3.6359344974291048</v>
      </c>
      <c r="M61" s="11">
        <f>MAX(0,L61+(temps_smooth!L56-M$5-$C$2))</f>
        <v>0</v>
      </c>
      <c r="N61" s="11">
        <f>MAX(0,M61+(temps_smooth!M56-N$5-$C$2))</f>
        <v>9.2256997350166046</v>
      </c>
      <c r="O61" s="11">
        <f>MAX(0,N61+(temps_smooth!N56-O$5-$C$2))</f>
        <v>0</v>
      </c>
      <c r="P61" s="11">
        <f>MAX(0,O61+(temps_smooth!O56-P$5-$C$2))</f>
        <v>0</v>
      </c>
      <c r="Q61" s="11">
        <f>MAX(0,P61+(temps_smooth!P56-Q$5-$C$2))</f>
        <v>0</v>
      </c>
      <c r="R61" s="11">
        <f>MAX(0,Q61+(temps_smooth!Q56-R$5-$C$2))</f>
        <v>0</v>
      </c>
      <c r="S61" s="11">
        <f>MAX(0,R61+(temps_smooth!R56-S$5-$C$2))</f>
        <v>0</v>
      </c>
      <c r="T61" s="11">
        <f>MAX(0,S61+(temps_smooth!S56-T$5-$C$2))</f>
        <v>0</v>
      </c>
      <c r="U61" s="11">
        <f>MAX(0,T61+(temps_smooth!T56-U$5-$C$2))</f>
        <v>0.39148374015080378</v>
      </c>
      <c r="V61" s="11">
        <f>MAX(0,U61+(temps_smooth!U56-V$5-$C$2))</f>
        <v>0</v>
      </c>
      <c r="W61">
        <f>AVERAGE(temps_smooth!B56:'temps_smooth'!U56)</f>
        <v>87.024793767607832</v>
      </c>
    </row>
    <row r="62" spans="2:23" x14ac:dyDescent="0.35">
      <c r="B62" s="9" t="s">
        <v>76</v>
      </c>
      <c r="C62" s="3">
        <v>0</v>
      </c>
      <c r="D62" s="11">
        <f>MAX(0,C62+(temps_smooth!C57-D$5-$C$2))</f>
        <v>0</v>
      </c>
      <c r="E62" s="11">
        <f>MAX(0,D62+(temps_smooth!D57-E$5-$C$2))</f>
        <v>0</v>
      </c>
      <c r="F62" s="11">
        <f>MAX(0,E62+(temps_smooth!E57-F$5-$C$2))</f>
        <v>0.14196310955313152</v>
      </c>
      <c r="G62" s="11">
        <f>MAX(0,F62+(temps_smooth!F57-G$5-$C$2))</f>
        <v>0</v>
      </c>
      <c r="H62" s="11">
        <f>MAX(0,G62+(temps_smooth!G57-H$5-$C$2))</f>
        <v>1.1113785242002905E-2</v>
      </c>
      <c r="I62" s="11">
        <f>MAX(0,H62+(temps_smooth!H57-I$5-$C$2))</f>
        <v>3.7850167584580419</v>
      </c>
      <c r="J62" s="11">
        <f>MAX(0,I62+(temps_smooth!I57-J$5-$C$2))</f>
        <v>5.6816360200298703</v>
      </c>
      <c r="K62" s="11">
        <f>MAX(0,J62+(temps_smooth!J57-K$5-$C$2))</f>
        <v>0.7403865706764492</v>
      </c>
      <c r="L62" s="11">
        <f>MAX(0,K62+(temps_smooth!K57-L$5-$C$2))</f>
        <v>0.83275606453925377</v>
      </c>
      <c r="M62" s="11">
        <f>MAX(0,L62+(temps_smooth!L57-M$5-$C$2))</f>
        <v>0</v>
      </c>
      <c r="N62" s="11">
        <f>MAX(0,M62+(temps_smooth!M57-N$5-$C$2))</f>
        <v>7.5843268256938075</v>
      </c>
      <c r="O62" s="11">
        <f>MAX(0,N62+(temps_smooth!N57-O$5-$C$2))</f>
        <v>0</v>
      </c>
      <c r="P62" s="11">
        <f>MAX(0,O62+(temps_smooth!O57-P$5-$C$2))</f>
        <v>0</v>
      </c>
      <c r="Q62" s="11">
        <f>MAX(0,P62+(temps_smooth!P57-Q$5-$C$2))</f>
        <v>0.17052843217949487</v>
      </c>
      <c r="R62" s="11">
        <f>MAX(0,Q62+(temps_smooth!Q57-R$5-$C$2))</f>
        <v>0</v>
      </c>
      <c r="S62" s="11">
        <f>MAX(0,R62+(temps_smooth!R57-S$5-$C$2))</f>
        <v>0</v>
      </c>
      <c r="T62" s="11">
        <f>MAX(0,S62+(temps_smooth!S57-T$5-$C$2))</f>
        <v>0</v>
      </c>
      <c r="U62" s="11">
        <f>MAX(0,T62+(temps_smooth!T57-U$5-$C$2))</f>
        <v>0</v>
      </c>
      <c r="V62" s="11">
        <f>MAX(0,U62+(temps_smooth!U57-V$5-$C$2))</f>
        <v>0</v>
      </c>
      <c r="W62">
        <f>AVERAGE(temps_smooth!B57:'temps_smooth'!U57)</f>
        <v>87.411463249592018</v>
      </c>
    </row>
    <row r="63" spans="2:23" x14ac:dyDescent="0.35">
      <c r="B63" s="9" t="s">
        <v>77</v>
      </c>
      <c r="C63" s="3">
        <v>0</v>
      </c>
      <c r="D63" s="11">
        <f>MAX(0,C63+(temps_smooth!C58-D$5-$C$2))</f>
        <v>0</v>
      </c>
      <c r="E63" s="11">
        <f>MAX(0,D63+(temps_smooth!D58-E$5-$C$2))</f>
        <v>1.1790573986491211</v>
      </c>
      <c r="F63" s="11">
        <f>MAX(0,E63+(temps_smooth!E58-F$5-$C$2))</f>
        <v>0</v>
      </c>
      <c r="G63" s="11">
        <f>MAX(0,F63+(temps_smooth!F58-G$5-$C$2))</f>
        <v>0.62295230729252182</v>
      </c>
      <c r="H63" s="11">
        <f>MAX(0,G63+(temps_smooth!G58-H$5-$C$2))</f>
        <v>6.0613363789992292</v>
      </c>
      <c r="I63" s="11">
        <f>MAX(0,H63+(temps_smooth!H58-I$5-$C$2))</f>
        <v>9.3061425192735641</v>
      </c>
      <c r="J63" s="11">
        <f>MAX(0,I63+(temps_smooth!I58-J$5-$C$2))</f>
        <v>11.417813877088989</v>
      </c>
      <c r="K63" s="11">
        <f>MAX(0,J63+(temps_smooth!J58-K$5-$C$2))</f>
        <v>8.9716274691257638</v>
      </c>
      <c r="L63" s="11">
        <f>MAX(0,K63+(temps_smooth!K58-L$5-$C$2))</f>
        <v>4.8797147513472652</v>
      </c>
      <c r="M63" s="11">
        <f>MAX(0,L63+(temps_smooth!L58-M$5-$C$2))</f>
        <v>0</v>
      </c>
      <c r="N63" s="11">
        <f>MAX(0,M63+(temps_smooth!M58-N$5-$C$2))</f>
        <v>5.918040443584502</v>
      </c>
      <c r="O63" s="11">
        <f>MAX(0,N63+(temps_smooth!N58-O$5-$C$2))</f>
        <v>0</v>
      </c>
      <c r="P63" s="11">
        <f>MAX(0,O63+(temps_smooth!O58-P$5-$C$2))</f>
        <v>0</v>
      </c>
      <c r="Q63" s="11">
        <f>MAX(0,P63+(temps_smooth!P58-Q$5-$C$2))</f>
        <v>0</v>
      </c>
      <c r="R63" s="11">
        <f>MAX(0,Q63+(temps_smooth!Q58-R$5-$C$2))</f>
        <v>0</v>
      </c>
      <c r="S63" s="11">
        <f>MAX(0,R63+(temps_smooth!R58-S$5-$C$2))</f>
        <v>0</v>
      </c>
      <c r="T63" s="11">
        <f>MAX(0,S63+(temps_smooth!S58-T$5-$C$2))</f>
        <v>0</v>
      </c>
      <c r="U63" s="11">
        <f>MAX(0,T63+(temps_smooth!T58-U$5-$C$2))</f>
        <v>0</v>
      </c>
      <c r="V63" s="11">
        <f>MAX(0,U63+(temps_smooth!U58-V$5-$C$2))</f>
        <v>0</v>
      </c>
      <c r="W63">
        <f>AVERAGE(temps_smooth!B58:'temps_smooth'!U58)</f>
        <v>87.262453393210791</v>
      </c>
    </row>
    <row r="64" spans="2:23" x14ac:dyDescent="0.35">
      <c r="B64" s="9" t="s">
        <v>78</v>
      </c>
      <c r="C64" s="3">
        <v>0</v>
      </c>
      <c r="D64" s="11">
        <f>MAX(0,C64+(temps_smooth!C59-D$5-$C$2))</f>
        <v>0</v>
      </c>
      <c r="E64" s="11">
        <f>MAX(0,D64+(temps_smooth!D59-E$5-$C$2))</f>
        <v>4.2508342525300122</v>
      </c>
      <c r="F64" s="11">
        <f>MAX(0,E64+(temps_smooth!E59-F$5-$C$2))</f>
        <v>0</v>
      </c>
      <c r="G64" s="11">
        <f>MAX(0,F64+(temps_smooth!F59-G$5-$C$2))</f>
        <v>3.6829862657240255</v>
      </c>
      <c r="H64" s="11">
        <f>MAX(0,G64+(temps_smooth!G59-H$5-$C$2))</f>
        <v>10.01389814576163</v>
      </c>
      <c r="I64" s="11">
        <f>MAX(0,H64+(temps_smooth!H59-I$5-$C$2))</f>
        <v>14.600865875929472</v>
      </c>
      <c r="J64" s="11">
        <f>MAX(0,I64+(temps_smooth!I59-J$5-$C$2))</f>
        <v>18.359931272117208</v>
      </c>
      <c r="K64" s="11">
        <f>MAX(0,J64+(temps_smooth!J59-K$5-$C$2))</f>
        <v>15.809888420308184</v>
      </c>
      <c r="L64" s="11">
        <f>MAX(0,K64+(temps_smooth!K59-L$5-$C$2))</f>
        <v>14.450797802683482</v>
      </c>
      <c r="M64" s="11">
        <f>MAX(0,L64+(temps_smooth!L59-M$5-$C$2))</f>
        <v>10.127509628369424</v>
      </c>
      <c r="N64" s="11">
        <f>MAX(0,M64+(temps_smooth!M59-N$5-$C$2))</f>
        <v>17.029211970817926</v>
      </c>
      <c r="O64" s="11">
        <f>MAX(0,N64+(temps_smooth!N59-O$5-$C$2))</f>
        <v>8.4710655121349561</v>
      </c>
      <c r="P64" s="11">
        <f>MAX(0,O64+(temps_smooth!O59-P$5-$C$2))</f>
        <v>7.8515463078453962</v>
      </c>
      <c r="Q64" s="11">
        <f>MAX(0,P64+(temps_smooth!P59-Q$5-$C$2))</f>
        <v>6.2524496760341037</v>
      </c>
      <c r="R64" s="11">
        <f>MAX(0,Q64+(temps_smooth!Q59-R$5-$C$2))</f>
        <v>7.5158948207266576</v>
      </c>
      <c r="S64" s="11">
        <f>MAX(0,R64+(temps_smooth!R59-S$5-$C$2))</f>
        <v>0.50456910397161892</v>
      </c>
      <c r="T64" s="11">
        <f>MAX(0,S64+(temps_smooth!S59-T$5-$C$2))</f>
        <v>0</v>
      </c>
      <c r="U64" s="11">
        <f>MAX(0,T64+(temps_smooth!T59-U$5-$C$2))</f>
        <v>0</v>
      </c>
      <c r="V64" s="11">
        <f>MAX(0,U64+(temps_smooth!U59-V$5-$C$2))</f>
        <v>0</v>
      </c>
      <c r="W64">
        <f>AVERAGE(temps_smooth!B59:'temps_smooth'!U59)</f>
        <v>89.299073586115426</v>
      </c>
    </row>
    <row r="65" spans="2:23" x14ac:dyDescent="0.35">
      <c r="B65" s="9" t="s">
        <v>79</v>
      </c>
      <c r="C65" s="3">
        <v>0</v>
      </c>
      <c r="D65" s="11">
        <f>MAX(0,C65+(temps_smooth!C60-D$5-$C$2))</f>
        <v>1.8003994806729366</v>
      </c>
      <c r="E65" s="11">
        <f>MAX(0,D65+(temps_smooth!D60-E$5-$C$2))</f>
        <v>7.8452522921691497</v>
      </c>
      <c r="F65" s="11">
        <f>MAX(0,E65+(temps_smooth!E60-F$5-$C$2))</f>
        <v>7.2314361147035697</v>
      </c>
      <c r="G65" s="11">
        <f>MAX(0,F65+(temps_smooth!F60-G$5-$C$2))</f>
        <v>7.7599945636223993</v>
      </c>
      <c r="H65" s="11">
        <f>MAX(0,G65+(temps_smooth!G60-H$5-$C$2))</f>
        <v>13.924599578034204</v>
      </c>
      <c r="I65" s="11">
        <f>MAX(0,H65+(temps_smooth!H60-I$5-$C$2))</f>
        <v>15.865870998234641</v>
      </c>
      <c r="J65" s="11">
        <f>MAX(0,I65+(temps_smooth!I60-J$5-$C$2))</f>
        <v>20.359684303250972</v>
      </c>
      <c r="K65" s="11">
        <f>MAX(0,J65+(temps_smooth!J60-K$5-$C$2))</f>
        <v>20.127281023786949</v>
      </c>
      <c r="L65" s="11">
        <f>MAX(0,K65+(temps_smooth!K60-L$5-$C$2))</f>
        <v>18.466696295773758</v>
      </c>
      <c r="M65" s="11">
        <f>MAX(0,L65+(temps_smooth!L60-M$5-$C$2))</f>
        <v>17.186408695149296</v>
      </c>
      <c r="N65" s="11">
        <f>MAX(0,M65+(temps_smooth!M60-N$5-$C$2))</f>
        <v>22.421193456900511</v>
      </c>
      <c r="O65" s="11">
        <f>MAX(0,N65+(temps_smooth!N60-O$5-$C$2))</f>
        <v>16.455940610345635</v>
      </c>
      <c r="P65" s="11">
        <f>MAX(0,O65+(temps_smooth!O60-P$5-$C$2))</f>
        <v>16.821546520719281</v>
      </c>
      <c r="Q65" s="11">
        <f>MAX(0,P65+(temps_smooth!P60-Q$5-$C$2))</f>
        <v>12.544871890818186</v>
      </c>
      <c r="R65" s="11">
        <f>MAX(0,Q65+(temps_smooth!Q60-R$5-$C$2))</f>
        <v>14.46272340403074</v>
      </c>
      <c r="S65" s="11">
        <f>MAX(0,R65+(temps_smooth!R60-S$5-$C$2))</f>
        <v>7.0077344493080034</v>
      </c>
      <c r="T65" s="11">
        <f>MAX(0,S65+(temps_smooth!S60-T$5-$C$2))</f>
        <v>0.84946340082571226</v>
      </c>
      <c r="U65" s="11">
        <f>MAX(0,T65+(temps_smooth!T60-U$5-$C$2))</f>
        <v>0</v>
      </c>
      <c r="V65" s="11">
        <f>MAX(0,U65+(temps_smooth!U60-V$5-$C$2))</f>
        <v>0</v>
      </c>
      <c r="W65">
        <f>AVERAGE(temps_smooth!B60:'temps_smooth'!U60)</f>
        <v>89.195019755306049</v>
      </c>
    </row>
    <row r="66" spans="2:23" x14ac:dyDescent="0.35">
      <c r="B66" s="9" t="s">
        <v>80</v>
      </c>
      <c r="C66" s="3">
        <v>0</v>
      </c>
      <c r="D66" s="11">
        <f>MAX(0,C66+(temps_smooth!C61-D$5-$C$2))</f>
        <v>1.9057393084539456</v>
      </c>
      <c r="E66" s="11">
        <f>MAX(0,D66+(temps_smooth!D61-E$5-$C$2))</f>
        <v>4.304442054969968</v>
      </c>
      <c r="F66" s="11">
        <f>MAX(0,E66+(temps_smooth!E61-F$5-$C$2))</f>
        <v>3.3770014372191923</v>
      </c>
      <c r="G66" s="11">
        <f>MAX(0,F66+(temps_smooth!F61-G$5-$C$2))</f>
        <v>3.325731356842013</v>
      </c>
      <c r="H66" s="11">
        <f>MAX(0,G66+(temps_smooth!G61-H$5-$C$2))</f>
        <v>9.8016127339451202</v>
      </c>
      <c r="I66" s="11">
        <f>MAX(0,H66+(temps_smooth!H61-I$5-$C$2))</f>
        <v>6.3507032286842673</v>
      </c>
      <c r="J66" s="11">
        <f>MAX(0,I66+(temps_smooth!I61-J$5-$C$2))</f>
        <v>10.908574951087999</v>
      </c>
      <c r="K66" s="11">
        <f>MAX(0,J66+(temps_smooth!J61-K$5-$C$2))</f>
        <v>12.079827084335676</v>
      </c>
      <c r="L66" s="11">
        <f>MAX(0,K66+(temps_smooth!K61-L$5-$C$2))</f>
        <v>11.128728715611373</v>
      </c>
      <c r="M66" s="11">
        <f>MAX(0,L66+(temps_smooth!L61-M$5-$C$2))</f>
        <v>9.7317421807062203</v>
      </c>
      <c r="N66" s="11">
        <f>MAX(0,M66+(temps_smooth!M61-N$5-$C$2))</f>
        <v>11.701885345309023</v>
      </c>
      <c r="O66" s="11">
        <f>MAX(0,N66+(temps_smooth!N61-O$5-$C$2))</f>
        <v>5.7623023133616442</v>
      </c>
      <c r="P66" s="11">
        <f>MAX(0,O66+(temps_smooth!O61-P$5-$C$2))</f>
        <v>5.4140016375911841</v>
      </c>
      <c r="Q66" s="11">
        <f>MAX(0,P66+(temps_smooth!P61-Q$5-$C$2))</f>
        <v>3.2963955648466907</v>
      </c>
      <c r="R66" s="11">
        <f>MAX(0,Q66+(temps_smooth!Q61-R$5-$C$2))</f>
        <v>5.2834336673161459</v>
      </c>
      <c r="S66" s="11">
        <f>MAX(0,R66+(temps_smooth!R61-S$5-$C$2))</f>
        <v>1.1407180247455102</v>
      </c>
      <c r="T66" s="11">
        <f>MAX(0,S66+(temps_smooth!S61-T$5-$C$2))</f>
        <v>0</v>
      </c>
      <c r="U66" s="11">
        <f>MAX(0,T66+(temps_smooth!T61-U$5-$C$2))</f>
        <v>0</v>
      </c>
      <c r="V66" s="11">
        <f>MAX(0,U66+(temps_smooth!U61-V$5-$C$2))</f>
        <v>0</v>
      </c>
      <c r="W66">
        <f>AVERAGE(temps_smooth!B61:'temps_smooth'!U61)</f>
        <v>88.999698290689906</v>
      </c>
    </row>
    <row r="67" spans="2:23" x14ac:dyDescent="0.35">
      <c r="B67" s="9" t="s">
        <v>81</v>
      </c>
      <c r="C67" s="3">
        <v>0</v>
      </c>
      <c r="D67" s="11">
        <f>MAX(0,C67+(temps_smooth!C62-D$5-$C$2))</f>
        <v>2.8764023544374453</v>
      </c>
      <c r="E67" s="11">
        <f>MAX(0,D67+(temps_smooth!D62-E$5-$C$2))</f>
        <v>5.6638271635945614</v>
      </c>
      <c r="F67" s="11">
        <f>MAX(0,E67+(temps_smooth!E62-F$5-$C$2))</f>
        <v>6.4847634408244943</v>
      </c>
      <c r="G67" s="11">
        <f>MAX(0,F67+(temps_smooth!F62-G$5-$C$2))</f>
        <v>7.4431998148411225</v>
      </c>
      <c r="H67" s="11">
        <f>MAX(0,G67+(temps_smooth!G62-H$5-$C$2))</f>
        <v>6.5379159916621319</v>
      </c>
      <c r="I67" s="11">
        <f>MAX(0,H67+(temps_smooth!H62-I$5-$C$2))</f>
        <v>3.8668210735758777</v>
      </c>
      <c r="J67" s="11">
        <f>MAX(0,I67+(temps_smooth!I62-J$5-$C$2))</f>
        <v>12.153512344633114</v>
      </c>
      <c r="K67" s="11">
        <f>MAX(0,J67+(temps_smooth!J62-K$5-$C$2))</f>
        <v>16.757281981182388</v>
      </c>
      <c r="L67" s="11">
        <f>MAX(0,K67+(temps_smooth!K62-L$5-$C$2))</f>
        <v>16.192786613737795</v>
      </c>
      <c r="M67" s="11">
        <f>MAX(0,L67+(temps_smooth!L62-M$5-$C$2))</f>
        <v>16.08110699271343</v>
      </c>
      <c r="N67" s="11">
        <f>MAX(0,M67+(temps_smooth!M62-N$5-$C$2))</f>
        <v>16.227028542237633</v>
      </c>
      <c r="O67" s="11">
        <f>MAX(0,N67+(temps_smooth!N62-O$5-$C$2))</f>
        <v>13.451538532144752</v>
      </c>
      <c r="P67" s="11">
        <f>MAX(0,O67+(temps_smooth!O62-P$5-$C$2))</f>
        <v>5.461854343223095</v>
      </c>
      <c r="Q67" s="11">
        <f>MAX(0,P67+(temps_smooth!P62-Q$5-$C$2))</f>
        <v>6.1336893122787899</v>
      </c>
      <c r="R67" s="11">
        <f>MAX(0,Q67+(temps_smooth!Q62-R$5-$C$2))</f>
        <v>11.178685103097152</v>
      </c>
      <c r="S67" s="11">
        <f>MAX(0,R67+(temps_smooth!R62-S$5-$C$2))</f>
        <v>3.5260376886659088</v>
      </c>
      <c r="T67" s="11">
        <f>MAX(0,S67+(temps_smooth!S62-T$5-$C$2))</f>
        <v>9.0565871113791161</v>
      </c>
      <c r="U67" s="11">
        <f>MAX(0,T67+(temps_smooth!T62-U$5-$C$2))</f>
        <v>12.740340730844324</v>
      </c>
      <c r="V67" s="11">
        <f>MAX(0,U67+(temps_smooth!U62-V$5-$C$2))</f>
        <v>7.6684328504437076</v>
      </c>
      <c r="W67">
        <f>AVERAGE(temps_smooth!B62:'temps_smooth'!U62)</f>
        <v>90.095265828273028</v>
      </c>
    </row>
    <row r="68" spans="2:23" x14ac:dyDescent="0.35">
      <c r="B68" s="9" t="s">
        <v>82</v>
      </c>
      <c r="C68" s="3">
        <v>0</v>
      </c>
      <c r="D68" s="11">
        <f>MAX(0,C68+(temps_smooth!C63-D$5-$C$2))</f>
        <v>2.8501987761185461</v>
      </c>
      <c r="E68" s="11">
        <f>MAX(0,D68+(temps_smooth!D63-E$5-$C$2))</f>
        <v>6.7356379018269621</v>
      </c>
      <c r="F68" s="11">
        <f>MAX(0,E68+(temps_smooth!E63-F$5-$C$2))</f>
        <v>7.007782741714891</v>
      </c>
      <c r="G68" s="11">
        <f>MAX(0,F68+(temps_smooth!F63-G$5-$C$2))</f>
        <v>6.7807051535999108</v>
      </c>
      <c r="H68" s="11">
        <f>MAX(0,G68+(temps_smooth!G63-H$5-$C$2))</f>
        <v>4.7690284902925271</v>
      </c>
      <c r="I68" s="11">
        <f>MAX(0,H68+(temps_smooth!H63-I$5-$C$2))</f>
        <v>0</v>
      </c>
      <c r="J68" s="11">
        <f>MAX(0,I68+(temps_smooth!I63-J$5-$C$2))</f>
        <v>3.2683674500859325</v>
      </c>
      <c r="K68" s="11">
        <f>MAX(0,J68+(temps_smooth!J63-K$5-$C$2))</f>
        <v>4.1564876527498029</v>
      </c>
      <c r="L68" s="11">
        <f>MAX(0,K68+(temps_smooth!K63-L$5-$C$2))</f>
        <v>2.5269501217701134</v>
      </c>
      <c r="M68" s="11">
        <f>MAX(0,L68+(temps_smooth!L63-M$5-$C$2))</f>
        <v>2.83508305488796</v>
      </c>
      <c r="N68" s="11">
        <f>MAX(0,M68+(temps_smooth!M63-N$5-$C$2))</f>
        <v>2.7676851502938717</v>
      </c>
      <c r="O68" s="11">
        <f>MAX(0,N68+(temps_smooth!N63-O$5-$C$2))</f>
        <v>2.2388159247724957</v>
      </c>
      <c r="P68" s="11">
        <f>MAX(0,O68+(temps_smooth!O63-P$5-$C$2))</f>
        <v>0</v>
      </c>
      <c r="Q68" s="11">
        <f>MAX(0,P68+(temps_smooth!P63-Q$5-$C$2))</f>
        <v>0</v>
      </c>
      <c r="R68" s="11">
        <f>MAX(0,Q68+(temps_smooth!Q63-R$5-$C$2))</f>
        <v>0.57860232723525939</v>
      </c>
      <c r="S68" s="11">
        <f>MAX(0,R68+(temps_smooth!R63-S$5-$C$2))</f>
        <v>0</v>
      </c>
      <c r="T68" s="11">
        <f>MAX(0,S68+(temps_smooth!S63-T$5-$C$2))</f>
        <v>4.1701993757987168</v>
      </c>
      <c r="U68" s="11">
        <f>MAX(0,T68+(temps_smooth!T63-U$5-$C$2))</f>
        <v>5.6074318923126185</v>
      </c>
      <c r="V68" s="11">
        <f>MAX(0,U68+(temps_smooth!U63-V$5-$C$2))</f>
        <v>0</v>
      </c>
      <c r="W68">
        <f>AVERAGE(temps_smooth!B63:'temps_smooth'!U63)</f>
        <v>88.261781309999719</v>
      </c>
    </row>
    <row r="69" spans="2:23" x14ac:dyDescent="0.35">
      <c r="B69" s="9" t="s">
        <v>83</v>
      </c>
      <c r="C69" s="3">
        <v>0</v>
      </c>
      <c r="D69" s="11">
        <f>MAX(0,C69+(temps_smooth!C64-D$5-$C$2))</f>
        <v>0</v>
      </c>
      <c r="E69" s="11">
        <f>MAX(0,D69+(temps_smooth!D64-E$5-$C$2))</f>
        <v>0</v>
      </c>
      <c r="F69" s="11">
        <f>MAX(0,E69+(temps_smooth!E64-F$5-$C$2))</f>
        <v>0</v>
      </c>
      <c r="G69" s="11">
        <f>MAX(0,F69+(temps_smooth!F64-G$5-$C$2))</f>
        <v>0</v>
      </c>
      <c r="H69" s="11">
        <f>MAX(0,G69+(temps_smooth!G64-H$5-$C$2))</f>
        <v>0</v>
      </c>
      <c r="I69" s="11">
        <f>MAX(0,H69+(temps_smooth!H64-I$5-$C$2))</f>
        <v>0</v>
      </c>
      <c r="J69" s="11">
        <f>MAX(0,I69+(temps_smooth!I64-J$5-$C$2))</f>
        <v>0.72338133403792426</v>
      </c>
      <c r="K69" s="11">
        <f>MAX(0,J69+(temps_smooth!J64-K$5-$C$2))</f>
        <v>0.72992580774949545</v>
      </c>
      <c r="L69" s="11">
        <f>MAX(0,K69+(temps_smooth!K64-L$5-$C$2))</f>
        <v>0</v>
      </c>
      <c r="M69" s="11">
        <f>MAX(0,L69+(temps_smooth!L64-M$5-$C$2))</f>
        <v>0</v>
      </c>
      <c r="N69" s="11">
        <f>MAX(0,M69+(temps_smooth!M64-N$5-$C$2))</f>
        <v>0</v>
      </c>
      <c r="O69" s="11">
        <f>MAX(0,N69+(temps_smooth!N64-O$5-$C$2))</f>
        <v>0</v>
      </c>
      <c r="P69" s="11">
        <f>MAX(0,O69+(temps_smooth!O64-P$5-$C$2))</f>
        <v>0</v>
      </c>
      <c r="Q69" s="11">
        <f>MAX(0,P69+(temps_smooth!P64-Q$5-$C$2))</f>
        <v>0</v>
      </c>
      <c r="R69" s="11">
        <f>MAX(0,Q69+(temps_smooth!Q64-R$5-$C$2))</f>
        <v>0</v>
      </c>
      <c r="S69" s="11">
        <f>MAX(0,R69+(temps_smooth!R64-S$5-$C$2))</f>
        <v>0</v>
      </c>
      <c r="T69" s="11">
        <f>MAX(0,S69+(temps_smooth!S64-T$5-$C$2))</f>
        <v>5.4952660866385088</v>
      </c>
      <c r="U69" s="11">
        <f>MAX(0,T69+(temps_smooth!T64-U$5-$C$2))</f>
        <v>9.7437454706879123</v>
      </c>
      <c r="V69" s="11">
        <f>MAX(0,U69+(temps_smooth!U64-V$5-$C$2))</f>
        <v>0</v>
      </c>
      <c r="W69">
        <f>AVERAGE(temps_smooth!B64:'temps_smooth'!U64)</f>
        <v>85.321254072119714</v>
      </c>
    </row>
    <row r="70" spans="2:23" x14ac:dyDescent="0.35">
      <c r="B70" s="9" t="s">
        <v>84</v>
      </c>
      <c r="C70" s="3">
        <v>0</v>
      </c>
      <c r="D70" s="11">
        <f>MAX(0,C70+(temps_smooth!C65-D$5-$C$2))</f>
        <v>0</v>
      </c>
      <c r="E70" s="11">
        <f>MAX(0,D70+(temps_smooth!D65-E$5-$C$2))</f>
        <v>0</v>
      </c>
      <c r="F70" s="11">
        <f>MAX(0,E70+(temps_smooth!E65-F$5-$C$2))</f>
        <v>0</v>
      </c>
      <c r="G70" s="11">
        <f>MAX(0,F70+(temps_smooth!F65-G$5-$C$2))</f>
        <v>0</v>
      </c>
      <c r="H70" s="11">
        <f>MAX(0,G70+(temps_smooth!G65-H$5-$C$2))</f>
        <v>0</v>
      </c>
      <c r="I70" s="11">
        <f>MAX(0,H70+(temps_smooth!H65-I$5-$C$2))</f>
        <v>0</v>
      </c>
      <c r="J70" s="11">
        <f>MAX(0,I70+(temps_smooth!I65-J$5-$C$2))</f>
        <v>0</v>
      </c>
      <c r="K70" s="11">
        <f>MAX(0,J70+(temps_smooth!J65-K$5-$C$2))</f>
        <v>0</v>
      </c>
      <c r="L70" s="11">
        <f>MAX(0,K70+(temps_smooth!K65-L$5-$C$2))</f>
        <v>0</v>
      </c>
      <c r="M70" s="11">
        <f>MAX(0,L70+(temps_smooth!L65-M$5-$C$2))</f>
        <v>0</v>
      </c>
      <c r="N70" s="11">
        <f>MAX(0,M70+(temps_smooth!M65-N$5-$C$2))</f>
        <v>0</v>
      </c>
      <c r="O70" s="11">
        <f>MAX(0,N70+(temps_smooth!N65-O$5-$C$2))</f>
        <v>0</v>
      </c>
      <c r="P70" s="11">
        <f>MAX(0,O70+(temps_smooth!O65-P$5-$C$2))</f>
        <v>0</v>
      </c>
      <c r="Q70" s="11">
        <f>MAX(0,P70+(temps_smooth!P65-Q$5-$C$2))</f>
        <v>0</v>
      </c>
      <c r="R70" s="11">
        <f>MAX(0,Q70+(temps_smooth!Q65-R$5-$C$2))</f>
        <v>0</v>
      </c>
      <c r="S70" s="11">
        <f>MAX(0,R70+(temps_smooth!R65-S$5-$C$2))</f>
        <v>0</v>
      </c>
      <c r="T70" s="11">
        <f>MAX(0,S70+(temps_smooth!S65-T$5-$C$2))</f>
        <v>2.5960555488329078</v>
      </c>
      <c r="U70" s="11">
        <f>MAX(0,T70+(temps_smooth!T65-U$5-$C$2))</f>
        <v>3.3861908409554218</v>
      </c>
      <c r="V70" s="11">
        <f>MAX(0,U70+(temps_smooth!U65-V$5-$C$2))</f>
        <v>0</v>
      </c>
      <c r="W70">
        <f>AVERAGE(temps_smooth!B65:'temps_smooth'!U65)</f>
        <v>83.234806577779864</v>
      </c>
    </row>
    <row r="71" spans="2:23" x14ac:dyDescent="0.35">
      <c r="B71" s="9" t="s">
        <v>85</v>
      </c>
      <c r="C71" s="3">
        <v>0</v>
      </c>
      <c r="D71" s="11">
        <f>MAX(0,C71+(temps_smooth!C66-D$5-$C$2))</f>
        <v>0</v>
      </c>
      <c r="E71" s="11">
        <f>MAX(0,D71+(temps_smooth!D66-E$5-$C$2))</f>
        <v>0</v>
      </c>
      <c r="F71" s="11">
        <f>MAX(0,E71+(temps_smooth!E66-F$5-$C$2))</f>
        <v>0</v>
      </c>
      <c r="G71" s="11">
        <f>MAX(0,F71+(temps_smooth!F66-G$5-$C$2))</f>
        <v>0</v>
      </c>
      <c r="H71" s="11">
        <f>MAX(0,G71+(temps_smooth!G66-H$5-$C$2))</f>
        <v>0</v>
      </c>
      <c r="I71" s="11">
        <f>MAX(0,H71+(temps_smooth!H66-I$5-$C$2))</f>
        <v>0</v>
      </c>
      <c r="J71" s="11">
        <f>MAX(0,I71+(temps_smooth!I66-J$5-$C$2))</f>
        <v>0</v>
      </c>
      <c r="K71" s="11">
        <f>MAX(0,J71+(temps_smooth!J66-K$5-$C$2))</f>
        <v>0</v>
      </c>
      <c r="L71" s="11">
        <f>MAX(0,K71+(temps_smooth!K66-L$5-$C$2))</f>
        <v>0</v>
      </c>
      <c r="M71" s="11">
        <f>MAX(0,L71+(temps_smooth!L66-M$5-$C$2))</f>
        <v>0</v>
      </c>
      <c r="N71" s="11">
        <f>MAX(0,M71+(temps_smooth!M66-N$5-$C$2))</f>
        <v>0</v>
      </c>
      <c r="O71" s="11">
        <f>MAX(0,N71+(temps_smooth!N66-O$5-$C$2))</f>
        <v>0</v>
      </c>
      <c r="P71" s="11">
        <f>MAX(0,O71+(temps_smooth!O66-P$5-$C$2))</f>
        <v>0</v>
      </c>
      <c r="Q71" s="11">
        <f>MAX(0,P71+(temps_smooth!P66-Q$5-$C$2))</f>
        <v>0</v>
      </c>
      <c r="R71" s="11">
        <f>MAX(0,Q71+(temps_smooth!Q66-R$5-$C$2))</f>
        <v>0.52576803704735653</v>
      </c>
      <c r="S71" s="11">
        <f>MAX(0,R71+(temps_smooth!R66-S$5-$C$2))</f>
        <v>0</v>
      </c>
      <c r="T71" s="11">
        <f>MAX(0,S71+(temps_smooth!S66-T$5-$C$2))</f>
        <v>2.5360183690270048</v>
      </c>
      <c r="U71" s="11">
        <f>MAX(0,T71+(temps_smooth!T66-U$5-$C$2))</f>
        <v>1.8657841511070075</v>
      </c>
      <c r="V71" s="11">
        <f>MAX(0,U71+(temps_smooth!U66-V$5-$C$2))</f>
        <v>0</v>
      </c>
      <c r="W71">
        <f>AVERAGE(temps_smooth!B66:'temps_smooth'!U66)</f>
        <v>81.859359743849808</v>
      </c>
    </row>
    <row r="72" spans="2:23" x14ac:dyDescent="0.35">
      <c r="B72" s="9" t="s">
        <v>86</v>
      </c>
      <c r="C72" s="3">
        <v>0</v>
      </c>
      <c r="D72" s="11">
        <f>MAX(0,C72+(temps_smooth!C67-D$5-$C$2))</f>
        <v>12.474895266569746</v>
      </c>
      <c r="E72" s="11">
        <f>MAX(0,D72+(temps_smooth!D67-E$5-$C$2))</f>
        <v>16.205954553041067</v>
      </c>
      <c r="F72" s="11">
        <f>MAX(0,E72+(temps_smooth!E67-F$5-$C$2))</f>
        <v>18.085704891691094</v>
      </c>
      <c r="G72" s="11">
        <f>MAX(0,F72+(temps_smooth!F67-G$5-$C$2))</f>
        <v>5.6372426087026213</v>
      </c>
      <c r="H72" s="11">
        <f>MAX(0,G72+(temps_smooth!G67-H$5-$C$2))</f>
        <v>0</v>
      </c>
      <c r="I72" s="11">
        <f>MAX(0,H72+(temps_smooth!H67-I$5-$C$2))</f>
        <v>0</v>
      </c>
      <c r="J72" s="11">
        <f>MAX(0,I72+(temps_smooth!I67-J$5-$C$2))</f>
        <v>0</v>
      </c>
      <c r="K72" s="11">
        <f>MAX(0,J72+(temps_smooth!J67-K$5-$C$2))</f>
        <v>0</v>
      </c>
      <c r="L72" s="11">
        <f>MAX(0,K72+(temps_smooth!K67-L$5-$C$2))</f>
        <v>0</v>
      </c>
      <c r="M72" s="11">
        <f>MAX(0,L72+(temps_smooth!L67-M$5-$C$2))</f>
        <v>0</v>
      </c>
      <c r="N72" s="11">
        <f>MAX(0,M72+(temps_smooth!M67-N$5-$C$2))</f>
        <v>0</v>
      </c>
      <c r="O72" s="11">
        <f>MAX(0,N72+(temps_smooth!N67-O$5-$C$2))</f>
        <v>0</v>
      </c>
      <c r="P72" s="11">
        <f>MAX(0,O72+(temps_smooth!O67-P$5-$C$2))</f>
        <v>0</v>
      </c>
      <c r="Q72" s="11">
        <f>MAX(0,P72+(temps_smooth!P67-Q$5-$C$2))</f>
        <v>0</v>
      </c>
      <c r="R72" s="11">
        <f>MAX(0,Q72+(temps_smooth!Q67-R$5-$C$2))</f>
        <v>0.41264479508886609</v>
      </c>
      <c r="S72" s="11">
        <f>MAX(0,R72+(temps_smooth!R67-S$5-$C$2))</f>
        <v>0</v>
      </c>
      <c r="T72" s="11">
        <f>MAX(0,S72+(temps_smooth!S67-T$5-$C$2))</f>
        <v>0</v>
      </c>
      <c r="U72" s="11">
        <f>MAX(0,T72+(temps_smooth!T67-U$5-$C$2))</f>
        <v>1.4095577744813141</v>
      </c>
      <c r="V72" s="11">
        <f>MAX(0,U72+(temps_smooth!U67-V$5-$C$2))</f>
        <v>0</v>
      </c>
      <c r="W72">
        <f>AVERAGE(temps_smooth!B67:'temps_smooth'!U67)</f>
        <v>85.922624508185763</v>
      </c>
    </row>
    <row r="73" spans="2:23" x14ac:dyDescent="0.35">
      <c r="B73" s="9" t="s">
        <v>87</v>
      </c>
      <c r="C73" s="3">
        <v>0</v>
      </c>
      <c r="D73" s="11">
        <f>MAX(0,C73+(temps_smooth!C68-D$5-$C$2))</f>
        <v>4.2874072486834365</v>
      </c>
      <c r="E73" s="11">
        <f>MAX(0,D73+(temps_smooth!D68-E$5-$C$2))</f>
        <v>0</v>
      </c>
      <c r="F73" s="11">
        <f>MAX(0,E73+(temps_smooth!E68-F$5-$C$2))</f>
        <v>0</v>
      </c>
      <c r="G73" s="11">
        <f>MAX(0,F73+(temps_smooth!F68-G$5-$C$2))</f>
        <v>0</v>
      </c>
      <c r="H73" s="11">
        <f>MAX(0,G73+(temps_smooth!G68-H$5-$C$2))</f>
        <v>0</v>
      </c>
      <c r="I73" s="11">
        <f>MAX(0,H73+(temps_smooth!H68-I$5-$C$2))</f>
        <v>1.7823011524837398</v>
      </c>
      <c r="J73" s="11">
        <f>MAX(0,I73+(temps_smooth!I68-J$5-$C$2))</f>
        <v>6.1611384371534683</v>
      </c>
      <c r="K73" s="11">
        <f>MAX(0,J73+(temps_smooth!J68-K$5-$C$2))</f>
        <v>2.4024650952214444</v>
      </c>
      <c r="L73" s="11">
        <f>MAX(0,K73+(temps_smooth!K68-L$5-$C$2))</f>
        <v>3.249917763488142</v>
      </c>
      <c r="M73" s="11">
        <f>MAX(0,L73+(temps_smooth!L68-M$5-$C$2))</f>
        <v>0</v>
      </c>
      <c r="N73" s="11">
        <f>MAX(0,M73+(temps_smooth!M68-N$5-$C$2))</f>
        <v>0</v>
      </c>
      <c r="O73" s="11">
        <f>MAX(0,N73+(temps_smooth!N68-O$5-$C$2))</f>
        <v>0</v>
      </c>
      <c r="P73" s="11">
        <f>MAX(0,O73+(temps_smooth!O68-P$5-$C$2))</f>
        <v>0</v>
      </c>
      <c r="Q73" s="11">
        <f>MAX(0,P73+(temps_smooth!P68-Q$5-$C$2))</f>
        <v>0</v>
      </c>
      <c r="R73" s="11">
        <f>MAX(0,Q73+(temps_smooth!Q68-R$5-$C$2))</f>
        <v>0</v>
      </c>
      <c r="S73" s="11">
        <f>MAX(0,R73+(temps_smooth!R68-S$5-$C$2))</f>
        <v>0</v>
      </c>
      <c r="T73" s="11">
        <f>MAX(0,S73+(temps_smooth!S68-T$5-$C$2))</f>
        <v>0</v>
      </c>
      <c r="U73" s="11">
        <f>MAX(0,T73+(temps_smooth!T68-U$5-$C$2))</f>
        <v>0</v>
      </c>
      <c r="V73" s="11">
        <f>MAX(0,U73+(temps_smooth!U68-V$5-$C$2))</f>
        <v>0</v>
      </c>
      <c r="W73">
        <f>AVERAGE(temps_smooth!B68:'temps_smooth'!U68)</f>
        <v>86.073978635623064</v>
      </c>
    </row>
    <row r="74" spans="2:23" x14ac:dyDescent="0.35">
      <c r="B74" s="9" t="s">
        <v>88</v>
      </c>
      <c r="C74" s="3">
        <v>0</v>
      </c>
      <c r="D74" s="11">
        <f>MAX(0,C74+(temps_smooth!C69-D$5-$C$2))</f>
        <v>0</v>
      </c>
      <c r="E74" s="11">
        <f>MAX(0,D74+(temps_smooth!D69-E$5-$C$2))</f>
        <v>1.3503431116980238</v>
      </c>
      <c r="F74" s="11">
        <f>MAX(0,E74+(temps_smooth!E69-F$5-$C$2))</f>
        <v>3.85722178357085</v>
      </c>
      <c r="G74" s="11">
        <f>MAX(0,F74+(temps_smooth!F69-G$5-$C$2))</f>
        <v>0</v>
      </c>
      <c r="H74" s="11">
        <f>MAX(0,G74+(temps_smooth!G69-H$5-$C$2))</f>
        <v>0</v>
      </c>
      <c r="I74" s="11">
        <f>MAX(0,H74+(temps_smooth!H69-I$5-$C$2))</f>
        <v>5.0859367069198385</v>
      </c>
      <c r="J74" s="11">
        <f>MAX(0,I74+(temps_smooth!I69-J$5-$C$2))</f>
        <v>7.0991779276797757</v>
      </c>
      <c r="K74" s="11">
        <f>MAX(0,J74+(temps_smooth!J69-K$5-$C$2))</f>
        <v>2.2538423251763504</v>
      </c>
      <c r="L74" s="11">
        <f>MAX(0,K74+(temps_smooth!K69-L$5-$C$2))</f>
        <v>1.1641001351652562</v>
      </c>
      <c r="M74" s="11">
        <f>MAX(0,L74+(temps_smooth!L69-M$5-$C$2))</f>
        <v>0</v>
      </c>
      <c r="N74" s="11">
        <f>MAX(0,M74+(temps_smooth!M69-N$5-$C$2))</f>
        <v>0</v>
      </c>
      <c r="O74" s="11">
        <f>MAX(0,N74+(temps_smooth!N69-O$5-$C$2))</f>
        <v>0</v>
      </c>
      <c r="P74" s="11">
        <f>MAX(0,O74+(temps_smooth!O69-P$5-$C$2))</f>
        <v>0</v>
      </c>
      <c r="Q74" s="11">
        <f>MAX(0,P74+(temps_smooth!P69-Q$5-$C$2))</f>
        <v>0</v>
      </c>
      <c r="R74" s="11">
        <f>MAX(0,Q74+(temps_smooth!Q69-R$5-$C$2))</f>
        <v>0</v>
      </c>
      <c r="S74" s="11">
        <f>MAX(0,R74+(temps_smooth!R69-S$5-$C$2))</f>
        <v>0</v>
      </c>
      <c r="T74" s="11">
        <f>MAX(0,S74+(temps_smooth!S69-T$5-$C$2))</f>
        <v>4.2601924591754141</v>
      </c>
      <c r="U74" s="11">
        <f>MAX(0,T74+(temps_smooth!T69-U$5-$C$2))</f>
        <v>1.4134100764417212</v>
      </c>
      <c r="V74" s="11">
        <f>MAX(0,U74+(temps_smooth!U69-V$5-$C$2))</f>
        <v>3.6602687343734033</v>
      </c>
      <c r="W74">
        <f>AVERAGE(temps_smooth!B69:'temps_smooth'!U69)</f>
        <v>87.009143289914576</v>
      </c>
    </row>
    <row r="75" spans="2:23" x14ac:dyDescent="0.35">
      <c r="B75" s="9" t="s">
        <v>89</v>
      </c>
      <c r="C75" s="3">
        <v>0</v>
      </c>
      <c r="D75" s="11">
        <f>MAX(0,C75+(temps_smooth!C70-D$5-$C$2))</f>
        <v>0</v>
      </c>
      <c r="E75" s="11">
        <f>MAX(0,D75+(temps_smooth!D70-E$5-$C$2))</f>
        <v>4.7648411393206231</v>
      </c>
      <c r="F75" s="11">
        <f>MAX(0,E75+(temps_smooth!E70-F$5-$C$2))</f>
        <v>10.688225650999954</v>
      </c>
      <c r="G75" s="11">
        <f>MAX(0,F75+(temps_smooth!F70-G$5-$C$2))</f>
        <v>2.2003297861735831</v>
      </c>
      <c r="H75" s="11">
        <f>MAX(0,G75+(temps_smooth!G70-H$5-$C$2))</f>
        <v>0</v>
      </c>
      <c r="I75" s="11">
        <f>MAX(0,H75+(temps_smooth!H70-I$5-$C$2))</f>
        <v>0.57476279299073951</v>
      </c>
      <c r="J75" s="11">
        <f>MAX(0,I75+(temps_smooth!I70-J$5-$C$2))</f>
        <v>0</v>
      </c>
      <c r="K75" s="11">
        <f>MAX(0,J75+(temps_smooth!J70-K$5-$C$2))</f>
        <v>0</v>
      </c>
      <c r="L75" s="11">
        <f>MAX(0,K75+(temps_smooth!K70-L$5-$C$2))</f>
        <v>0</v>
      </c>
      <c r="M75" s="11">
        <f>MAX(0,L75+(temps_smooth!L70-M$5-$C$2))</f>
        <v>0</v>
      </c>
      <c r="N75" s="11">
        <f>MAX(0,M75+(temps_smooth!M70-N$5-$C$2))</f>
        <v>0</v>
      </c>
      <c r="O75" s="11">
        <f>MAX(0,N75+(temps_smooth!N70-O$5-$C$2))</f>
        <v>0</v>
      </c>
      <c r="P75" s="11">
        <f>MAX(0,O75+(temps_smooth!O70-P$5-$C$2))</f>
        <v>0</v>
      </c>
      <c r="Q75" s="11">
        <f>MAX(0,P75+(temps_smooth!P70-Q$5-$C$2))</f>
        <v>0</v>
      </c>
      <c r="R75" s="11">
        <f>MAX(0,Q75+(temps_smooth!Q70-R$5-$C$2))</f>
        <v>0</v>
      </c>
      <c r="S75" s="11">
        <f>MAX(0,R75+(temps_smooth!R70-S$5-$C$2))</f>
        <v>0</v>
      </c>
      <c r="T75" s="11">
        <f>MAX(0,S75+(temps_smooth!S70-T$5-$C$2))</f>
        <v>2.5693164004288036</v>
      </c>
      <c r="U75" s="11">
        <f>MAX(0,T75+(temps_smooth!T70-U$5-$C$2))</f>
        <v>1.5398707735003114</v>
      </c>
      <c r="V75" s="11">
        <f>MAX(0,U75+(temps_smooth!U70-V$5-$C$2))</f>
        <v>0</v>
      </c>
      <c r="W75">
        <f>AVERAGE(temps_smooth!B70:'temps_smooth'!U70)</f>
        <v>85.842582830554989</v>
      </c>
    </row>
    <row r="76" spans="2:23" x14ac:dyDescent="0.35">
      <c r="B76" s="9" t="s">
        <v>90</v>
      </c>
      <c r="C76" s="3">
        <v>0</v>
      </c>
      <c r="D76" s="11">
        <f>MAX(0,C76+(temps_smooth!C71-D$5-$C$2))</f>
        <v>0</v>
      </c>
      <c r="E76" s="11">
        <f>MAX(0,D76+(temps_smooth!D71-E$5-$C$2))</f>
        <v>3.2200510687387123</v>
      </c>
      <c r="F76" s="11">
        <f>MAX(0,E76+(temps_smooth!E71-F$5-$C$2))</f>
        <v>10.606997526385044</v>
      </c>
      <c r="G76" s="11">
        <f>MAX(0,F76+(temps_smooth!F71-G$5-$C$2))</f>
        <v>0</v>
      </c>
      <c r="H76" s="11">
        <f>MAX(0,G76+(temps_smooth!G71-H$5-$C$2))</f>
        <v>2.3818520565382073</v>
      </c>
      <c r="I76" s="11">
        <f>MAX(0,H76+(temps_smooth!H71-I$5-$C$2))</f>
        <v>4.8672735427194453</v>
      </c>
      <c r="J76" s="11">
        <f>MAX(0,I76+(temps_smooth!I71-J$5-$C$2))</f>
        <v>0</v>
      </c>
      <c r="K76" s="11">
        <f>MAX(0,J76+(temps_smooth!J71-K$5-$C$2))</f>
        <v>0</v>
      </c>
      <c r="L76" s="11">
        <f>MAX(0,K76+(temps_smooth!K71-L$5-$C$2))</f>
        <v>0</v>
      </c>
      <c r="M76" s="11">
        <f>MAX(0,L76+(temps_smooth!L71-M$5-$C$2))</f>
        <v>0</v>
      </c>
      <c r="N76" s="11">
        <f>MAX(0,M76+(temps_smooth!M71-N$5-$C$2))</f>
        <v>0</v>
      </c>
      <c r="O76" s="11">
        <f>MAX(0,N76+(temps_smooth!N71-O$5-$C$2))</f>
        <v>0</v>
      </c>
      <c r="P76" s="11">
        <f>MAX(0,O76+(temps_smooth!O71-P$5-$C$2))</f>
        <v>0</v>
      </c>
      <c r="Q76" s="11">
        <f>MAX(0,P76+(temps_smooth!P71-Q$5-$C$2))</f>
        <v>0</v>
      </c>
      <c r="R76" s="11">
        <f>MAX(0,Q76+(temps_smooth!Q71-R$5-$C$2))</f>
        <v>0</v>
      </c>
      <c r="S76" s="11">
        <f>MAX(0,R76+(temps_smooth!R71-S$5-$C$2))</f>
        <v>0</v>
      </c>
      <c r="T76" s="11">
        <f>MAX(0,S76+(temps_smooth!S71-T$5-$C$2))</f>
        <v>2.1460624854968131</v>
      </c>
      <c r="U76" s="11">
        <f>MAX(0,T76+(temps_smooth!T71-U$5-$C$2))</f>
        <v>3.8089410410029245</v>
      </c>
      <c r="V76" s="11">
        <f>MAX(0,U76+(temps_smooth!U71-V$5-$C$2))</f>
        <v>0</v>
      </c>
      <c r="W76">
        <f>AVERAGE(temps_smooth!B71:'temps_smooth'!U71)</f>
        <v>85.952393823252208</v>
      </c>
    </row>
    <row r="77" spans="2:23" x14ac:dyDescent="0.35">
      <c r="B77" s="9" t="s">
        <v>91</v>
      </c>
      <c r="C77" s="3">
        <v>0</v>
      </c>
      <c r="D77" s="11">
        <f>MAX(0,C77+(temps_smooth!C72-D$5-$C$2))</f>
        <v>0</v>
      </c>
      <c r="E77" s="11">
        <f>MAX(0,D77+(temps_smooth!D72-E$5-$C$2))</f>
        <v>1.9862556903190125</v>
      </c>
      <c r="F77" s="11">
        <f>MAX(0,E77+(temps_smooth!E72-F$5-$C$2))</f>
        <v>4.7032796786373439</v>
      </c>
      <c r="G77" s="11">
        <f>MAX(0,F77+(temps_smooth!F72-G$5-$C$2))</f>
        <v>0</v>
      </c>
      <c r="H77" s="11">
        <f>MAX(0,G77+(temps_smooth!G72-H$5-$C$2))</f>
        <v>4.0802060986621029</v>
      </c>
      <c r="I77" s="11">
        <f>MAX(0,H77+(temps_smooth!H72-I$5-$C$2))</f>
        <v>6.600865957850047</v>
      </c>
      <c r="J77" s="11">
        <f>MAX(0,I77+(temps_smooth!I72-J$5-$C$2))</f>
        <v>0</v>
      </c>
      <c r="K77" s="11">
        <f>MAX(0,J77+(temps_smooth!J72-K$5-$C$2))</f>
        <v>1.3766076029585719</v>
      </c>
      <c r="L77" s="11">
        <f>MAX(0,K77+(temps_smooth!K72-L$5-$C$2))</f>
        <v>0</v>
      </c>
      <c r="M77" s="11">
        <f>MAX(0,L77+(temps_smooth!L72-M$5-$C$2))</f>
        <v>0</v>
      </c>
      <c r="N77" s="11">
        <f>MAX(0,M77+(temps_smooth!M72-N$5-$C$2))</f>
        <v>0</v>
      </c>
      <c r="O77" s="11">
        <f>MAX(0,N77+(temps_smooth!N72-O$5-$C$2))</f>
        <v>1.3885165236322194</v>
      </c>
      <c r="P77" s="11">
        <f>MAX(0,O77+(temps_smooth!O72-P$5-$C$2))</f>
        <v>0</v>
      </c>
      <c r="Q77" s="11">
        <f>MAX(0,P77+(temps_smooth!P72-Q$5-$C$2))</f>
        <v>0</v>
      </c>
      <c r="R77" s="11">
        <f>MAX(0,Q77+(temps_smooth!Q72-R$5-$C$2))</f>
        <v>0</v>
      </c>
      <c r="S77" s="11">
        <f>MAX(0,R77+(temps_smooth!R72-S$5-$C$2))</f>
        <v>0</v>
      </c>
      <c r="T77" s="11">
        <f>MAX(0,S77+(temps_smooth!S72-T$5-$C$2))</f>
        <v>1.8935318136242074</v>
      </c>
      <c r="U77" s="11">
        <f>MAX(0,T77+(temps_smooth!T72-U$5-$C$2))</f>
        <v>4.2979658468367177</v>
      </c>
      <c r="V77" s="11">
        <f>MAX(0,U77+(temps_smooth!U72-V$5-$C$2))</f>
        <v>0</v>
      </c>
      <c r="W77">
        <f>AVERAGE(temps_smooth!B72:'temps_smooth'!U72)</f>
        <v>86.555969063107653</v>
      </c>
    </row>
    <row r="78" spans="2:23" x14ac:dyDescent="0.35">
      <c r="B78" s="9" t="s">
        <v>92</v>
      </c>
      <c r="C78" s="3">
        <v>0</v>
      </c>
      <c r="D78" s="11">
        <f>MAX(0,C78+(temps_smooth!C73-D$5-$C$2))</f>
        <v>0.73761255698994432</v>
      </c>
      <c r="E78" s="11">
        <f>MAX(0,D78+(temps_smooth!D73-E$5-$C$2))</f>
        <v>1.9557395717304615</v>
      </c>
      <c r="F78" s="11">
        <f>MAX(0,E78+(temps_smooth!E73-F$5-$C$2))</f>
        <v>1.3965061663600835</v>
      </c>
      <c r="G78" s="11">
        <f>MAX(0,F78+(temps_smooth!F73-G$5-$C$2))</f>
        <v>0</v>
      </c>
      <c r="H78" s="11">
        <f>MAX(0,G78+(temps_smooth!G73-H$5-$C$2))</f>
        <v>0</v>
      </c>
      <c r="I78" s="11">
        <f>MAX(0,H78+(temps_smooth!H73-I$5-$C$2))</f>
        <v>0</v>
      </c>
      <c r="J78" s="11">
        <f>MAX(0,I78+(temps_smooth!I73-J$5-$C$2))</f>
        <v>0</v>
      </c>
      <c r="K78" s="11">
        <f>MAX(0,J78+(temps_smooth!J73-K$5-$C$2))</f>
        <v>0</v>
      </c>
      <c r="L78" s="11">
        <f>MAX(0,K78+(temps_smooth!K73-L$5-$C$2))</f>
        <v>0.9554993875730986</v>
      </c>
      <c r="M78" s="11">
        <f>MAX(0,L78+(temps_smooth!L73-M$5-$C$2))</f>
        <v>0</v>
      </c>
      <c r="N78" s="11">
        <f>MAX(0,M78+(temps_smooth!M73-N$5-$C$2))</f>
        <v>1.1550724575787115</v>
      </c>
      <c r="O78" s="11">
        <f>MAX(0,N78+(temps_smooth!N73-O$5-$C$2))</f>
        <v>4.7683994171165409</v>
      </c>
      <c r="P78" s="11">
        <f>MAX(0,O78+(temps_smooth!O73-P$5-$C$2))</f>
        <v>4.1868396471057849</v>
      </c>
      <c r="Q78" s="11">
        <f>MAX(0,P78+(temps_smooth!P73-Q$5-$C$2))</f>
        <v>4.5244977928236807</v>
      </c>
      <c r="R78" s="11">
        <f>MAX(0,Q78+(temps_smooth!Q73-R$5-$C$2))</f>
        <v>0</v>
      </c>
      <c r="S78" s="11">
        <f>MAX(0,R78+(temps_smooth!R73-S$5-$C$2))</f>
        <v>0</v>
      </c>
      <c r="T78" s="11">
        <f>MAX(0,S78+(temps_smooth!S73-T$5-$C$2))</f>
        <v>4.2954703312266105</v>
      </c>
      <c r="U78" s="11">
        <f>MAX(0,T78+(temps_smooth!T73-U$5-$C$2))</f>
        <v>2.0799959869003146</v>
      </c>
      <c r="V78" s="11">
        <f>MAX(0,U78+(temps_smooth!U73-V$5-$C$2))</f>
        <v>0</v>
      </c>
      <c r="W78">
        <f>AVERAGE(temps_smooth!B73:'temps_smooth'!U73)</f>
        <v>86.465141915342286</v>
      </c>
    </row>
    <row r="79" spans="2:23" x14ac:dyDescent="0.35">
      <c r="B79" s="9" t="s">
        <v>93</v>
      </c>
      <c r="C79" s="3">
        <v>0</v>
      </c>
      <c r="D79" s="11">
        <f>MAX(0,C79+(temps_smooth!C74-D$5-$C$2))</f>
        <v>0</v>
      </c>
      <c r="E79" s="11">
        <f>MAX(0,D79+(temps_smooth!D74-E$5-$C$2))</f>
        <v>0</v>
      </c>
      <c r="F79" s="11">
        <f>MAX(0,E79+(temps_smooth!E74-F$5-$C$2))</f>
        <v>0</v>
      </c>
      <c r="G79" s="11">
        <f>MAX(0,F79+(temps_smooth!F74-G$5-$C$2))</f>
        <v>0</v>
      </c>
      <c r="H79" s="11">
        <f>MAX(0,G79+(temps_smooth!G74-H$5-$C$2))</f>
        <v>0</v>
      </c>
      <c r="I79" s="11">
        <f>MAX(0,H79+(temps_smooth!H74-I$5-$C$2))</f>
        <v>0.22332605447684273</v>
      </c>
      <c r="J79" s="11">
        <f>MAX(0,I79+(temps_smooth!I74-J$5-$C$2))</f>
        <v>0</v>
      </c>
      <c r="K79" s="11">
        <f>MAX(0,J79+(temps_smooth!J74-K$5-$C$2))</f>
        <v>0</v>
      </c>
      <c r="L79" s="11">
        <f>MAX(0,K79+(temps_smooth!K74-L$5-$C$2))</f>
        <v>0</v>
      </c>
      <c r="M79" s="11">
        <f>MAX(0,L79+(temps_smooth!L74-M$5-$C$2))</f>
        <v>0</v>
      </c>
      <c r="N79" s="11">
        <f>MAX(0,M79+(temps_smooth!M74-N$5-$C$2))</f>
        <v>0.31108008480731542</v>
      </c>
      <c r="O79" s="11">
        <f>MAX(0,N79+(temps_smooth!N74-O$5-$C$2))</f>
        <v>1.4565600293840362</v>
      </c>
      <c r="P79" s="11">
        <f>MAX(0,O79+(temps_smooth!O74-P$5-$C$2))</f>
        <v>0</v>
      </c>
      <c r="Q79" s="11">
        <f>MAX(0,P79+(temps_smooth!P74-Q$5-$C$2))</f>
        <v>0.10889123614779805</v>
      </c>
      <c r="R79" s="11">
        <f>MAX(0,Q79+(temps_smooth!Q74-R$5-$C$2))</f>
        <v>0</v>
      </c>
      <c r="S79" s="11">
        <f>MAX(0,R79+(temps_smooth!R74-S$5-$C$2))</f>
        <v>0</v>
      </c>
      <c r="T79" s="11">
        <f>MAX(0,S79+(temps_smooth!S74-T$5-$C$2))</f>
        <v>5.1572762654095072</v>
      </c>
      <c r="U79" s="11">
        <f>MAX(0,T79+(temps_smooth!T74-U$5-$C$2))</f>
        <v>2.4108528680742154</v>
      </c>
      <c r="V79" s="11">
        <f>MAX(0,U79+(temps_smooth!U74-V$5-$C$2))</f>
        <v>0</v>
      </c>
      <c r="W79">
        <f>AVERAGE(temps_smooth!B74:'temps_smooth'!U74)</f>
        <v>84.867015041019727</v>
      </c>
    </row>
    <row r="80" spans="2:23" x14ac:dyDescent="0.35">
      <c r="B80" s="9" t="s">
        <v>94</v>
      </c>
      <c r="C80" s="3">
        <v>0</v>
      </c>
      <c r="D80" s="11">
        <f>MAX(0,C80+(temps_smooth!C75-D$5-$C$2))</f>
        <v>0</v>
      </c>
      <c r="E80" s="11">
        <f>MAX(0,D80+(temps_smooth!D75-E$5-$C$2))</f>
        <v>0</v>
      </c>
      <c r="F80" s="11">
        <f>MAX(0,E80+(temps_smooth!E75-F$5-$C$2))</f>
        <v>0</v>
      </c>
      <c r="G80" s="11">
        <f>MAX(0,F80+(temps_smooth!F75-G$5-$C$2))</f>
        <v>0</v>
      </c>
      <c r="H80" s="11">
        <f>MAX(0,G80+(temps_smooth!G75-H$5-$C$2))</f>
        <v>0.36442941786681615</v>
      </c>
      <c r="I80" s="11">
        <f>MAX(0,H80+(temps_smooth!H75-I$5-$C$2))</f>
        <v>2.8199773144441593</v>
      </c>
      <c r="J80" s="11">
        <f>MAX(0,I80+(temps_smooth!I75-J$5-$C$2))</f>
        <v>0</v>
      </c>
      <c r="K80" s="11">
        <f>MAX(0,J80+(temps_smooth!J75-K$5-$C$2))</f>
        <v>0</v>
      </c>
      <c r="L80" s="11">
        <f>MAX(0,K80+(temps_smooth!K75-L$5-$C$2))</f>
        <v>0</v>
      </c>
      <c r="M80" s="11">
        <f>MAX(0,L80+(temps_smooth!L75-M$5-$C$2))</f>
        <v>0</v>
      </c>
      <c r="N80" s="11">
        <f>MAX(0,M80+(temps_smooth!M75-N$5-$C$2))</f>
        <v>0</v>
      </c>
      <c r="O80" s="11">
        <f>MAX(0,N80+(temps_smooth!N75-O$5-$C$2))</f>
        <v>0</v>
      </c>
      <c r="P80" s="11">
        <f>MAX(0,O80+(temps_smooth!O75-P$5-$C$2))</f>
        <v>0</v>
      </c>
      <c r="Q80" s="11">
        <f>MAX(0,P80+(temps_smooth!P75-Q$5-$C$2))</f>
        <v>0.27333095306940436</v>
      </c>
      <c r="R80" s="11">
        <f>MAX(0,Q80+(temps_smooth!Q75-R$5-$C$2))</f>
        <v>0</v>
      </c>
      <c r="S80" s="11">
        <f>MAX(0,R80+(temps_smooth!R75-S$5-$C$2))</f>
        <v>0</v>
      </c>
      <c r="T80" s="11">
        <f>MAX(0,S80+(temps_smooth!S75-T$5-$C$2))</f>
        <v>2.9852898997115034</v>
      </c>
      <c r="U80" s="11">
        <f>MAX(0,T80+(temps_smooth!T75-U$5-$C$2))</f>
        <v>0.43224850062480868</v>
      </c>
      <c r="V80" s="11">
        <f>MAX(0,U80+(temps_smooth!U75-V$5-$C$2))</f>
        <v>0</v>
      </c>
      <c r="W80">
        <f>AVERAGE(temps_smooth!B75:'temps_smooth'!U75)</f>
        <v>85.313626449064273</v>
      </c>
    </row>
    <row r="81" spans="2:23" x14ac:dyDescent="0.35">
      <c r="B81" s="9" t="s">
        <v>95</v>
      </c>
      <c r="C81" s="3">
        <v>0</v>
      </c>
      <c r="D81" s="11">
        <f>MAX(0,C81+(temps_smooth!C76-D$5-$C$2))</f>
        <v>0</v>
      </c>
      <c r="E81" s="11">
        <f>MAX(0,D81+(temps_smooth!D76-E$5-$C$2))</f>
        <v>0</v>
      </c>
      <c r="F81" s="11">
        <f>MAX(0,E81+(temps_smooth!E76-F$5-$C$2))</f>
        <v>0</v>
      </c>
      <c r="G81" s="11">
        <f>MAX(0,F81+(temps_smooth!F76-G$5-$C$2))</f>
        <v>0</v>
      </c>
      <c r="H81" s="11">
        <f>MAX(0,G81+(temps_smooth!G76-H$5-$C$2))</f>
        <v>0.99435775579030405</v>
      </c>
      <c r="I81" s="11">
        <f>MAX(0,H81+(temps_smooth!H76-I$5-$C$2))</f>
        <v>5.5329773365949393</v>
      </c>
      <c r="J81" s="11">
        <f>MAX(0,I81+(temps_smooth!I76-J$5-$C$2))</f>
        <v>0</v>
      </c>
      <c r="K81" s="11">
        <f>MAX(0,J81+(temps_smooth!J76-K$5-$C$2))</f>
        <v>0</v>
      </c>
      <c r="L81" s="11">
        <f>MAX(0,K81+(temps_smooth!K76-L$5-$C$2))</f>
        <v>0</v>
      </c>
      <c r="M81" s="11">
        <f>MAX(0,L81+(temps_smooth!L76-M$5-$C$2))</f>
        <v>0</v>
      </c>
      <c r="N81" s="11">
        <f>MAX(0,M81+(temps_smooth!M76-N$5-$C$2))</f>
        <v>0</v>
      </c>
      <c r="O81" s="11">
        <f>MAX(0,N81+(temps_smooth!N76-O$5-$C$2))</f>
        <v>0</v>
      </c>
      <c r="P81" s="11">
        <f>MAX(0,O81+(temps_smooth!O76-P$5-$C$2))</f>
        <v>0</v>
      </c>
      <c r="Q81" s="11">
        <f>MAX(0,P81+(temps_smooth!P76-Q$5-$C$2))</f>
        <v>4.8745689582966065</v>
      </c>
      <c r="R81" s="11">
        <f>MAX(0,Q81+(temps_smooth!Q76-R$5-$C$2))</f>
        <v>0</v>
      </c>
      <c r="S81" s="11">
        <f>MAX(0,R81+(temps_smooth!R76-S$5-$C$2))</f>
        <v>0</v>
      </c>
      <c r="T81" s="11">
        <f>MAX(0,S81+(temps_smooth!S76-T$5-$C$2))</f>
        <v>2.1072256440807138</v>
      </c>
      <c r="U81" s="11">
        <f>MAX(0,T81+(temps_smooth!T76-U$5-$C$2))</f>
        <v>2.0598365732742252</v>
      </c>
      <c r="V81" s="11">
        <f>MAX(0,U81+(temps_smooth!U76-V$5-$C$2))</f>
        <v>0</v>
      </c>
      <c r="W81">
        <f>AVERAGE(temps_smooth!B76:'temps_smooth'!U76)</f>
        <v>85.930971911504685</v>
      </c>
    </row>
    <row r="82" spans="2:23" x14ac:dyDescent="0.35">
      <c r="B82" s="9" t="s">
        <v>96</v>
      </c>
      <c r="C82" s="3">
        <v>0</v>
      </c>
      <c r="D82" s="11">
        <f>MAX(0,C82+(temps_smooth!C77-D$5-$C$2))</f>
        <v>0</v>
      </c>
      <c r="E82" s="11">
        <f>MAX(0,D82+(temps_smooth!D77-E$5-$C$2))</f>
        <v>0</v>
      </c>
      <c r="F82" s="11">
        <f>MAX(0,E82+(temps_smooth!E77-F$5-$C$2))</f>
        <v>0</v>
      </c>
      <c r="G82" s="11">
        <f>MAX(0,F82+(temps_smooth!F77-G$5-$C$2))</f>
        <v>0</v>
      </c>
      <c r="H82" s="11">
        <f>MAX(0,G82+(temps_smooth!G77-H$5-$C$2))</f>
        <v>0</v>
      </c>
      <c r="I82" s="11">
        <f>MAX(0,H82+(temps_smooth!H77-I$5-$C$2))</f>
        <v>0</v>
      </c>
      <c r="J82" s="11">
        <f>MAX(0,I82+(temps_smooth!I77-J$5-$C$2))</f>
        <v>0</v>
      </c>
      <c r="K82" s="11">
        <f>MAX(0,J82+(temps_smooth!J77-K$5-$C$2))</f>
        <v>0</v>
      </c>
      <c r="L82" s="11">
        <f>MAX(0,K82+(temps_smooth!K77-L$5-$C$2))</f>
        <v>0</v>
      </c>
      <c r="M82" s="11">
        <f>MAX(0,L82+(temps_smooth!L77-M$5-$C$2))</f>
        <v>0</v>
      </c>
      <c r="N82" s="11">
        <f>MAX(0,M82+(temps_smooth!M77-N$5-$C$2))</f>
        <v>0</v>
      </c>
      <c r="O82" s="11">
        <f>MAX(0,N82+(temps_smooth!N77-O$5-$C$2))</f>
        <v>0</v>
      </c>
      <c r="P82" s="11">
        <f>MAX(0,O82+(temps_smooth!O77-P$5-$C$2))</f>
        <v>0</v>
      </c>
      <c r="Q82" s="11">
        <f>MAX(0,P82+(temps_smooth!P77-Q$5-$C$2))</f>
        <v>0</v>
      </c>
      <c r="R82" s="11">
        <f>MAX(0,Q82+(temps_smooth!Q77-R$5-$C$2))</f>
        <v>0</v>
      </c>
      <c r="S82" s="11">
        <f>MAX(0,R82+(temps_smooth!R77-S$5-$C$2))</f>
        <v>0</v>
      </c>
      <c r="T82" s="11">
        <f>MAX(0,S82+(temps_smooth!S77-T$5-$C$2))</f>
        <v>2.1545650149913058</v>
      </c>
      <c r="U82" s="11">
        <f>MAX(0,T82+(temps_smooth!T77-U$5-$C$2))</f>
        <v>2.9193894003818173</v>
      </c>
      <c r="V82" s="11">
        <f>MAX(0,U82+(temps_smooth!U77-V$5-$C$2))</f>
        <v>0</v>
      </c>
      <c r="W82">
        <f>AVERAGE(temps_smooth!B77:'temps_smooth'!U77)</f>
        <v>81.786934829293543</v>
      </c>
    </row>
    <row r="83" spans="2:23" x14ac:dyDescent="0.35">
      <c r="B83" s="9" t="s">
        <v>97</v>
      </c>
      <c r="C83" s="3">
        <v>0</v>
      </c>
      <c r="D83" s="11">
        <f>MAX(0,C83+(temps_smooth!C78-D$5-$C$2))</f>
        <v>0</v>
      </c>
      <c r="E83" s="11">
        <f>MAX(0,D83+(temps_smooth!D78-E$5-$C$2))</f>
        <v>0</v>
      </c>
      <c r="F83" s="11">
        <f>MAX(0,E83+(temps_smooth!E78-F$5-$C$2))</f>
        <v>0</v>
      </c>
      <c r="G83" s="11">
        <f>MAX(0,F83+(temps_smooth!F78-G$5-$C$2))</f>
        <v>0</v>
      </c>
      <c r="H83" s="11">
        <f>MAX(0,G83+(temps_smooth!G78-H$5-$C$2))</f>
        <v>0</v>
      </c>
      <c r="I83" s="11">
        <f>MAX(0,H83+(temps_smooth!H78-I$5-$C$2))</f>
        <v>0</v>
      </c>
      <c r="J83" s="11">
        <f>MAX(0,I83+(temps_smooth!I78-J$5-$C$2))</f>
        <v>0</v>
      </c>
      <c r="K83" s="11">
        <f>MAX(0,J83+(temps_smooth!J78-K$5-$C$2))</f>
        <v>0</v>
      </c>
      <c r="L83" s="11">
        <f>MAX(0,K83+(temps_smooth!K78-L$5-$C$2))</f>
        <v>0</v>
      </c>
      <c r="M83" s="11">
        <f>MAX(0,L83+(temps_smooth!L78-M$5-$C$2))</f>
        <v>0</v>
      </c>
      <c r="N83" s="11">
        <f>MAX(0,M83+(temps_smooth!M78-N$5-$C$2))</f>
        <v>0</v>
      </c>
      <c r="O83" s="11">
        <f>MAX(0,N83+(temps_smooth!N78-O$5-$C$2))</f>
        <v>0</v>
      </c>
      <c r="P83" s="11">
        <f>MAX(0,O83+(temps_smooth!O78-P$5-$C$2))</f>
        <v>0</v>
      </c>
      <c r="Q83" s="11">
        <f>MAX(0,P83+(temps_smooth!P78-Q$5-$C$2))</f>
        <v>0</v>
      </c>
      <c r="R83" s="11">
        <f>MAX(0,Q83+(temps_smooth!Q78-R$5-$C$2))</f>
        <v>0</v>
      </c>
      <c r="S83" s="11">
        <f>MAX(0,R83+(temps_smooth!R78-S$5-$C$2))</f>
        <v>0</v>
      </c>
      <c r="T83" s="11">
        <f>MAX(0,S83+(temps_smooth!S78-T$5-$C$2))</f>
        <v>2.438905675129007</v>
      </c>
      <c r="U83" s="11">
        <f>MAX(0,T83+(temps_smooth!T78-U$5-$C$2))</f>
        <v>1.2903980920266207</v>
      </c>
      <c r="V83" s="11">
        <f>MAX(0,U83+(temps_smooth!U78-V$5-$C$2))</f>
        <v>0</v>
      </c>
      <c r="W83">
        <f>AVERAGE(temps_smooth!B78:'temps_smooth'!U78)</f>
        <v>82.546821650640609</v>
      </c>
    </row>
    <row r="84" spans="2:23" x14ac:dyDescent="0.35">
      <c r="B84" s="9" t="s">
        <v>98</v>
      </c>
      <c r="C84" s="3">
        <v>0</v>
      </c>
      <c r="D84" s="11">
        <f>MAX(0,C84+(temps_smooth!C79-D$5-$C$2))</f>
        <v>4.5751361587360435</v>
      </c>
      <c r="E84" s="11">
        <f>MAX(0,D84+(temps_smooth!D79-E$5-$C$2))</f>
        <v>6.9521920806994615</v>
      </c>
      <c r="F84" s="11">
        <f>MAX(0,E84+(temps_smooth!E79-F$5-$C$2))</f>
        <v>5.0177780295562826</v>
      </c>
      <c r="G84" s="11">
        <f>MAX(0,F84+(temps_smooth!F79-G$5-$C$2))</f>
        <v>0</v>
      </c>
      <c r="H84" s="11">
        <f>MAX(0,G84+(temps_smooth!G79-H$5-$C$2))</f>
        <v>0</v>
      </c>
      <c r="I84" s="11">
        <f>MAX(0,H84+(temps_smooth!H79-I$5-$C$2))</f>
        <v>0</v>
      </c>
      <c r="J84" s="11">
        <f>MAX(0,I84+(temps_smooth!I79-J$5-$C$2))</f>
        <v>0</v>
      </c>
      <c r="K84" s="11">
        <f>MAX(0,J84+(temps_smooth!J79-K$5-$C$2))</f>
        <v>0</v>
      </c>
      <c r="L84" s="11">
        <f>MAX(0,K84+(temps_smooth!K79-L$5-$C$2))</f>
        <v>0</v>
      </c>
      <c r="M84" s="11">
        <f>MAX(0,L84+(temps_smooth!L79-M$5-$C$2))</f>
        <v>0</v>
      </c>
      <c r="N84" s="11">
        <f>MAX(0,M84+(temps_smooth!M79-N$5-$C$2))</f>
        <v>0</v>
      </c>
      <c r="O84" s="11">
        <f>MAX(0,N84+(temps_smooth!N79-O$5-$C$2))</f>
        <v>0</v>
      </c>
      <c r="P84" s="11">
        <f>MAX(0,O84+(temps_smooth!O79-P$5-$C$2))</f>
        <v>0</v>
      </c>
      <c r="Q84" s="11">
        <f>MAX(0,P84+(temps_smooth!P79-Q$5-$C$2))</f>
        <v>0</v>
      </c>
      <c r="R84" s="11">
        <f>MAX(0,Q84+(temps_smooth!Q79-R$5-$C$2))</f>
        <v>0</v>
      </c>
      <c r="S84" s="11">
        <f>MAX(0,R84+(temps_smooth!R79-S$5-$C$2))</f>
        <v>0</v>
      </c>
      <c r="T84" s="11">
        <f>MAX(0,S84+(temps_smooth!S79-T$5-$C$2))</f>
        <v>0</v>
      </c>
      <c r="U84" s="11">
        <f>MAX(0,T84+(temps_smooth!T79-U$5-$C$2))</f>
        <v>0</v>
      </c>
      <c r="V84" s="11">
        <f>MAX(0,U84+(temps_smooth!U79-V$5-$C$2))</f>
        <v>0</v>
      </c>
      <c r="W84">
        <f>AVERAGE(temps_smooth!B79:'temps_smooth'!U79)</f>
        <v>83.848337553639936</v>
      </c>
    </row>
    <row r="85" spans="2:23" x14ac:dyDescent="0.35">
      <c r="B85" s="9" t="s">
        <v>99</v>
      </c>
      <c r="C85" s="3">
        <v>0</v>
      </c>
      <c r="D85" s="11">
        <f>MAX(0,C85+(temps_smooth!C80-D$5-$C$2))</f>
        <v>0</v>
      </c>
      <c r="E85" s="11">
        <f>MAX(0,D85+(temps_smooth!D80-E$5-$C$2))</f>
        <v>0</v>
      </c>
      <c r="F85" s="11">
        <f>MAX(0,E85+(temps_smooth!E80-F$5-$C$2))</f>
        <v>0</v>
      </c>
      <c r="G85" s="11">
        <f>MAX(0,F85+(temps_smooth!F80-G$5-$C$2))</f>
        <v>0</v>
      </c>
      <c r="H85" s="11">
        <f>MAX(0,G85+(temps_smooth!G80-H$5-$C$2))</f>
        <v>0</v>
      </c>
      <c r="I85" s="11">
        <f>MAX(0,H85+(temps_smooth!H80-I$5-$C$2))</f>
        <v>0</v>
      </c>
      <c r="J85" s="11">
        <f>MAX(0,I85+(temps_smooth!I80-J$5-$C$2))</f>
        <v>0</v>
      </c>
      <c r="K85" s="11">
        <f>MAX(0,J85+(temps_smooth!J80-K$5-$C$2))</f>
        <v>0</v>
      </c>
      <c r="L85" s="11">
        <f>MAX(0,K85+(temps_smooth!K80-L$5-$C$2))</f>
        <v>0.40879757561130248</v>
      </c>
      <c r="M85" s="11">
        <f>MAX(0,L85+(temps_smooth!L80-M$5-$C$2))</f>
        <v>0</v>
      </c>
      <c r="N85" s="11">
        <f>MAX(0,M85+(temps_smooth!M80-N$5-$C$2))</f>
        <v>0</v>
      </c>
      <c r="O85" s="11">
        <f>MAX(0,N85+(temps_smooth!N80-O$5-$C$2))</f>
        <v>0</v>
      </c>
      <c r="P85" s="11">
        <f>MAX(0,O85+(temps_smooth!O80-P$5-$C$2))</f>
        <v>0</v>
      </c>
      <c r="Q85" s="11">
        <f>MAX(0,P85+(temps_smooth!P80-Q$5-$C$2))</f>
        <v>0</v>
      </c>
      <c r="R85" s="11">
        <f>MAX(0,Q85+(temps_smooth!Q80-R$5-$C$2))</f>
        <v>0</v>
      </c>
      <c r="S85" s="11">
        <f>MAX(0,R85+(temps_smooth!R80-S$5-$C$2))</f>
        <v>0</v>
      </c>
      <c r="T85" s="11">
        <f>MAX(0,S85+(temps_smooth!S80-T$5-$C$2))</f>
        <v>0</v>
      </c>
      <c r="U85" s="11">
        <f>MAX(0,T85+(temps_smooth!T80-U$5-$C$2))</f>
        <v>0</v>
      </c>
      <c r="V85" s="11">
        <f>MAX(0,U85+(temps_smooth!U80-V$5-$C$2))</f>
        <v>0</v>
      </c>
      <c r="W85">
        <f>AVERAGE(temps_smooth!B80:'temps_smooth'!U80)</f>
        <v>81.641984878218594</v>
      </c>
    </row>
    <row r="86" spans="2:23" x14ac:dyDescent="0.35">
      <c r="B86" s="9" t="s">
        <v>100</v>
      </c>
      <c r="C86" s="3">
        <v>0</v>
      </c>
      <c r="D86" s="11">
        <f>MAX(0,C86+(temps_smooth!C81-D$5-$C$2))</f>
        <v>0</v>
      </c>
      <c r="E86" s="11">
        <f>MAX(0,D86+(temps_smooth!D81-E$5-$C$2))</f>
        <v>0</v>
      </c>
      <c r="F86" s="11">
        <f>MAX(0,E86+(temps_smooth!E81-F$5-$C$2))</f>
        <v>0</v>
      </c>
      <c r="G86" s="11">
        <f>MAX(0,F86+(temps_smooth!F81-G$5-$C$2))</f>
        <v>0</v>
      </c>
      <c r="H86" s="11">
        <f>MAX(0,G86+(temps_smooth!G81-H$5-$C$2))</f>
        <v>0</v>
      </c>
      <c r="I86" s="11">
        <f>MAX(0,H86+(temps_smooth!H81-I$5-$C$2))</f>
        <v>0</v>
      </c>
      <c r="J86" s="11">
        <f>MAX(0,I86+(temps_smooth!I81-J$5-$C$2))</f>
        <v>0</v>
      </c>
      <c r="K86" s="11">
        <f>MAX(0,J86+(temps_smooth!J81-K$5-$C$2))</f>
        <v>0</v>
      </c>
      <c r="L86" s="11">
        <f>MAX(0,K86+(temps_smooth!K81-L$5-$C$2))</f>
        <v>0.72179951598560876</v>
      </c>
      <c r="M86" s="11">
        <f>MAX(0,L86+(temps_smooth!L81-M$5-$C$2))</f>
        <v>0</v>
      </c>
      <c r="N86" s="11">
        <f>MAX(0,M86+(temps_smooth!M81-N$5-$C$2))</f>
        <v>0</v>
      </c>
      <c r="O86" s="11">
        <f>MAX(0,N86+(temps_smooth!N81-O$5-$C$2))</f>
        <v>0</v>
      </c>
      <c r="P86" s="11">
        <f>MAX(0,O86+(temps_smooth!O81-P$5-$C$2))</f>
        <v>0</v>
      </c>
      <c r="Q86" s="11">
        <f>MAX(0,P86+(temps_smooth!P81-Q$5-$C$2))</f>
        <v>0</v>
      </c>
      <c r="R86" s="11">
        <f>MAX(0,Q86+(temps_smooth!Q81-R$5-$C$2))</f>
        <v>0</v>
      </c>
      <c r="S86" s="11">
        <f>MAX(0,R86+(temps_smooth!R81-S$5-$C$2))</f>
        <v>0</v>
      </c>
      <c r="T86" s="11">
        <f>MAX(0,S86+(temps_smooth!S81-T$5-$C$2))</f>
        <v>0</v>
      </c>
      <c r="U86" s="11">
        <f>MAX(0,T86+(temps_smooth!T81-U$5-$C$2))</f>
        <v>0</v>
      </c>
      <c r="V86" s="11">
        <f>MAX(0,U86+(temps_smooth!U81-V$5-$C$2))</f>
        <v>0</v>
      </c>
      <c r="W86">
        <f>AVERAGE(temps_smooth!B81:'temps_smooth'!U81)</f>
        <v>81.725970819343217</v>
      </c>
    </row>
    <row r="87" spans="2:23" x14ac:dyDescent="0.35">
      <c r="B87" s="9" t="s">
        <v>101</v>
      </c>
      <c r="C87" s="3">
        <v>0</v>
      </c>
      <c r="D87" s="11">
        <f>MAX(0,C87+(temps_smooth!C82-D$5-$C$2))</f>
        <v>0</v>
      </c>
      <c r="E87" s="11">
        <f>MAX(0,D87+(temps_smooth!D82-E$5-$C$2))</f>
        <v>0</v>
      </c>
      <c r="F87" s="11">
        <f>MAX(0,E87+(temps_smooth!E82-F$5-$C$2))</f>
        <v>0</v>
      </c>
      <c r="G87" s="11">
        <f>MAX(0,F87+(temps_smooth!F82-G$5-$C$2))</f>
        <v>0</v>
      </c>
      <c r="H87" s="11">
        <f>MAX(0,G87+(temps_smooth!G82-H$5-$C$2))</f>
        <v>0</v>
      </c>
      <c r="I87" s="11">
        <f>MAX(0,H87+(temps_smooth!H82-I$5-$C$2))</f>
        <v>0</v>
      </c>
      <c r="J87" s="11">
        <f>MAX(0,I87+(temps_smooth!I82-J$5-$C$2))</f>
        <v>0</v>
      </c>
      <c r="K87" s="11">
        <f>MAX(0,J87+(temps_smooth!J82-K$5-$C$2))</f>
        <v>0</v>
      </c>
      <c r="L87" s="11">
        <f>MAX(0,K87+(temps_smooth!K82-L$5-$C$2))</f>
        <v>0</v>
      </c>
      <c r="M87" s="11">
        <f>MAX(0,L87+(temps_smooth!L82-M$5-$C$2))</f>
        <v>0</v>
      </c>
      <c r="N87" s="11">
        <f>MAX(0,M87+(temps_smooth!M82-N$5-$C$2))</f>
        <v>0</v>
      </c>
      <c r="O87" s="11">
        <f>MAX(0,N87+(temps_smooth!N82-O$5-$C$2))</f>
        <v>0</v>
      </c>
      <c r="P87" s="11">
        <f>MAX(0,O87+(temps_smooth!O82-P$5-$C$2))</f>
        <v>0</v>
      </c>
      <c r="Q87" s="11">
        <f>MAX(0,P87+(temps_smooth!P82-Q$5-$C$2))</f>
        <v>4.3109228074120978</v>
      </c>
      <c r="R87" s="11">
        <f>MAX(0,Q87+(temps_smooth!Q82-R$5-$C$2))</f>
        <v>0</v>
      </c>
      <c r="S87" s="11">
        <f>MAX(0,R87+(temps_smooth!R82-S$5-$C$2))</f>
        <v>0</v>
      </c>
      <c r="T87" s="11">
        <f>MAX(0,S87+(temps_smooth!S82-T$5-$C$2))</f>
        <v>0</v>
      </c>
      <c r="U87" s="11">
        <f>MAX(0,T87+(temps_smooth!T82-U$5-$C$2))</f>
        <v>0</v>
      </c>
      <c r="V87" s="11">
        <f>MAX(0,U87+(temps_smooth!U82-V$5-$C$2))</f>
        <v>0</v>
      </c>
      <c r="W87">
        <f>AVERAGE(temps_smooth!B82:'temps_smooth'!U82)</f>
        <v>80.929054239440632</v>
      </c>
    </row>
    <row r="88" spans="2:23" x14ac:dyDescent="0.35">
      <c r="B88" s="9" t="s">
        <v>102</v>
      </c>
      <c r="C88" s="3">
        <v>0</v>
      </c>
      <c r="D88" s="11">
        <f>MAX(0,C88+(temps_smooth!C83-D$5-$C$2))</f>
        <v>0</v>
      </c>
      <c r="E88" s="11">
        <f>MAX(0,D88+(temps_smooth!D83-E$5-$C$2))</f>
        <v>0</v>
      </c>
      <c r="F88" s="11">
        <f>MAX(0,E88+(temps_smooth!E83-F$5-$C$2))</f>
        <v>0</v>
      </c>
      <c r="G88" s="11">
        <f>MAX(0,F88+(temps_smooth!F83-G$5-$C$2))</f>
        <v>0</v>
      </c>
      <c r="H88" s="11">
        <f>MAX(0,G88+(temps_smooth!G83-H$5-$C$2))</f>
        <v>0</v>
      </c>
      <c r="I88" s="11">
        <f>MAX(0,H88+(temps_smooth!H83-I$5-$C$2))</f>
        <v>0</v>
      </c>
      <c r="J88" s="11">
        <f>MAX(0,I88+(temps_smooth!I83-J$5-$C$2))</f>
        <v>0</v>
      </c>
      <c r="K88" s="11">
        <f>MAX(0,J88+(temps_smooth!J83-K$5-$C$2))</f>
        <v>0</v>
      </c>
      <c r="L88" s="11">
        <f>MAX(0,K88+(temps_smooth!K83-L$5-$C$2))</f>
        <v>0</v>
      </c>
      <c r="M88" s="11">
        <f>MAX(0,L88+(temps_smooth!L83-M$5-$C$2))</f>
        <v>0</v>
      </c>
      <c r="N88" s="11">
        <f>MAX(0,M88+(temps_smooth!M83-N$5-$C$2))</f>
        <v>0</v>
      </c>
      <c r="O88" s="11">
        <f>MAX(0,N88+(temps_smooth!N83-O$5-$C$2))</f>
        <v>0</v>
      </c>
      <c r="P88" s="11">
        <f>MAX(0,O88+(temps_smooth!O83-P$5-$C$2))</f>
        <v>0</v>
      </c>
      <c r="Q88" s="11">
        <f>MAX(0,P88+(temps_smooth!P83-Q$5-$C$2))</f>
        <v>0</v>
      </c>
      <c r="R88" s="11">
        <f>MAX(0,Q88+(temps_smooth!Q83-R$5-$C$2))</f>
        <v>0</v>
      </c>
      <c r="S88" s="11">
        <f>MAX(0,R88+(temps_smooth!R83-S$5-$C$2))</f>
        <v>0</v>
      </c>
      <c r="T88" s="11">
        <f>MAX(0,S88+(temps_smooth!S83-T$5-$C$2))</f>
        <v>0</v>
      </c>
      <c r="U88" s="11">
        <f>MAX(0,T88+(temps_smooth!T83-U$5-$C$2))</f>
        <v>0</v>
      </c>
      <c r="V88" s="11">
        <f>MAX(0,U88+(temps_smooth!U83-V$5-$C$2))</f>
        <v>0</v>
      </c>
      <c r="W88">
        <f>AVERAGE(temps_smooth!B83:'temps_smooth'!U83)</f>
        <v>81.511143320864846</v>
      </c>
    </row>
    <row r="89" spans="2:23" x14ac:dyDescent="0.35">
      <c r="B89" s="9" t="s">
        <v>103</v>
      </c>
      <c r="C89" s="3">
        <v>0</v>
      </c>
      <c r="D89" s="11">
        <f>MAX(0,C89+(temps_smooth!C84-D$5-$C$2))</f>
        <v>1.7240447295148442</v>
      </c>
      <c r="E89" s="11">
        <f>MAX(0,D89+(temps_smooth!D84-E$5-$C$2))</f>
        <v>0</v>
      </c>
      <c r="F89" s="11">
        <f>MAX(0,E89+(temps_smooth!E84-F$5-$C$2))</f>
        <v>0</v>
      </c>
      <c r="G89" s="11">
        <f>MAX(0,F89+(temps_smooth!F84-G$5-$C$2))</f>
        <v>0</v>
      </c>
      <c r="H89" s="11">
        <f>MAX(0,G89+(temps_smooth!G84-H$5-$C$2))</f>
        <v>0</v>
      </c>
      <c r="I89" s="11">
        <f>MAX(0,H89+(temps_smooth!H84-I$5-$C$2))</f>
        <v>0</v>
      </c>
      <c r="J89" s="11">
        <f>MAX(0,I89+(temps_smooth!I84-J$5-$C$2))</f>
        <v>0</v>
      </c>
      <c r="K89" s="11">
        <f>MAX(0,J89+(temps_smooth!J84-K$5-$C$2))</f>
        <v>0</v>
      </c>
      <c r="L89" s="11">
        <f>MAX(0,K89+(temps_smooth!K84-L$5-$C$2))</f>
        <v>0.79962049719900108</v>
      </c>
      <c r="M89" s="11">
        <f>MAX(0,L89+(temps_smooth!L84-M$5-$C$2))</f>
        <v>0</v>
      </c>
      <c r="N89" s="11">
        <f>MAX(0,M89+(temps_smooth!M84-N$5-$C$2))</f>
        <v>0</v>
      </c>
      <c r="O89" s="11">
        <f>MAX(0,N89+(temps_smooth!N84-O$5-$C$2))</f>
        <v>0</v>
      </c>
      <c r="P89" s="11">
        <f>MAX(0,O89+(temps_smooth!O84-P$5-$C$2))</f>
        <v>0</v>
      </c>
      <c r="Q89" s="11">
        <f>MAX(0,P89+(temps_smooth!P84-Q$5-$C$2))</f>
        <v>0</v>
      </c>
      <c r="R89" s="11">
        <f>MAX(0,Q89+(temps_smooth!Q84-R$5-$C$2))</f>
        <v>0</v>
      </c>
      <c r="S89" s="11">
        <f>MAX(0,R89+(temps_smooth!R84-S$5-$C$2))</f>
        <v>0</v>
      </c>
      <c r="T89" s="11">
        <f>MAX(0,S89+(temps_smooth!S84-T$5-$C$2))</f>
        <v>0</v>
      </c>
      <c r="U89" s="11">
        <f>MAX(0,T89+(temps_smooth!T84-U$5-$C$2))</f>
        <v>0</v>
      </c>
      <c r="V89" s="11">
        <f>MAX(0,U89+(temps_smooth!U84-V$5-$C$2))</f>
        <v>0</v>
      </c>
      <c r="W89">
        <f>AVERAGE(temps_smooth!B84:'temps_smooth'!U84)</f>
        <v>82.052225927918116</v>
      </c>
    </row>
    <row r="90" spans="2:23" x14ac:dyDescent="0.35">
      <c r="B90" s="9" t="s">
        <v>104</v>
      </c>
      <c r="C90" s="3">
        <v>0</v>
      </c>
      <c r="D90" s="11">
        <f>MAX(0,C90+(temps_smooth!C85-D$5-$C$2))</f>
        <v>3.9900465852789466</v>
      </c>
      <c r="E90" s="11">
        <f>MAX(0,D90+(temps_smooth!D85-E$5-$C$2))</f>
        <v>0</v>
      </c>
      <c r="F90" s="11">
        <f>MAX(0,E90+(temps_smooth!E85-F$5-$C$2))</f>
        <v>0</v>
      </c>
      <c r="G90" s="11">
        <f>MAX(0,F90+(temps_smooth!F85-G$5-$C$2))</f>
        <v>0</v>
      </c>
      <c r="H90" s="11">
        <f>MAX(0,G90+(temps_smooth!G85-H$5-$C$2))</f>
        <v>0</v>
      </c>
      <c r="I90" s="11">
        <f>MAX(0,H90+(temps_smooth!H85-I$5-$C$2))</f>
        <v>0</v>
      </c>
      <c r="J90" s="11">
        <f>MAX(0,I90+(temps_smooth!I85-J$5-$C$2))</f>
        <v>0</v>
      </c>
      <c r="K90" s="11">
        <f>MAX(0,J90+(temps_smooth!J85-K$5-$C$2))</f>
        <v>0</v>
      </c>
      <c r="L90" s="11">
        <f>MAX(0,K90+(temps_smooth!K85-L$5-$C$2))</f>
        <v>0.25703906343140659</v>
      </c>
      <c r="M90" s="11">
        <f>MAX(0,L90+(temps_smooth!L85-M$5-$C$2))</f>
        <v>0</v>
      </c>
      <c r="N90" s="11">
        <f>MAX(0,M90+(temps_smooth!M85-N$5-$C$2))</f>
        <v>0</v>
      </c>
      <c r="O90" s="11">
        <f>MAX(0,N90+(temps_smooth!N85-O$5-$C$2))</f>
        <v>0</v>
      </c>
      <c r="P90" s="11">
        <f>MAX(0,O90+(temps_smooth!O85-P$5-$C$2))</f>
        <v>0</v>
      </c>
      <c r="Q90" s="11">
        <f>MAX(0,P90+(temps_smooth!P85-Q$5-$C$2))</f>
        <v>0</v>
      </c>
      <c r="R90" s="11">
        <f>MAX(0,Q90+(temps_smooth!Q85-R$5-$C$2))</f>
        <v>0</v>
      </c>
      <c r="S90" s="11">
        <f>MAX(0,R90+(temps_smooth!R85-S$5-$C$2))</f>
        <v>0</v>
      </c>
      <c r="T90" s="11">
        <f>MAX(0,S90+(temps_smooth!S85-T$5-$C$2))</f>
        <v>0</v>
      </c>
      <c r="U90" s="11">
        <f>MAX(0,T90+(temps_smooth!T85-U$5-$C$2))</f>
        <v>0</v>
      </c>
      <c r="V90" s="11">
        <f>MAX(0,U90+(temps_smooth!U85-V$5-$C$2))</f>
        <v>0</v>
      </c>
      <c r="W90">
        <f>AVERAGE(temps_smooth!B85:'temps_smooth'!U85)</f>
        <v>81.327721987450957</v>
      </c>
    </row>
    <row r="91" spans="2:23" x14ac:dyDescent="0.35">
      <c r="B91" s="9" t="s">
        <v>105</v>
      </c>
      <c r="C91" s="3">
        <v>0</v>
      </c>
      <c r="D91" s="11">
        <f>MAX(0,C91+(temps_smooth!C86-D$5-$C$2))</f>
        <v>4.8648814817519366</v>
      </c>
      <c r="E91" s="11">
        <f>MAX(0,D91+(temps_smooth!D86-E$5-$C$2))</f>
        <v>0</v>
      </c>
      <c r="F91" s="11">
        <f>MAX(0,E91+(temps_smooth!E86-F$5-$C$2))</f>
        <v>0</v>
      </c>
      <c r="G91" s="11">
        <f>MAX(0,F91+(temps_smooth!F86-G$5-$C$2))</f>
        <v>0</v>
      </c>
      <c r="H91" s="11">
        <f>MAX(0,G91+(temps_smooth!G86-H$5-$C$2))</f>
        <v>0</v>
      </c>
      <c r="I91" s="11">
        <f>MAX(0,H91+(temps_smooth!H86-I$5-$C$2))</f>
        <v>0</v>
      </c>
      <c r="J91" s="11">
        <f>MAX(0,I91+(temps_smooth!I86-J$5-$C$2))</f>
        <v>0</v>
      </c>
      <c r="K91" s="11">
        <f>MAX(0,J91+(temps_smooth!J86-K$5-$C$2))</f>
        <v>0</v>
      </c>
      <c r="L91" s="11">
        <f>MAX(0,K91+(temps_smooth!K86-L$5-$C$2))</f>
        <v>0</v>
      </c>
      <c r="M91" s="11">
        <f>MAX(0,L91+(temps_smooth!L86-M$5-$C$2))</f>
        <v>0</v>
      </c>
      <c r="N91" s="11">
        <f>MAX(0,M91+(temps_smooth!M86-N$5-$C$2))</f>
        <v>0</v>
      </c>
      <c r="O91" s="11">
        <f>MAX(0,N91+(temps_smooth!N86-O$5-$C$2))</f>
        <v>0</v>
      </c>
      <c r="P91" s="11">
        <f>MAX(0,O91+(temps_smooth!O86-P$5-$C$2))</f>
        <v>0</v>
      </c>
      <c r="Q91" s="11">
        <f>MAX(0,P91+(temps_smooth!P86-Q$5-$C$2))</f>
        <v>4.9137207838332984</v>
      </c>
      <c r="R91" s="11">
        <f>MAX(0,Q91+(temps_smooth!Q86-R$5-$C$2))</f>
        <v>0</v>
      </c>
      <c r="S91" s="11">
        <f>MAX(0,R91+(temps_smooth!R86-S$5-$C$2))</f>
        <v>0</v>
      </c>
      <c r="T91" s="11">
        <f>MAX(0,S91+(temps_smooth!S86-T$5-$C$2))</f>
        <v>0</v>
      </c>
      <c r="U91" s="11">
        <f>MAX(0,T91+(temps_smooth!T86-U$5-$C$2))</f>
        <v>0</v>
      </c>
      <c r="V91" s="11">
        <f>MAX(0,U91+(temps_smooth!U86-V$5-$C$2))</f>
        <v>0</v>
      </c>
      <c r="W91">
        <f>AVERAGE(temps_smooth!B86:'temps_smooth'!U86)</f>
        <v>81.360525913649624</v>
      </c>
    </row>
    <row r="92" spans="2:23" x14ac:dyDescent="0.35">
      <c r="B92" s="9" t="s">
        <v>106</v>
      </c>
      <c r="C92" s="3">
        <v>0</v>
      </c>
      <c r="D92" s="11">
        <f>MAX(0,C92+(temps_smooth!C87-D$5-$C$2))</f>
        <v>0</v>
      </c>
      <c r="E92" s="11">
        <f>MAX(0,D92+(temps_smooth!D87-E$5-$C$2))</f>
        <v>4.2628476682422161</v>
      </c>
      <c r="F92" s="11">
        <f>MAX(0,E92+(temps_smooth!E87-F$5-$C$2))</f>
        <v>0</v>
      </c>
      <c r="G92" s="11">
        <f>MAX(0,F92+(temps_smooth!F87-G$5-$C$2))</f>
        <v>0</v>
      </c>
      <c r="H92" s="11">
        <f>MAX(0,G92+(temps_smooth!G87-H$5-$C$2))</f>
        <v>3.7027272222214123</v>
      </c>
      <c r="I92" s="11">
        <f>MAX(0,H92+(temps_smooth!H87-I$5-$C$2))</f>
        <v>0</v>
      </c>
      <c r="J92" s="11">
        <f>MAX(0,I92+(temps_smooth!I87-J$5-$C$2))</f>
        <v>0</v>
      </c>
      <c r="K92" s="11">
        <f>MAX(0,J92+(temps_smooth!J87-K$5-$C$2))</f>
        <v>0</v>
      </c>
      <c r="L92" s="11">
        <f>MAX(0,K92+(temps_smooth!K87-L$5-$C$2))</f>
        <v>2.3795643753147004</v>
      </c>
      <c r="M92" s="11">
        <f>MAX(0,L92+(temps_smooth!L87-M$5-$C$2))</f>
        <v>0</v>
      </c>
      <c r="N92" s="11">
        <f>MAX(0,M92+(temps_smooth!M87-N$5-$C$2))</f>
        <v>0</v>
      </c>
      <c r="O92" s="11">
        <f>MAX(0,N92+(temps_smooth!N87-O$5-$C$2))</f>
        <v>0</v>
      </c>
      <c r="P92" s="11">
        <f>MAX(0,O92+(temps_smooth!O87-P$5-$C$2))</f>
        <v>0</v>
      </c>
      <c r="Q92" s="11">
        <f>MAX(0,P92+(temps_smooth!P87-Q$5-$C$2))</f>
        <v>0</v>
      </c>
      <c r="R92" s="11">
        <f>MAX(0,Q92+(temps_smooth!Q87-R$5-$C$2))</f>
        <v>0</v>
      </c>
      <c r="S92" s="11">
        <f>MAX(0,R92+(temps_smooth!R87-S$5-$C$2))</f>
        <v>0</v>
      </c>
      <c r="T92" s="11">
        <f>MAX(0,S92+(temps_smooth!S87-T$5-$C$2))</f>
        <v>0</v>
      </c>
      <c r="U92" s="11">
        <f>MAX(0,T92+(temps_smooth!T87-U$5-$C$2))</f>
        <v>0</v>
      </c>
      <c r="V92" s="11">
        <f>MAX(0,U92+(temps_smooth!U87-V$5-$C$2))</f>
        <v>0</v>
      </c>
      <c r="W92">
        <f>AVERAGE(temps_smooth!B87:'temps_smooth'!U87)</f>
        <v>83.563820510748101</v>
      </c>
    </row>
    <row r="93" spans="2:23" x14ac:dyDescent="0.35">
      <c r="B93" s="9" t="s">
        <v>107</v>
      </c>
      <c r="C93" s="3">
        <v>0</v>
      </c>
      <c r="D93" s="11">
        <f>MAX(0,C93+(temps_smooth!C88-D$5-$C$2))</f>
        <v>0</v>
      </c>
      <c r="E93" s="11">
        <f>MAX(0,D93+(temps_smooth!D88-E$5-$C$2))</f>
        <v>0</v>
      </c>
      <c r="F93" s="11">
        <f>MAX(0,E93+(temps_smooth!E88-F$5-$C$2))</f>
        <v>0</v>
      </c>
      <c r="G93" s="11">
        <f>MAX(0,F93+(temps_smooth!F88-G$5-$C$2))</f>
        <v>0</v>
      </c>
      <c r="H93" s="11">
        <f>MAX(0,G93+(temps_smooth!G88-H$5-$C$2))</f>
        <v>3.2555481454615034</v>
      </c>
      <c r="I93" s="11">
        <f>MAX(0,H93+(temps_smooth!H88-I$5-$C$2))</f>
        <v>0</v>
      </c>
      <c r="J93" s="11">
        <f>MAX(0,I93+(temps_smooth!I88-J$5-$C$2))</f>
        <v>0</v>
      </c>
      <c r="K93" s="11">
        <f>MAX(0,J93+(temps_smooth!J88-K$5-$C$2))</f>
        <v>0</v>
      </c>
      <c r="L93" s="11">
        <f>MAX(0,K93+(temps_smooth!K88-L$5-$C$2))</f>
        <v>0</v>
      </c>
      <c r="M93" s="11">
        <f>MAX(0,L93+(temps_smooth!L88-M$5-$C$2))</f>
        <v>0</v>
      </c>
      <c r="N93" s="11">
        <f>MAX(0,M93+(temps_smooth!M88-N$5-$C$2))</f>
        <v>0</v>
      </c>
      <c r="O93" s="11">
        <f>MAX(0,N93+(temps_smooth!N88-O$5-$C$2))</f>
        <v>0</v>
      </c>
      <c r="P93" s="11">
        <f>MAX(0,O93+(temps_smooth!O88-P$5-$C$2))</f>
        <v>0</v>
      </c>
      <c r="Q93" s="11">
        <f>MAX(0,P93+(temps_smooth!P88-Q$5-$C$2))</f>
        <v>0</v>
      </c>
      <c r="R93" s="11">
        <f>MAX(0,Q93+(temps_smooth!Q88-R$5-$C$2))</f>
        <v>0</v>
      </c>
      <c r="S93" s="11">
        <f>MAX(0,R93+(temps_smooth!R88-S$5-$C$2))</f>
        <v>0</v>
      </c>
      <c r="T93" s="11">
        <f>MAX(0,S93+(temps_smooth!S88-T$5-$C$2))</f>
        <v>0</v>
      </c>
      <c r="U93" s="11">
        <f>MAX(0,T93+(temps_smooth!T88-U$5-$C$2))</f>
        <v>0</v>
      </c>
      <c r="V93" s="11">
        <f>MAX(0,U93+(temps_smooth!U88-V$5-$C$2))</f>
        <v>0</v>
      </c>
      <c r="W93">
        <f>AVERAGE(temps_smooth!B88:'temps_smooth'!U88)</f>
        <v>82.081297126140285</v>
      </c>
    </row>
    <row r="94" spans="2:23" x14ac:dyDescent="0.35">
      <c r="B94" s="9" t="s">
        <v>108</v>
      </c>
      <c r="C94" s="3">
        <v>0</v>
      </c>
      <c r="D94" s="11">
        <f>MAX(0,C94+(temps_smooth!C89-D$5-$C$2))</f>
        <v>0</v>
      </c>
      <c r="E94" s="11">
        <f>MAX(0,D94+(temps_smooth!D89-E$5-$C$2))</f>
        <v>0</v>
      </c>
      <c r="F94" s="11">
        <f>MAX(0,E94+(temps_smooth!E89-F$5-$C$2))</f>
        <v>0</v>
      </c>
      <c r="G94" s="11">
        <f>MAX(0,F94+(temps_smooth!F89-G$5-$C$2))</f>
        <v>0</v>
      </c>
      <c r="H94" s="11">
        <f>MAX(0,G94+(temps_smooth!G89-H$5-$C$2))</f>
        <v>0</v>
      </c>
      <c r="I94" s="11">
        <f>MAX(0,H94+(temps_smooth!H89-I$5-$C$2))</f>
        <v>0</v>
      </c>
      <c r="J94" s="11">
        <f>MAX(0,I94+(temps_smooth!I89-J$5-$C$2))</f>
        <v>0</v>
      </c>
      <c r="K94" s="11">
        <f>MAX(0,J94+(temps_smooth!J89-K$5-$C$2))</f>
        <v>0</v>
      </c>
      <c r="L94" s="11">
        <f>MAX(0,K94+(temps_smooth!K89-L$5-$C$2))</f>
        <v>0</v>
      </c>
      <c r="M94" s="11">
        <f>MAX(0,L94+(temps_smooth!L89-M$5-$C$2))</f>
        <v>0</v>
      </c>
      <c r="N94" s="11">
        <f>MAX(0,M94+(temps_smooth!M89-N$5-$C$2))</f>
        <v>0</v>
      </c>
      <c r="O94" s="11">
        <f>MAX(0,N94+(temps_smooth!N89-O$5-$C$2))</f>
        <v>0</v>
      </c>
      <c r="P94" s="11">
        <f>MAX(0,O94+(temps_smooth!O89-P$5-$C$2))</f>
        <v>0</v>
      </c>
      <c r="Q94" s="11">
        <f>MAX(0,P94+(temps_smooth!P89-Q$5-$C$2))</f>
        <v>0</v>
      </c>
      <c r="R94" s="11">
        <f>MAX(0,Q94+(temps_smooth!Q89-R$5-$C$2))</f>
        <v>0</v>
      </c>
      <c r="S94" s="11">
        <f>MAX(0,R94+(temps_smooth!R89-S$5-$C$2))</f>
        <v>0</v>
      </c>
      <c r="T94" s="11">
        <f>MAX(0,S94+(temps_smooth!S89-T$5-$C$2))</f>
        <v>0</v>
      </c>
      <c r="U94" s="11">
        <f>MAX(0,T94+(temps_smooth!T89-U$5-$C$2))</f>
        <v>0</v>
      </c>
      <c r="V94" s="11">
        <f>MAX(0,U94+(temps_smooth!U89-V$5-$C$2))</f>
        <v>0</v>
      </c>
      <c r="W94">
        <f>AVERAGE(temps_smooth!B89:'temps_smooth'!U89)</f>
        <v>81.643469634545795</v>
      </c>
    </row>
    <row r="95" spans="2:23" x14ac:dyDescent="0.35">
      <c r="B95" s="9" t="s">
        <v>109</v>
      </c>
      <c r="C95" s="3">
        <v>0</v>
      </c>
      <c r="D95" s="11">
        <f>MAX(0,C95+(temps_smooth!C90-D$5-$C$2))</f>
        <v>0</v>
      </c>
      <c r="E95" s="11">
        <f>MAX(0,D95+(temps_smooth!D90-E$5-$C$2))</f>
        <v>0</v>
      </c>
      <c r="F95" s="11">
        <f>MAX(0,E95+(temps_smooth!E90-F$5-$C$2))</f>
        <v>0</v>
      </c>
      <c r="G95" s="11">
        <f>MAX(0,F95+(temps_smooth!F90-G$5-$C$2))</f>
        <v>0</v>
      </c>
      <c r="H95" s="11">
        <f>MAX(0,G95+(temps_smooth!G90-H$5-$C$2))</f>
        <v>0</v>
      </c>
      <c r="I95" s="11">
        <f>MAX(0,H95+(temps_smooth!H90-I$5-$C$2))</f>
        <v>0</v>
      </c>
      <c r="J95" s="11">
        <f>MAX(0,I95+(temps_smooth!I90-J$5-$C$2))</f>
        <v>0</v>
      </c>
      <c r="K95" s="11">
        <f>MAX(0,J95+(temps_smooth!J90-K$5-$C$2))</f>
        <v>0</v>
      </c>
      <c r="L95" s="11">
        <f>MAX(0,K95+(temps_smooth!K90-L$5-$C$2))</f>
        <v>0</v>
      </c>
      <c r="M95" s="11">
        <f>MAX(0,L95+(temps_smooth!L90-M$5-$C$2))</f>
        <v>0</v>
      </c>
      <c r="N95" s="11">
        <f>MAX(0,M95+(temps_smooth!M90-N$5-$C$2))</f>
        <v>0</v>
      </c>
      <c r="O95" s="11">
        <f>MAX(0,N95+(temps_smooth!N90-O$5-$C$2))</f>
        <v>0</v>
      </c>
      <c r="P95" s="11">
        <f>MAX(0,O95+(temps_smooth!O90-P$5-$C$2))</f>
        <v>0</v>
      </c>
      <c r="Q95" s="11">
        <f>MAX(0,P95+(temps_smooth!P90-Q$5-$C$2))</f>
        <v>0</v>
      </c>
      <c r="R95" s="11">
        <f>MAX(0,Q95+(temps_smooth!Q90-R$5-$C$2))</f>
        <v>0</v>
      </c>
      <c r="S95" s="11">
        <f>MAX(0,R95+(temps_smooth!R90-S$5-$C$2))</f>
        <v>0</v>
      </c>
      <c r="T95" s="11">
        <f>MAX(0,S95+(temps_smooth!S90-T$5-$C$2))</f>
        <v>0</v>
      </c>
      <c r="U95" s="11">
        <f>MAX(0,T95+(temps_smooth!T90-U$5-$C$2))</f>
        <v>0</v>
      </c>
      <c r="V95" s="11">
        <f>MAX(0,U95+(temps_smooth!U90-V$5-$C$2))</f>
        <v>0</v>
      </c>
      <c r="W95">
        <f>AVERAGE(temps_smooth!B90:'temps_smooth'!U90)</f>
        <v>79.587938781315728</v>
      </c>
    </row>
    <row r="96" spans="2:23" x14ac:dyDescent="0.35">
      <c r="B96" s="9" t="s">
        <v>110</v>
      </c>
      <c r="C96" s="3">
        <v>0</v>
      </c>
      <c r="D96" s="11">
        <f>MAX(0,C96+(temps_smooth!C91-D$5-$C$2))</f>
        <v>0</v>
      </c>
      <c r="E96" s="11">
        <f>MAX(0,D96+(temps_smooth!D91-E$5-$C$2))</f>
        <v>0</v>
      </c>
      <c r="F96" s="11">
        <f>MAX(0,E96+(temps_smooth!E91-F$5-$C$2))</f>
        <v>0</v>
      </c>
      <c r="G96" s="11">
        <f>MAX(0,F96+(temps_smooth!F91-G$5-$C$2))</f>
        <v>0</v>
      </c>
      <c r="H96" s="11">
        <f>MAX(0,G96+(temps_smooth!G91-H$5-$C$2))</f>
        <v>0</v>
      </c>
      <c r="I96" s="11">
        <f>MAX(0,H96+(temps_smooth!H91-I$5-$C$2))</f>
        <v>0</v>
      </c>
      <c r="J96" s="11">
        <f>MAX(0,I96+(temps_smooth!I91-J$5-$C$2))</f>
        <v>0</v>
      </c>
      <c r="K96" s="11">
        <f>MAX(0,J96+(temps_smooth!J91-K$5-$C$2))</f>
        <v>0</v>
      </c>
      <c r="L96" s="11">
        <f>MAX(0,K96+(temps_smooth!K91-L$5-$C$2))</f>
        <v>0</v>
      </c>
      <c r="M96" s="11">
        <f>MAX(0,L96+(temps_smooth!L91-M$5-$C$2))</f>
        <v>0</v>
      </c>
      <c r="N96" s="11">
        <f>MAX(0,M96+(temps_smooth!M91-N$5-$C$2))</f>
        <v>0</v>
      </c>
      <c r="O96" s="11">
        <f>MAX(0,N96+(temps_smooth!N91-O$5-$C$2))</f>
        <v>0</v>
      </c>
      <c r="P96" s="11">
        <f>MAX(0,O96+(temps_smooth!O91-P$5-$C$2))</f>
        <v>0</v>
      </c>
      <c r="Q96" s="11">
        <f>MAX(0,P96+(temps_smooth!P91-Q$5-$C$2))</f>
        <v>0</v>
      </c>
      <c r="R96" s="11">
        <f>MAX(0,Q96+(temps_smooth!Q91-R$5-$C$2))</f>
        <v>0</v>
      </c>
      <c r="S96" s="11">
        <f>MAX(0,R96+(temps_smooth!R91-S$5-$C$2))</f>
        <v>0</v>
      </c>
      <c r="T96" s="11">
        <f>MAX(0,S96+(temps_smooth!S91-T$5-$C$2))</f>
        <v>0</v>
      </c>
      <c r="U96" s="11">
        <f>MAX(0,T96+(temps_smooth!T91-U$5-$C$2))</f>
        <v>0</v>
      </c>
      <c r="V96" s="11">
        <f>MAX(0,U96+(temps_smooth!U91-V$5-$C$2))</f>
        <v>0</v>
      </c>
      <c r="W96">
        <f>AVERAGE(temps_smooth!B91:'temps_smooth'!U91)</f>
        <v>78.320366866487689</v>
      </c>
    </row>
    <row r="97" spans="2:23" x14ac:dyDescent="0.35">
      <c r="B97" s="9" t="s">
        <v>111</v>
      </c>
      <c r="C97" s="3">
        <v>0</v>
      </c>
      <c r="D97" s="11">
        <f>MAX(0,C97+(temps_smooth!C92-D$5-$C$2))</f>
        <v>0</v>
      </c>
      <c r="E97" s="11">
        <f>MAX(0,D97+(temps_smooth!D92-E$5-$C$2))</f>
        <v>0</v>
      </c>
      <c r="F97" s="11">
        <f>MAX(0,E97+(temps_smooth!E92-F$5-$C$2))</f>
        <v>0</v>
      </c>
      <c r="G97" s="11">
        <f>MAX(0,F97+(temps_smooth!F92-G$5-$C$2))</f>
        <v>0</v>
      </c>
      <c r="H97" s="11">
        <f>MAX(0,G97+(temps_smooth!G92-H$5-$C$2))</f>
        <v>0</v>
      </c>
      <c r="I97" s="11">
        <f>MAX(0,H97+(temps_smooth!H92-I$5-$C$2))</f>
        <v>0</v>
      </c>
      <c r="J97" s="11">
        <f>MAX(0,I97+(temps_smooth!I92-J$5-$C$2))</f>
        <v>0</v>
      </c>
      <c r="K97" s="11">
        <f>MAX(0,J97+(temps_smooth!J92-K$5-$C$2))</f>
        <v>0</v>
      </c>
      <c r="L97" s="11">
        <f>MAX(0,K97+(temps_smooth!K92-L$5-$C$2))</f>
        <v>0</v>
      </c>
      <c r="M97" s="11">
        <f>MAX(0,L97+(temps_smooth!L92-M$5-$C$2))</f>
        <v>0</v>
      </c>
      <c r="N97" s="11">
        <f>MAX(0,M97+(temps_smooth!M92-N$5-$C$2))</f>
        <v>0</v>
      </c>
      <c r="O97" s="11">
        <f>MAX(0,N97+(temps_smooth!N92-O$5-$C$2))</f>
        <v>0</v>
      </c>
      <c r="P97" s="11">
        <f>MAX(0,O97+(temps_smooth!O92-P$5-$C$2))</f>
        <v>0</v>
      </c>
      <c r="Q97" s="11">
        <f>MAX(0,P97+(temps_smooth!P92-Q$5-$C$2))</f>
        <v>0</v>
      </c>
      <c r="R97" s="11">
        <f>MAX(0,Q97+(temps_smooth!Q92-R$5-$C$2))</f>
        <v>0</v>
      </c>
      <c r="S97" s="11">
        <f>MAX(0,R97+(temps_smooth!R92-S$5-$C$2))</f>
        <v>0</v>
      </c>
      <c r="T97" s="11">
        <f>MAX(0,S97+(temps_smooth!S92-T$5-$C$2))</f>
        <v>0</v>
      </c>
      <c r="U97" s="11">
        <f>MAX(0,T97+(temps_smooth!T92-U$5-$C$2))</f>
        <v>0</v>
      </c>
      <c r="V97" s="11">
        <f>MAX(0,U97+(temps_smooth!U92-V$5-$C$2))</f>
        <v>0</v>
      </c>
      <c r="W97">
        <f>AVERAGE(temps_smooth!B92:'temps_smooth'!U92)</f>
        <v>77.674802071499613</v>
      </c>
    </row>
    <row r="98" spans="2:23" x14ac:dyDescent="0.35">
      <c r="B98" s="9" t="s">
        <v>112</v>
      </c>
      <c r="C98" s="3">
        <v>0</v>
      </c>
      <c r="D98" s="11">
        <f>MAX(0,C98+(temps_smooth!C93-D$5-$C$2))</f>
        <v>0</v>
      </c>
      <c r="E98" s="11">
        <f>MAX(0,D98+(temps_smooth!D93-E$5-$C$2))</f>
        <v>0</v>
      </c>
      <c r="F98" s="11">
        <f>MAX(0,E98+(temps_smooth!E93-F$5-$C$2))</f>
        <v>0</v>
      </c>
      <c r="G98" s="11">
        <f>MAX(0,F98+(temps_smooth!F93-G$5-$C$2))</f>
        <v>0</v>
      </c>
      <c r="H98" s="11">
        <f>MAX(0,G98+(temps_smooth!G93-H$5-$C$2))</f>
        <v>0</v>
      </c>
      <c r="I98" s="11">
        <f>MAX(0,H98+(temps_smooth!H93-I$5-$C$2))</f>
        <v>0</v>
      </c>
      <c r="J98" s="11">
        <f>MAX(0,I98+(temps_smooth!I93-J$5-$C$2))</f>
        <v>0</v>
      </c>
      <c r="K98" s="11">
        <f>MAX(0,J98+(temps_smooth!J93-K$5-$C$2))</f>
        <v>0</v>
      </c>
      <c r="L98" s="11">
        <f>MAX(0,K98+(temps_smooth!K93-L$5-$C$2))</f>
        <v>0</v>
      </c>
      <c r="M98" s="11">
        <f>MAX(0,L98+(temps_smooth!L93-M$5-$C$2))</f>
        <v>0</v>
      </c>
      <c r="N98" s="11">
        <f>MAX(0,M98+(temps_smooth!M93-N$5-$C$2))</f>
        <v>0</v>
      </c>
      <c r="O98" s="11">
        <f>MAX(0,N98+(temps_smooth!N93-O$5-$C$2))</f>
        <v>0</v>
      </c>
      <c r="P98" s="11">
        <f>MAX(0,O98+(temps_smooth!O93-P$5-$C$2))</f>
        <v>0</v>
      </c>
      <c r="Q98" s="11">
        <f>MAX(0,P98+(temps_smooth!P93-Q$5-$C$2))</f>
        <v>0</v>
      </c>
      <c r="R98" s="11">
        <f>MAX(0,Q98+(temps_smooth!Q93-R$5-$C$2))</f>
        <v>0</v>
      </c>
      <c r="S98" s="11">
        <f>MAX(0,R98+(temps_smooth!R93-S$5-$C$2))</f>
        <v>0</v>
      </c>
      <c r="T98" s="11">
        <f>MAX(0,S98+(temps_smooth!S93-T$5-$C$2))</f>
        <v>0</v>
      </c>
      <c r="U98" s="11">
        <f>MAX(0,T98+(temps_smooth!T93-U$5-$C$2))</f>
        <v>0</v>
      </c>
      <c r="V98" s="11">
        <f>MAX(0,U98+(temps_smooth!U93-V$5-$C$2))</f>
        <v>0</v>
      </c>
      <c r="W98">
        <f>AVERAGE(temps_smooth!B93:'temps_smooth'!U93)</f>
        <v>74.895098575106573</v>
      </c>
    </row>
    <row r="99" spans="2:23" x14ac:dyDescent="0.35">
      <c r="B99" s="9" t="s">
        <v>113</v>
      </c>
      <c r="C99" s="3">
        <v>0</v>
      </c>
      <c r="D99" s="11">
        <f>MAX(0,C99+(temps_smooth!C94-D$5-$C$2))</f>
        <v>0</v>
      </c>
      <c r="E99" s="11">
        <f>MAX(0,D99+(temps_smooth!D94-E$5-$C$2))</f>
        <v>0</v>
      </c>
      <c r="F99" s="11">
        <f>MAX(0,E99+(temps_smooth!E94-F$5-$C$2))</f>
        <v>0</v>
      </c>
      <c r="G99" s="11">
        <f>MAX(0,F99+(temps_smooth!F94-G$5-$C$2))</f>
        <v>0</v>
      </c>
      <c r="H99" s="11">
        <f>MAX(0,G99+(temps_smooth!G94-H$5-$C$2))</f>
        <v>0</v>
      </c>
      <c r="I99" s="11">
        <f>MAX(0,H99+(temps_smooth!H94-I$5-$C$2))</f>
        <v>0</v>
      </c>
      <c r="J99" s="11">
        <f>MAX(0,I99+(temps_smooth!I94-J$5-$C$2))</f>
        <v>0</v>
      </c>
      <c r="K99" s="11">
        <f>MAX(0,J99+(temps_smooth!J94-K$5-$C$2))</f>
        <v>0</v>
      </c>
      <c r="L99" s="11">
        <f>MAX(0,K99+(temps_smooth!K94-L$5-$C$2))</f>
        <v>0</v>
      </c>
      <c r="M99" s="11">
        <f>MAX(0,L99+(temps_smooth!L94-M$5-$C$2))</f>
        <v>0</v>
      </c>
      <c r="N99" s="11">
        <f>MAX(0,M99+(temps_smooth!M94-N$5-$C$2))</f>
        <v>0</v>
      </c>
      <c r="O99" s="11">
        <f>MAX(0,N99+(temps_smooth!N94-O$5-$C$2))</f>
        <v>0</v>
      </c>
      <c r="P99" s="11">
        <f>MAX(0,O99+(temps_smooth!O94-P$5-$C$2))</f>
        <v>0</v>
      </c>
      <c r="Q99" s="11">
        <f>MAX(0,P99+(temps_smooth!P94-Q$5-$C$2))</f>
        <v>0</v>
      </c>
      <c r="R99" s="11">
        <f>MAX(0,Q99+(temps_smooth!Q94-R$5-$C$2))</f>
        <v>0</v>
      </c>
      <c r="S99" s="11">
        <f>MAX(0,R99+(temps_smooth!R94-S$5-$C$2))</f>
        <v>0</v>
      </c>
      <c r="T99" s="11">
        <f>MAX(0,S99+(temps_smooth!S94-T$5-$C$2))</f>
        <v>0</v>
      </c>
      <c r="U99" s="11">
        <f>MAX(0,T99+(temps_smooth!T94-U$5-$C$2))</f>
        <v>0</v>
      </c>
      <c r="V99" s="11">
        <f>MAX(0,U99+(temps_smooth!U94-V$5-$C$2))</f>
        <v>0</v>
      </c>
      <c r="W99">
        <f>AVERAGE(temps_smooth!B94:'temps_smooth'!U94)</f>
        <v>73.273393906338825</v>
      </c>
    </row>
    <row r="100" spans="2:23" x14ac:dyDescent="0.35">
      <c r="B100" s="9" t="s">
        <v>114</v>
      </c>
      <c r="C100" s="3">
        <v>0</v>
      </c>
      <c r="D100" s="11">
        <f>MAX(0,C100+(temps_smooth!C95-D$5-$C$2))</f>
        <v>0</v>
      </c>
      <c r="E100" s="11">
        <f>MAX(0,D100+(temps_smooth!D95-E$5-$C$2))</f>
        <v>0</v>
      </c>
      <c r="F100" s="11">
        <f>MAX(0,E100+(temps_smooth!E95-F$5-$C$2))</f>
        <v>0</v>
      </c>
      <c r="G100" s="11">
        <f>MAX(0,F100+(temps_smooth!F95-G$5-$C$2))</f>
        <v>0</v>
      </c>
      <c r="H100" s="11">
        <f>MAX(0,G100+(temps_smooth!G95-H$5-$C$2))</f>
        <v>0</v>
      </c>
      <c r="I100" s="11">
        <f>MAX(0,H100+(temps_smooth!H95-I$5-$C$2))</f>
        <v>0</v>
      </c>
      <c r="J100" s="11">
        <f>MAX(0,I100+(temps_smooth!I95-J$5-$C$2))</f>
        <v>0</v>
      </c>
      <c r="K100" s="11">
        <f>MAX(0,J100+(temps_smooth!J95-K$5-$C$2))</f>
        <v>0</v>
      </c>
      <c r="L100" s="11">
        <f>MAX(0,K100+(temps_smooth!K95-L$5-$C$2))</f>
        <v>0</v>
      </c>
      <c r="M100" s="11">
        <f>MAX(0,L100+(temps_smooth!L95-M$5-$C$2))</f>
        <v>0</v>
      </c>
      <c r="N100" s="11">
        <f>MAX(0,M100+(temps_smooth!M95-N$5-$C$2))</f>
        <v>0</v>
      </c>
      <c r="O100" s="11">
        <f>MAX(0,N100+(temps_smooth!N95-O$5-$C$2))</f>
        <v>0</v>
      </c>
      <c r="P100" s="11">
        <f>MAX(0,O100+(temps_smooth!O95-P$5-$C$2))</f>
        <v>0</v>
      </c>
      <c r="Q100" s="11">
        <f>MAX(0,P100+(temps_smooth!P95-Q$5-$C$2))</f>
        <v>0</v>
      </c>
      <c r="R100" s="11">
        <f>MAX(0,Q100+(temps_smooth!Q95-R$5-$C$2))</f>
        <v>0</v>
      </c>
      <c r="S100" s="11">
        <f>MAX(0,R100+(temps_smooth!R95-S$5-$C$2))</f>
        <v>0</v>
      </c>
      <c r="T100" s="11">
        <f>MAX(0,S100+(temps_smooth!S95-T$5-$C$2))</f>
        <v>0</v>
      </c>
      <c r="U100" s="11">
        <f>MAX(0,T100+(temps_smooth!T95-U$5-$C$2))</f>
        <v>0</v>
      </c>
      <c r="V100" s="11">
        <f>MAX(0,U100+(temps_smooth!U95-V$5-$C$2))</f>
        <v>0</v>
      </c>
      <c r="W100">
        <f>AVERAGE(temps_smooth!B95:'temps_smooth'!U95)</f>
        <v>75.108101462907584</v>
      </c>
    </row>
    <row r="101" spans="2:23" x14ac:dyDescent="0.35">
      <c r="B101" s="9" t="s">
        <v>115</v>
      </c>
      <c r="C101" s="3">
        <v>0</v>
      </c>
      <c r="D101" s="11">
        <f>MAX(0,C101+(temps_smooth!C96-D$5-$C$2))</f>
        <v>0</v>
      </c>
      <c r="E101" s="11">
        <f>MAX(0,D101+(temps_smooth!D96-E$5-$C$2))</f>
        <v>0</v>
      </c>
      <c r="F101" s="11">
        <f>MAX(0,E101+(temps_smooth!E96-F$5-$C$2))</f>
        <v>0</v>
      </c>
      <c r="G101" s="11">
        <f>MAX(0,F101+(temps_smooth!F96-G$5-$C$2))</f>
        <v>0</v>
      </c>
      <c r="H101" s="11">
        <f>MAX(0,G101+(temps_smooth!G96-H$5-$C$2))</f>
        <v>0</v>
      </c>
      <c r="I101" s="11">
        <f>MAX(0,H101+(temps_smooth!H96-I$5-$C$2))</f>
        <v>0</v>
      </c>
      <c r="J101" s="11">
        <f>MAX(0,I101+(temps_smooth!I96-J$5-$C$2))</f>
        <v>0</v>
      </c>
      <c r="K101" s="11">
        <f>MAX(0,J101+(temps_smooth!J96-K$5-$C$2))</f>
        <v>0</v>
      </c>
      <c r="L101" s="11">
        <f>MAX(0,K101+(temps_smooth!K96-L$5-$C$2))</f>
        <v>0</v>
      </c>
      <c r="M101" s="11">
        <f>MAX(0,L101+(temps_smooth!L96-M$5-$C$2))</f>
        <v>0</v>
      </c>
      <c r="N101" s="11">
        <f>MAX(0,M101+(temps_smooth!M96-N$5-$C$2))</f>
        <v>0</v>
      </c>
      <c r="O101" s="11">
        <f>MAX(0,N101+(temps_smooth!N96-O$5-$C$2))</f>
        <v>0</v>
      </c>
      <c r="P101" s="11">
        <f>MAX(0,O101+(temps_smooth!O96-P$5-$C$2))</f>
        <v>0</v>
      </c>
      <c r="Q101" s="11">
        <f>MAX(0,P101+(temps_smooth!P96-Q$5-$C$2))</f>
        <v>0</v>
      </c>
      <c r="R101" s="11">
        <f>MAX(0,Q101+(temps_smooth!Q96-R$5-$C$2))</f>
        <v>0</v>
      </c>
      <c r="S101" s="11">
        <f>MAX(0,R101+(temps_smooth!R96-S$5-$C$2))</f>
        <v>0</v>
      </c>
      <c r="T101" s="11">
        <f>MAX(0,S101+(temps_smooth!S96-T$5-$C$2))</f>
        <v>0</v>
      </c>
      <c r="U101" s="11">
        <f>MAX(0,T101+(temps_smooth!T96-U$5-$C$2))</f>
        <v>0</v>
      </c>
      <c r="V101" s="11">
        <f>MAX(0,U101+(temps_smooth!U96-V$5-$C$2))</f>
        <v>0</v>
      </c>
      <c r="W101">
        <f>AVERAGE(temps_smooth!B96:'temps_smooth'!U96)</f>
        <v>76.620801687316003</v>
      </c>
    </row>
    <row r="102" spans="2:23" x14ac:dyDescent="0.35">
      <c r="B102" s="9" t="s">
        <v>116</v>
      </c>
      <c r="C102" s="3">
        <v>0</v>
      </c>
      <c r="D102" s="11">
        <f>MAX(0,C102+(temps_smooth!C97-D$5-$C$2))</f>
        <v>6.9779409961938654E-2</v>
      </c>
      <c r="E102" s="11">
        <f>MAX(0,D102+(temps_smooth!D97-E$5-$C$2))</f>
        <v>3.1946547519036557</v>
      </c>
      <c r="F102" s="11">
        <f>MAX(0,E102+(temps_smooth!E97-F$5-$C$2))</f>
        <v>0</v>
      </c>
      <c r="G102" s="11">
        <f>MAX(0,F102+(temps_smooth!F97-G$5-$C$2))</f>
        <v>0</v>
      </c>
      <c r="H102" s="11">
        <f>MAX(0,G102+(temps_smooth!G97-H$5-$C$2))</f>
        <v>0</v>
      </c>
      <c r="I102" s="11">
        <f>MAX(0,H102+(temps_smooth!H97-I$5-$C$2))</f>
        <v>0</v>
      </c>
      <c r="J102" s="11">
        <f>MAX(0,I102+(temps_smooth!I97-J$5-$C$2))</f>
        <v>0</v>
      </c>
      <c r="K102" s="11">
        <f>MAX(0,J102+(temps_smooth!J97-K$5-$C$2))</f>
        <v>0</v>
      </c>
      <c r="L102" s="11">
        <f>MAX(0,K102+(temps_smooth!K97-L$5-$C$2))</f>
        <v>0</v>
      </c>
      <c r="M102" s="11">
        <f>MAX(0,L102+(temps_smooth!L97-M$5-$C$2))</f>
        <v>0</v>
      </c>
      <c r="N102" s="11">
        <f>MAX(0,M102+(temps_smooth!M97-N$5-$C$2))</f>
        <v>0</v>
      </c>
      <c r="O102" s="11">
        <f>MAX(0,N102+(temps_smooth!N97-O$5-$C$2))</f>
        <v>0</v>
      </c>
      <c r="P102" s="11">
        <f>MAX(0,O102+(temps_smooth!O97-P$5-$C$2))</f>
        <v>0</v>
      </c>
      <c r="Q102" s="11">
        <f>MAX(0,P102+(temps_smooth!P97-Q$5-$C$2))</f>
        <v>0</v>
      </c>
      <c r="R102" s="11">
        <f>MAX(0,Q102+(temps_smooth!Q97-R$5-$C$2))</f>
        <v>0</v>
      </c>
      <c r="S102" s="11">
        <f>MAX(0,R102+(temps_smooth!R97-S$5-$C$2))</f>
        <v>0</v>
      </c>
      <c r="T102" s="11">
        <f>MAX(0,S102+(temps_smooth!S97-T$5-$C$2))</f>
        <v>0</v>
      </c>
      <c r="U102" s="11">
        <f>MAX(0,T102+(temps_smooth!T97-U$5-$C$2))</f>
        <v>0</v>
      </c>
      <c r="V102" s="11">
        <f>MAX(0,U102+(temps_smooth!U97-V$5-$C$2))</f>
        <v>0</v>
      </c>
      <c r="W102">
        <f>AVERAGE(temps_smooth!B97:'temps_smooth'!U97)</f>
        <v>80.258524179887687</v>
      </c>
    </row>
    <row r="103" spans="2:23" x14ac:dyDescent="0.35">
      <c r="B103" s="9" t="s">
        <v>117</v>
      </c>
      <c r="C103" s="3">
        <v>0</v>
      </c>
      <c r="D103" s="11">
        <f>MAX(0,C103+(temps_smooth!C98-D$5-$C$2))</f>
        <v>0</v>
      </c>
      <c r="E103" s="11">
        <f>MAX(0,D103+(temps_smooth!D98-E$5-$C$2))</f>
        <v>0</v>
      </c>
      <c r="F103" s="11">
        <f>MAX(0,E103+(temps_smooth!E98-F$5-$C$2))</f>
        <v>0</v>
      </c>
      <c r="G103" s="11">
        <f>MAX(0,F103+(temps_smooth!F98-G$5-$C$2))</f>
        <v>0</v>
      </c>
      <c r="H103" s="11">
        <f>MAX(0,G103+(temps_smooth!G98-H$5-$C$2))</f>
        <v>0</v>
      </c>
      <c r="I103" s="11">
        <f>MAX(0,H103+(temps_smooth!H98-I$5-$C$2))</f>
        <v>0</v>
      </c>
      <c r="J103" s="11">
        <f>MAX(0,I103+(temps_smooth!I98-J$5-$C$2))</f>
        <v>0</v>
      </c>
      <c r="K103" s="11">
        <f>MAX(0,J103+(temps_smooth!J98-K$5-$C$2))</f>
        <v>0</v>
      </c>
      <c r="L103" s="11">
        <f>MAX(0,K103+(temps_smooth!K98-L$5-$C$2))</f>
        <v>0</v>
      </c>
      <c r="M103" s="11">
        <f>MAX(0,L103+(temps_smooth!L98-M$5-$C$2))</f>
        <v>0</v>
      </c>
      <c r="N103" s="11">
        <f>MAX(0,M103+(temps_smooth!M98-N$5-$C$2))</f>
        <v>0</v>
      </c>
      <c r="O103" s="11">
        <f>MAX(0,N103+(temps_smooth!N98-O$5-$C$2))</f>
        <v>0</v>
      </c>
      <c r="P103" s="11">
        <f>MAX(0,O103+(temps_smooth!O98-P$5-$C$2))</f>
        <v>0</v>
      </c>
      <c r="Q103" s="11">
        <f>MAX(0,P103+(temps_smooth!P98-Q$5-$C$2))</f>
        <v>0</v>
      </c>
      <c r="R103" s="11">
        <f>MAX(0,Q103+(temps_smooth!Q98-R$5-$C$2))</f>
        <v>0</v>
      </c>
      <c r="S103" s="11">
        <f>MAX(0,R103+(temps_smooth!R98-S$5-$C$2))</f>
        <v>0</v>
      </c>
      <c r="T103" s="11">
        <f>MAX(0,S103+(temps_smooth!S98-T$5-$C$2))</f>
        <v>0</v>
      </c>
      <c r="U103" s="11">
        <f>MAX(0,T103+(temps_smooth!T98-U$5-$C$2))</f>
        <v>0</v>
      </c>
      <c r="V103" s="11">
        <f>MAX(0,U103+(temps_smooth!U98-V$5-$C$2))</f>
        <v>0</v>
      </c>
      <c r="W103">
        <f>AVERAGE(temps_smooth!B98:'temps_smooth'!U98)</f>
        <v>76.821267114516985</v>
      </c>
    </row>
    <row r="104" spans="2:23" x14ac:dyDescent="0.35">
      <c r="B104" s="9" t="s">
        <v>118</v>
      </c>
      <c r="C104" s="3">
        <v>0</v>
      </c>
      <c r="D104" s="11">
        <f>MAX(0,C104+(temps_smooth!C99-D$5-$C$2))</f>
        <v>0</v>
      </c>
      <c r="E104" s="11">
        <f>MAX(0,D104+(temps_smooth!D99-E$5-$C$2))</f>
        <v>0</v>
      </c>
      <c r="F104" s="11">
        <f>MAX(0,E104+(temps_smooth!E99-F$5-$C$2))</f>
        <v>0</v>
      </c>
      <c r="G104" s="11">
        <f>MAX(0,F104+(temps_smooth!F99-G$5-$C$2))</f>
        <v>0</v>
      </c>
      <c r="H104" s="11">
        <f>MAX(0,G104+(temps_smooth!G99-H$5-$C$2))</f>
        <v>0</v>
      </c>
      <c r="I104" s="11">
        <f>MAX(0,H104+(temps_smooth!H99-I$5-$C$2))</f>
        <v>0</v>
      </c>
      <c r="J104" s="11">
        <f>MAX(0,I104+(temps_smooth!I99-J$5-$C$2))</f>
        <v>0</v>
      </c>
      <c r="K104" s="11">
        <f>MAX(0,J104+(temps_smooth!J99-K$5-$C$2))</f>
        <v>0</v>
      </c>
      <c r="L104" s="11">
        <f>MAX(0,K104+(temps_smooth!K99-L$5-$C$2))</f>
        <v>0</v>
      </c>
      <c r="M104" s="11">
        <f>MAX(0,L104+(temps_smooth!L99-M$5-$C$2))</f>
        <v>0</v>
      </c>
      <c r="N104" s="11">
        <f>MAX(0,M104+(temps_smooth!M99-N$5-$C$2))</f>
        <v>0</v>
      </c>
      <c r="O104" s="11">
        <f>MAX(0,N104+(temps_smooth!N99-O$5-$C$2))</f>
        <v>0</v>
      </c>
      <c r="P104" s="11">
        <f>MAX(0,O104+(temps_smooth!O99-P$5-$C$2))</f>
        <v>0</v>
      </c>
      <c r="Q104" s="11">
        <f>MAX(0,P104+(temps_smooth!P99-Q$5-$C$2))</f>
        <v>0</v>
      </c>
      <c r="R104" s="11">
        <f>MAX(0,Q104+(temps_smooth!Q99-R$5-$C$2))</f>
        <v>0</v>
      </c>
      <c r="S104" s="11">
        <f>MAX(0,R104+(temps_smooth!R99-S$5-$C$2))</f>
        <v>0</v>
      </c>
      <c r="T104" s="11">
        <f>MAX(0,S104+(temps_smooth!S99-T$5-$C$2))</f>
        <v>0</v>
      </c>
      <c r="U104" s="11">
        <f>MAX(0,T104+(temps_smooth!T99-U$5-$C$2))</f>
        <v>0</v>
      </c>
      <c r="V104" s="11">
        <f>MAX(0,U104+(temps_smooth!U99-V$5-$C$2))</f>
        <v>0</v>
      </c>
      <c r="W104">
        <f>AVERAGE(temps_smooth!B99:'temps_smooth'!U99)</f>
        <v>75.738056118660296</v>
      </c>
    </row>
    <row r="105" spans="2:23" x14ac:dyDescent="0.35">
      <c r="B105" s="9" t="s">
        <v>119</v>
      </c>
      <c r="C105" s="3">
        <v>0</v>
      </c>
      <c r="D105" s="11">
        <f>MAX(0,C105+(temps_smooth!C100-D$5-$C$2))</f>
        <v>0</v>
      </c>
      <c r="E105" s="11">
        <f>MAX(0,D105+(temps_smooth!D100-E$5-$C$2))</f>
        <v>0</v>
      </c>
      <c r="F105" s="11">
        <f>MAX(0,E105+(temps_smooth!E100-F$5-$C$2))</f>
        <v>0</v>
      </c>
      <c r="G105" s="11">
        <f>MAX(0,F105+(temps_smooth!F100-G$5-$C$2))</f>
        <v>0</v>
      </c>
      <c r="H105" s="11">
        <f>MAX(0,G105+(temps_smooth!G100-H$5-$C$2))</f>
        <v>0</v>
      </c>
      <c r="I105" s="11">
        <f>MAX(0,H105+(temps_smooth!H100-I$5-$C$2))</f>
        <v>0</v>
      </c>
      <c r="J105" s="11">
        <f>MAX(0,I105+(temps_smooth!I100-J$5-$C$2))</f>
        <v>0</v>
      </c>
      <c r="K105" s="11">
        <f>MAX(0,J105+(temps_smooth!J100-K$5-$C$2))</f>
        <v>0</v>
      </c>
      <c r="L105" s="11">
        <f>MAX(0,K105+(temps_smooth!K100-L$5-$C$2))</f>
        <v>0</v>
      </c>
      <c r="M105" s="11">
        <f>MAX(0,L105+(temps_smooth!L100-M$5-$C$2))</f>
        <v>0</v>
      </c>
      <c r="N105" s="11">
        <f>MAX(0,M105+(temps_smooth!M100-N$5-$C$2))</f>
        <v>0</v>
      </c>
      <c r="O105" s="11">
        <f>MAX(0,N105+(temps_smooth!N100-O$5-$C$2))</f>
        <v>0</v>
      </c>
      <c r="P105" s="11">
        <f>MAX(0,O105+(temps_smooth!O100-P$5-$C$2))</f>
        <v>0</v>
      </c>
      <c r="Q105" s="11">
        <f>MAX(0,P105+(temps_smooth!P100-Q$5-$C$2))</f>
        <v>0</v>
      </c>
      <c r="R105" s="11">
        <f>MAX(0,Q105+(temps_smooth!Q100-R$5-$C$2))</f>
        <v>0</v>
      </c>
      <c r="S105" s="11">
        <f>MAX(0,R105+(temps_smooth!R100-S$5-$C$2))</f>
        <v>0</v>
      </c>
      <c r="T105" s="11">
        <f>MAX(0,S105+(temps_smooth!S100-T$5-$C$2))</f>
        <v>0</v>
      </c>
      <c r="U105" s="11">
        <f>MAX(0,T105+(temps_smooth!T100-U$5-$C$2))</f>
        <v>0</v>
      </c>
      <c r="V105" s="11">
        <f>MAX(0,U105+(temps_smooth!U100-V$5-$C$2))</f>
        <v>0</v>
      </c>
      <c r="W105">
        <f>AVERAGE(temps_smooth!B100:'temps_smooth'!U100)</f>
        <v>73.294890931860635</v>
      </c>
    </row>
    <row r="106" spans="2:23" x14ac:dyDescent="0.35">
      <c r="B106" s="9" t="s">
        <v>120</v>
      </c>
      <c r="C106" s="3">
        <v>0</v>
      </c>
      <c r="D106" s="11">
        <f>MAX(0,C106+(temps_smooth!C101-D$5-$C$2))</f>
        <v>0</v>
      </c>
      <c r="E106" s="11">
        <f>MAX(0,D106+(temps_smooth!D101-E$5-$C$2))</f>
        <v>0</v>
      </c>
      <c r="F106" s="11">
        <f>MAX(0,E106+(temps_smooth!E101-F$5-$C$2))</f>
        <v>0</v>
      </c>
      <c r="G106" s="11">
        <f>MAX(0,F106+(temps_smooth!F101-G$5-$C$2))</f>
        <v>0</v>
      </c>
      <c r="H106" s="11">
        <f>MAX(0,G106+(temps_smooth!G101-H$5-$C$2))</f>
        <v>0</v>
      </c>
      <c r="I106" s="11">
        <f>MAX(0,H106+(temps_smooth!H101-I$5-$C$2))</f>
        <v>0</v>
      </c>
      <c r="J106" s="11">
        <f>MAX(0,I106+(temps_smooth!I101-J$5-$C$2))</f>
        <v>0</v>
      </c>
      <c r="K106" s="11">
        <f>MAX(0,J106+(temps_smooth!J101-K$5-$C$2))</f>
        <v>0</v>
      </c>
      <c r="L106" s="11">
        <f>MAX(0,K106+(temps_smooth!K101-L$5-$C$2))</f>
        <v>0</v>
      </c>
      <c r="M106" s="11">
        <f>MAX(0,L106+(temps_smooth!L101-M$5-$C$2))</f>
        <v>0</v>
      </c>
      <c r="N106" s="11">
        <f>MAX(0,M106+(temps_smooth!M101-N$5-$C$2))</f>
        <v>0</v>
      </c>
      <c r="O106" s="11">
        <f>MAX(0,N106+(temps_smooth!N101-O$5-$C$2))</f>
        <v>0</v>
      </c>
      <c r="P106" s="11">
        <f>MAX(0,O106+(temps_smooth!O101-P$5-$C$2))</f>
        <v>0</v>
      </c>
      <c r="Q106" s="11">
        <f>MAX(0,P106+(temps_smooth!P101-Q$5-$C$2))</f>
        <v>0</v>
      </c>
      <c r="R106" s="11">
        <f>MAX(0,Q106+(temps_smooth!Q101-R$5-$C$2))</f>
        <v>0</v>
      </c>
      <c r="S106" s="11">
        <f>MAX(0,R106+(temps_smooth!R101-S$5-$C$2))</f>
        <v>0</v>
      </c>
      <c r="T106" s="11">
        <f>MAX(0,S106+(temps_smooth!S101-T$5-$C$2))</f>
        <v>0</v>
      </c>
      <c r="U106" s="11">
        <f>MAX(0,T106+(temps_smooth!T101-U$5-$C$2))</f>
        <v>0</v>
      </c>
      <c r="V106" s="11">
        <f>MAX(0,U106+(temps_smooth!U101-V$5-$C$2))</f>
        <v>0</v>
      </c>
      <c r="W106">
        <f>AVERAGE(temps_smooth!B101:'temps_smooth'!U101)</f>
        <v>72.417425753530367</v>
      </c>
    </row>
    <row r="107" spans="2:23" x14ac:dyDescent="0.35">
      <c r="B107" s="9" t="s">
        <v>121</v>
      </c>
      <c r="C107" s="3">
        <v>0</v>
      </c>
      <c r="D107" s="11">
        <f>MAX(0,C107+(temps_smooth!C102-D$5-$C$2))</f>
        <v>9.5755646253712428</v>
      </c>
      <c r="E107" s="11">
        <f>MAX(0,D107+(temps_smooth!D102-E$5-$C$2))</f>
        <v>12.167146241660959</v>
      </c>
      <c r="F107" s="11">
        <f>MAX(0,E107+(temps_smooth!E102-F$5-$C$2))</f>
        <v>0</v>
      </c>
      <c r="G107" s="11">
        <f>MAX(0,F107+(temps_smooth!F102-G$5-$C$2))</f>
        <v>0</v>
      </c>
      <c r="H107" s="11">
        <f>MAX(0,G107+(temps_smooth!G102-H$5-$C$2))</f>
        <v>0</v>
      </c>
      <c r="I107" s="11">
        <f>MAX(0,H107+(temps_smooth!H102-I$5-$C$2))</f>
        <v>0</v>
      </c>
      <c r="J107" s="11">
        <f>MAX(0,I107+(temps_smooth!I102-J$5-$C$2))</f>
        <v>0</v>
      </c>
      <c r="K107" s="11">
        <f>MAX(0,J107+(temps_smooth!J102-K$5-$C$2))</f>
        <v>0</v>
      </c>
      <c r="L107" s="11">
        <f>MAX(0,K107+(temps_smooth!K102-L$5-$C$2))</f>
        <v>0</v>
      </c>
      <c r="M107" s="11">
        <f>MAX(0,L107+(temps_smooth!L102-M$5-$C$2))</f>
        <v>0</v>
      </c>
      <c r="N107" s="11">
        <f>MAX(0,M107+(temps_smooth!M102-N$5-$C$2))</f>
        <v>0</v>
      </c>
      <c r="O107" s="11">
        <f>MAX(0,N107+(temps_smooth!N102-O$5-$C$2))</f>
        <v>0</v>
      </c>
      <c r="P107" s="11">
        <f>MAX(0,O107+(temps_smooth!O102-P$5-$C$2))</f>
        <v>0</v>
      </c>
      <c r="Q107" s="11">
        <f>MAX(0,P107+(temps_smooth!P102-Q$5-$C$2))</f>
        <v>0</v>
      </c>
      <c r="R107" s="11">
        <f>MAX(0,Q107+(temps_smooth!Q102-R$5-$C$2))</f>
        <v>0</v>
      </c>
      <c r="S107" s="11">
        <f>MAX(0,R107+(temps_smooth!R102-S$5-$C$2))</f>
        <v>0</v>
      </c>
      <c r="T107" s="11">
        <f>MAX(0,S107+(temps_smooth!S102-T$5-$C$2))</f>
        <v>0</v>
      </c>
      <c r="U107" s="11">
        <f>MAX(0,T107+(temps_smooth!T102-U$5-$C$2))</f>
        <v>0</v>
      </c>
      <c r="V107" s="11">
        <f>MAX(0,U107+(temps_smooth!U102-V$5-$C$2))</f>
        <v>0</v>
      </c>
      <c r="W107">
        <f>AVERAGE(temps_smooth!B102:'temps_smooth'!U102)</f>
        <v>76.632855756668448</v>
      </c>
    </row>
    <row r="108" spans="2:23" x14ac:dyDescent="0.35">
      <c r="B108" s="9" t="s">
        <v>122</v>
      </c>
      <c r="C108" s="3">
        <v>0</v>
      </c>
      <c r="D108" s="11">
        <f>MAX(0,C108+(temps_smooth!C103-D$5-$C$2))</f>
        <v>0</v>
      </c>
      <c r="E108" s="11">
        <f>MAX(0,D108+(temps_smooth!D103-E$5-$C$2))</f>
        <v>0</v>
      </c>
      <c r="F108" s="11">
        <f>MAX(0,E108+(temps_smooth!E103-F$5-$C$2))</f>
        <v>0</v>
      </c>
      <c r="G108" s="11">
        <f>MAX(0,F108+(temps_smooth!F103-G$5-$C$2))</f>
        <v>0</v>
      </c>
      <c r="H108" s="11">
        <f>MAX(0,G108+(temps_smooth!G103-H$5-$C$2))</f>
        <v>0</v>
      </c>
      <c r="I108" s="11">
        <f>MAX(0,H108+(temps_smooth!H103-I$5-$C$2))</f>
        <v>0</v>
      </c>
      <c r="J108" s="11">
        <f>MAX(0,I108+(temps_smooth!I103-J$5-$C$2))</f>
        <v>0</v>
      </c>
      <c r="K108" s="11">
        <f>MAX(0,J108+(temps_smooth!J103-K$5-$C$2))</f>
        <v>0</v>
      </c>
      <c r="L108" s="11">
        <f>MAX(0,K108+(temps_smooth!K103-L$5-$C$2))</f>
        <v>0</v>
      </c>
      <c r="M108" s="11">
        <f>MAX(0,L108+(temps_smooth!L103-M$5-$C$2))</f>
        <v>0</v>
      </c>
      <c r="N108" s="11">
        <f>MAX(0,M108+(temps_smooth!M103-N$5-$C$2))</f>
        <v>0</v>
      </c>
      <c r="O108" s="11">
        <f>MAX(0,N108+(temps_smooth!N103-O$5-$C$2))</f>
        <v>0</v>
      </c>
      <c r="P108" s="11">
        <f>MAX(0,O108+(temps_smooth!O103-P$5-$C$2))</f>
        <v>0</v>
      </c>
      <c r="Q108" s="11">
        <f>MAX(0,P108+(temps_smooth!P103-Q$5-$C$2))</f>
        <v>0</v>
      </c>
      <c r="R108" s="11">
        <f>MAX(0,Q108+(temps_smooth!Q103-R$5-$C$2))</f>
        <v>0</v>
      </c>
      <c r="S108" s="11">
        <f>MAX(0,R108+(temps_smooth!R103-S$5-$C$2))</f>
        <v>0</v>
      </c>
      <c r="T108" s="11">
        <f>MAX(0,S108+(temps_smooth!S103-T$5-$C$2))</f>
        <v>0</v>
      </c>
      <c r="U108" s="11">
        <f>MAX(0,T108+(temps_smooth!T103-U$5-$C$2))</f>
        <v>0</v>
      </c>
      <c r="V108" s="11">
        <f>MAX(0,U108+(temps_smooth!U103-V$5-$C$2))</f>
        <v>0</v>
      </c>
      <c r="W108">
        <f>AVERAGE(temps_smooth!B103:'temps_smooth'!U103)</f>
        <v>74.513377381758957</v>
      </c>
    </row>
    <row r="109" spans="2:23" x14ac:dyDescent="0.35">
      <c r="B109" s="9" t="s">
        <v>123</v>
      </c>
      <c r="C109" s="3">
        <v>0</v>
      </c>
      <c r="D109" s="11">
        <f>MAX(0,C109+(temps_smooth!C104-D$5-$C$2))</f>
        <v>0</v>
      </c>
      <c r="E109" s="11">
        <f>MAX(0,D109+(temps_smooth!D104-E$5-$C$2))</f>
        <v>0</v>
      </c>
      <c r="F109" s="11">
        <f>MAX(0,E109+(temps_smooth!E104-F$5-$C$2))</f>
        <v>0</v>
      </c>
      <c r="G109" s="11">
        <f>MAX(0,F109+(temps_smooth!F104-G$5-$C$2))</f>
        <v>0</v>
      </c>
      <c r="H109" s="11">
        <f>MAX(0,G109+(temps_smooth!G104-H$5-$C$2))</f>
        <v>0</v>
      </c>
      <c r="I109" s="11">
        <f>MAX(0,H109+(temps_smooth!H104-I$5-$C$2))</f>
        <v>0</v>
      </c>
      <c r="J109" s="11">
        <f>MAX(0,I109+(temps_smooth!I104-J$5-$C$2))</f>
        <v>0</v>
      </c>
      <c r="K109" s="11">
        <f>MAX(0,J109+(temps_smooth!J104-K$5-$C$2))</f>
        <v>0</v>
      </c>
      <c r="L109" s="11">
        <f>MAX(0,K109+(temps_smooth!K104-L$5-$C$2))</f>
        <v>0</v>
      </c>
      <c r="M109" s="11">
        <f>MAX(0,L109+(temps_smooth!L104-M$5-$C$2))</f>
        <v>0</v>
      </c>
      <c r="N109" s="11">
        <f>MAX(0,M109+(temps_smooth!M104-N$5-$C$2))</f>
        <v>0</v>
      </c>
      <c r="O109" s="11">
        <f>MAX(0,N109+(temps_smooth!N104-O$5-$C$2))</f>
        <v>0</v>
      </c>
      <c r="P109" s="11">
        <f>MAX(0,O109+(temps_smooth!O104-P$5-$C$2))</f>
        <v>0</v>
      </c>
      <c r="Q109" s="11">
        <f>MAX(0,P109+(temps_smooth!P104-Q$5-$C$2))</f>
        <v>0</v>
      </c>
      <c r="R109" s="11">
        <f>MAX(0,Q109+(temps_smooth!Q104-R$5-$C$2))</f>
        <v>0</v>
      </c>
      <c r="S109" s="11">
        <f>MAX(0,R109+(temps_smooth!R104-S$5-$C$2))</f>
        <v>0</v>
      </c>
      <c r="T109" s="11">
        <f>MAX(0,S109+(temps_smooth!S104-T$5-$C$2))</f>
        <v>0</v>
      </c>
      <c r="U109" s="11">
        <f>MAX(0,T109+(temps_smooth!T104-U$5-$C$2))</f>
        <v>0</v>
      </c>
      <c r="V109" s="11">
        <f>MAX(0,U109+(temps_smooth!U104-V$5-$C$2))</f>
        <v>0</v>
      </c>
      <c r="W109">
        <f>AVERAGE(temps_smooth!B104:'temps_smooth'!U104)</f>
        <v>76.618434047289057</v>
      </c>
    </row>
    <row r="110" spans="2:23" x14ac:dyDescent="0.35">
      <c r="B110" s="9" t="s">
        <v>124</v>
      </c>
      <c r="C110" s="3">
        <v>0</v>
      </c>
      <c r="D110" s="11">
        <f>MAX(0,C110+(temps_smooth!C105-D$5-$C$2))</f>
        <v>0</v>
      </c>
      <c r="E110" s="11">
        <f>MAX(0,D110+(temps_smooth!D105-E$5-$C$2))</f>
        <v>0</v>
      </c>
      <c r="F110" s="11">
        <f>MAX(0,E110+(temps_smooth!E105-F$5-$C$2))</f>
        <v>0</v>
      </c>
      <c r="G110" s="11">
        <f>MAX(0,F110+(temps_smooth!F105-G$5-$C$2))</f>
        <v>0</v>
      </c>
      <c r="H110" s="11">
        <f>MAX(0,G110+(temps_smooth!G105-H$5-$C$2))</f>
        <v>0</v>
      </c>
      <c r="I110" s="11">
        <f>MAX(0,H110+(temps_smooth!H105-I$5-$C$2))</f>
        <v>0</v>
      </c>
      <c r="J110" s="11">
        <f>MAX(0,I110+(temps_smooth!I105-J$5-$C$2))</f>
        <v>0</v>
      </c>
      <c r="K110" s="11">
        <f>MAX(0,J110+(temps_smooth!J105-K$5-$C$2))</f>
        <v>0</v>
      </c>
      <c r="L110" s="11">
        <f>MAX(0,K110+(temps_smooth!K105-L$5-$C$2))</f>
        <v>0</v>
      </c>
      <c r="M110" s="11">
        <f>MAX(0,L110+(temps_smooth!L105-M$5-$C$2))</f>
        <v>0</v>
      </c>
      <c r="N110" s="11">
        <f>MAX(0,M110+(temps_smooth!M105-N$5-$C$2))</f>
        <v>0</v>
      </c>
      <c r="O110" s="11">
        <f>MAX(0,N110+(temps_smooth!N105-O$5-$C$2))</f>
        <v>0</v>
      </c>
      <c r="P110" s="11">
        <f>MAX(0,O110+(temps_smooth!O105-P$5-$C$2))</f>
        <v>0</v>
      </c>
      <c r="Q110" s="11">
        <f>MAX(0,P110+(temps_smooth!P105-Q$5-$C$2))</f>
        <v>0</v>
      </c>
      <c r="R110" s="11">
        <f>MAX(0,Q110+(temps_smooth!Q105-R$5-$C$2))</f>
        <v>0</v>
      </c>
      <c r="S110" s="11">
        <f>MAX(0,R110+(temps_smooth!R105-S$5-$C$2))</f>
        <v>0</v>
      </c>
      <c r="T110" s="11">
        <f>MAX(0,S110+(temps_smooth!S105-T$5-$C$2))</f>
        <v>0</v>
      </c>
      <c r="U110" s="11">
        <f>MAX(0,T110+(temps_smooth!T105-U$5-$C$2))</f>
        <v>0</v>
      </c>
      <c r="V110" s="11">
        <f>MAX(0,U110+(temps_smooth!U105-V$5-$C$2))</f>
        <v>0</v>
      </c>
      <c r="W110">
        <f>AVERAGE(temps_smooth!B105:'temps_smooth'!U105)</f>
        <v>76.398446814326775</v>
      </c>
    </row>
    <row r="111" spans="2:23" x14ac:dyDescent="0.35">
      <c r="B111" s="9" t="s">
        <v>125</v>
      </c>
      <c r="C111" s="3">
        <v>0</v>
      </c>
      <c r="D111" s="11">
        <f>MAX(0,C111+(temps_smooth!C106-D$5-$C$2))</f>
        <v>0</v>
      </c>
      <c r="E111" s="11">
        <f>MAX(0,D111+(temps_smooth!D106-E$5-$C$2))</f>
        <v>0</v>
      </c>
      <c r="F111" s="11">
        <f>MAX(0,E111+(temps_smooth!E106-F$5-$C$2))</f>
        <v>0</v>
      </c>
      <c r="G111" s="11">
        <f>MAX(0,F111+(temps_smooth!F106-G$5-$C$2))</f>
        <v>0</v>
      </c>
      <c r="H111" s="11">
        <f>MAX(0,G111+(temps_smooth!G106-H$5-$C$2))</f>
        <v>0</v>
      </c>
      <c r="I111" s="11">
        <f>MAX(0,H111+(temps_smooth!H106-I$5-$C$2))</f>
        <v>0</v>
      </c>
      <c r="J111" s="11">
        <f>MAX(0,I111+(temps_smooth!I106-J$5-$C$2))</f>
        <v>0</v>
      </c>
      <c r="K111" s="11">
        <f>MAX(0,J111+(temps_smooth!J106-K$5-$C$2))</f>
        <v>0</v>
      </c>
      <c r="L111" s="11">
        <f>MAX(0,K111+(temps_smooth!K106-L$5-$C$2))</f>
        <v>0</v>
      </c>
      <c r="M111" s="11">
        <f>MAX(0,L111+(temps_smooth!L106-M$5-$C$2))</f>
        <v>0</v>
      </c>
      <c r="N111" s="11">
        <f>MAX(0,M111+(temps_smooth!M106-N$5-$C$2))</f>
        <v>0</v>
      </c>
      <c r="O111" s="11">
        <f>MAX(0,N111+(temps_smooth!N106-O$5-$C$2))</f>
        <v>0</v>
      </c>
      <c r="P111" s="11">
        <f>MAX(0,O111+(temps_smooth!O106-P$5-$C$2))</f>
        <v>0</v>
      </c>
      <c r="Q111" s="11">
        <f>MAX(0,P111+(temps_smooth!P106-Q$5-$C$2))</f>
        <v>0</v>
      </c>
      <c r="R111" s="11">
        <f>MAX(0,Q111+(temps_smooth!Q106-R$5-$C$2))</f>
        <v>0</v>
      </c>
      <c r="S111" s="11">
        <f>MAX(0,R111+(temps_smooth!R106-S$5-$C$2))</f>
        <v>0</v>
      </c>
      <c r="T111" s="11">
        <f>MAX(0,S111+(temps_smooth!S106-T$5-$C$2))</f>
        <v>0</v>
      </c>
      <c r="U111" s="11">
        <f>MAX(0,T111+(temps_smooth!T106-U$5-$C$2))</f>
        <v>0</v>
      </c>
      <c r="V111" s="11">
        <f>MAX(0,U111+(temps_smooth!U106-V$5-$C$2))</f>
        <v>0</v>
      </c>
      <c r="W111">
        <f>AVERAGE(temps_smooth!B106:'temps_smooth'!U106)</f>
        <v>76.077973387308802</v>
      </c>
    </row>
    <row r="112" spans="2:23" x14ac:dyDescent="0.35">
      <c r="B112" s="9" t="s">
        <v>126</v>
      </c>
      <c r="C112" s="3">
        <v>0</v>
      </c>
      <c r="D112" s="11">
        <f>MAX(0,C112+(temps_smooth!C107-D$5-$C$2))</f>
        <v>0</v>
      </c>
      <c r="E112" s="11">
        <f>MAX(0,D112+(temps_smooth!D107-E$5-$C$2))</f>
        <v>0</v>
      </c>
      <c r="F112" s="11">
        <f>MAX(0,E112+(temps_smooth!E107-F$5-$C$2))</f>
        <v>0</v>
      </c>
      <c r="G112" s="11">
        <f>MAX(0,F112+(temps_smooth!F107-G$5-$C$2))</f>
        <v>0</v>
      </c>
      <c r="H112" s="11">
        <f>MAX(0,G112+(temps_smooth!G107-H$5-$C$2))</f>
        <v>0</v>
      </c>
      <c r="I112" s="11">
        <f>MAX(0,H112+(temps_smooth!H107-I$5-$C$2))</f>
        <v>0</v>
      </c>
      <c r="J112" s="11">
        <f>MAX(0,I112+(temps_smooth!I107-J$5-$C$2))</f>
        <v>0</v>
      </c>
      <c r="K112" s="11">
        <f>MAX(0,J112+(temps_smooth!J107-K$5-$C$2))</f>
        <v>0</v>
      </c>
      <c r="L112" s="11">
        <f>MAX(0,K112+(temps_smooth!K107-L$5-$C$2))</f>
        <v>0</v>
      </c>
      <c r="M112" s="11">
        <f>MAX(0,L112+(temps_smooth!L107-M$5-$C$2))</f>
        <v>0</v>
      </c>
      <c r="N112" s="11">
        <f>MAX(0,M112+(temps_smooth!M107-N$5-$C$2))</f>
        <v>0</v>
      </c>
      <c r="O112" s="11">
        <f>MAX(0,N112+(temps_smooth!N107-O$5-$C$2))</f>
        <v>0</v>
      </c>
      <c r="P112" s="11">
        <f>MAX(0,O112+(temps_smooth!O107-P$5-$C$2))</f>
        <v>0</v>
      </c>
      <c r="Q112" s="11">
        <f>MAX(0,P112+(temps_smooth!P107-Q$5-$C$2))</f>
        <v>0</v>
      </c>
      <c r="R112" s="11">
        <f>MAX(0,Q112+(temps_smooth!Q107-R$5-$C$2))</f>
        <v>0</v>
      </c>
      <c r="S112" s="11">
        <f>MAX(0,R112+(temps_smooth!R107-S$5-$C$2))</f>
        <v>0</v>
      </c>
      <c r="T112" s="11">
        <f>MAX(0,S112+(temps_smooth!S107-T$5-$C$2))</f>
        <v>0</v>
      </c>
      <c r="U112" s="11">
        <f>MAX(0,T112+(temps_smooth!T107-U$5-$C$2))</f>
        <v>0</v>
      </c>
      <c r="V112" s="11">
        <f>MAX(0,U112+(temps_smooth!U107-V$5-$C$2))</f>
        <v>0</v>
      </c>
      <c r="W112">
        <f>AVERAGE(temps_smooth!B107:'temps_smooth'!U107)</f>
        <v>76.430013644063862</v>
      </c>
    </row>
    <row r="113" spans="2:23" x14ac:dyDescent="0.35">
      <c r="B113" s="9" t="s">
        <v>127</v>
      </c>
      <c r="C113" s="3">
        <v>0</v>
      </c>
      <c r="D113" s="11">
        <f>MAX(0,C113+(temps_smooth!C108-D$5-$C$2))</f>
        <v>0</v>
      </c>
      <c r="E113" s="11">
        <f>MAX(0,D113+(temps_smooth!D108-E$5-$C$2))</f>
        <v>0</v>
      </c>
      <c r="F113" s="11">
        <f>MAX(0,E113+(temps_smooth!E108-F$5-$C$2))</f>
        <v>0</v>
      </c>
      <c r="G113" s="11">
        <f>MAX(0,F113+(temps_smooth!F108-G$5-$C$2))</f>
        <v>0</v>
      </c>
      <c r="H113" s="11">
        <f>MAX(0,G113+(temps_smooth!G108-H$5-$C$2))</f>
        <v>0</v>
      </c>
      <c r="I113" s="11">
        <f>MAX(0,H113+(temps_smooth!H108-I$5-$C$2))</f>
        <v>0</v>
      </c>
      <c r="J113" s="11">
        <f>MAX(0,I113+(temps_smooth!I108-J$5-$C$2))</f>
        <v>0</v>
      </c>
      <c r="K113" s="11">
        <f>MAX(0,J113+(temps_smooth!J108-K$5-$C$2))</f>
        <v>0</v>
      </c>
      <c r="L113" s="11">
        <f>MAX(0,K113+(temps_smooth!K108-L$5-$C$2))</f>
        <v>0</v>
      </c>
      <c r="M113" s="11">
        <f>MAX(0,L113+(temps_smooth!L108-M$5-$C$2))</f>
        <v>0</v>
      </c>
      <c r="N113" s="11">
        <f>MAX(0,M113+(temps_smooth!M108-N$5-$C$2))</f>
        <v>0</v>
      </c>
      <c r="O113" s="11">
        <f>MAX(0,N113+(temps_smooth!N108-O$5-$C$2))</f>
        <v>0</v>
      </c>
      <c r="P113" s="11">
        <f>MAX(0,O113+(temps_smooth!O108-P$5-$C$2))</f>
        <v>0</v>
      </c>
      <c r="Q113" s="11">
        <f>MAX(0,P113+(temps_smooth!P108-Q$5-$C$2))</f>
        <v>0</v>
      </c>
      <c r="R113" s="11">
        <f>MAX(0,Q113+(temps_smooth!Q108-R$5-$C$2))</f>
        <v>0</v>
      </c>
      <c r="S113" s="11">
        <f>MAX(0,R113+(temps_smooth!R108-S$5-$C$2))</f>
        <v>0</v>
      </c>
      <c r="T113" s="11">
        <f>MAX(0,S113+(temps_smooth!S108-T$5-$C$2))</f>
        <v>0</v>
      </c>
      <c r="U113" s="11">
        <f>MAX(0,T113+(temps_smooth!T108-U$5-$C$2))</f>
        <v>0</v>
      </c>
      <c r="V113" s="11">
        <f>MAX(0,U113+(temps_smooth!U108-V$5-$C$2))</f>
        <v>0</v>
      </c>
      <c r="W113">
        <f>AVERAGE(temps_smooth!B108:'temps_smooth'!U108)</f>
        <v>77.331239759270005</v>
      </c>
    </row>
    <row r="114" spans="2:23" x14ac:dyDescent="0.35">
      <c r="B114" s="9" t="s">
        <v>128</v>
      </c>
      <c r="C114" s="3">
        <v>0</v>
      </c>
      <c r="D114" s="11">
        <f>MAX(0,C114+(temps_smooth!C109-D$5-$C$2))</f>
        <v>0</v>
      </c>
      <c r="E114" s="11">
        <f>MAX(0,D114+(temps_smooth!D109-E$5-$C$2))</f>
        <v>0</v>
      </c>
      <c r="F114" s="11">
        <f>MAX(0,E114+(temps_smooth!E109-F$5-$C$2))</f>
        <v>0</v>
      </c>
      <c r="G114" s="11">
        <f>MAX(0,F114+(temps_smooth!F109-G$5-$C$2))</f>
        <v>0</v>
      </c>
      <c r="H114" s="11">
        <f>MAX(0,G114+(temps_smooth!G109-H$5-$C$2))</f>
        <v>0</v>
      </c>
      <c r="I114" s="11">
        <f>MAX(0,H114+(temps_smooth!H109-I$5-$C$2))</f>
        <v>0</v>
      </c>
      <c r="J114" s="11">
        <f>MAX(0,I114+(temps_smooth!I109-J$5-$C$2))</f>
        <v>0</v>
      </c>
      <c r="K114" s="11">
        <f>MAX(0,J114+(temps_smooth!J109-K$5-$C$2))</f>
        <v>0</v>
      </c>
      <c r="L114" s="11">
        <f>MAX(0,K114+(temps_smooth!K109-L$5-$C$2))</f>
        <v>0</v>
      </c>
      <c r="M114" s="11">
        <f>MAX(0,L114+(temps_smooth!L109-M$5-$C$2))</f>
        <v>0</v>
      </c>
      <c r="N114" s="11">
        <f>MAX(0,M114+(temps_smooth!M109-N$5-$C$2))</f>
        <v>0</v>
      </c>
      <c r="O114" s="11">
        <f>MAX(0,N114+(temps_smooth!N109-O$5-$C$2))</f>
        <v>0</v>
      </c>
      <c r="P114" s="11">
        <f>MAX(0,O114+(temps_smooth!O109-P$5-$C$2))</f>
        <v>0</v>
      </c>
      <c r="Q114" s="11">
        <f>MAX(0,P114+(temps_smooth!P109-Q$5-$C$2))</f>
        <v>0</v>
      </c>
      <c r="R114" s="11">
        <f>MAX(0,Q114+(temps_smooth!Q109-R$5-$C$2))</f>
        <v>0</v>
      </c>
      <c r="S114" s="11">
        <f>MAX(0,R114+(temps_smooth!R109-S$5-$C$2))</f>
        <v>0</v>
      </c>
      <c r="T114" s="11">
        <f>MAX(0,S114+(temps_smooth!S109-T$5-$C$2))</f>
        <v>0</v>
      </c>
      <c r="U114" s="11">
        <f>MAX(0,T114+(temps_smooth!T109-U$5-$C$2))</f>
        <v>0</v>
      </c>
      <c r="V114" s="11">
        <f>MAX(0,U114+(temps_smooth!U109-V$5-$C$2))</f>
        <v>0</v>
      </c>
      <c r="W114">
        <f>AVERAGE(temps_smooth!B109:'temps_smooth'!U109)</f>
        <v>76.357987105676585</v>
      </c>
    </row>
    <row r="115" spans="2:23" x14ac:dyDescent="0.35">
      <c r="B115" s="9" t="s">
        <v>129</v>
      </c>
      <c r="C115" s="3">
        <v>0</v>
      </c>
      <c r="D115" s="11">
        <f>MAX(0,C115+(temps_smooth!C110-D$5-$C$2))</f>
        <v>0</v>
      </c>
      <c r="E115" s="11">
        <f>MAX(0,D115+(temps_smooth!D110-E$5-$C$2))</f>
        <v>0</v>
      </c>
      <c r="F115" s="11">
        <f>MAX(0,E115+(temps_smooth!E110-F$5-$C$2))</f>
        <v>0</v>
      </c>
      <c r="G115" s="11">
        <f>MAX(0,F115+(temps_smooth!F110-G$5-$C$2))</f>
        <v>0</v>
      </c>
      <c r="H115" s="11">
        <f>MAX(0,G115+(temps_smooth!G110-H$5-$C$2))</f>
        <v>0</v>
      </c>
      <c r="I115" s="11">
        <f>MAX(0,H115+(temps_smooth!H110-I$5-$C$2))</f>
        <v>0</v>
      </c>
      <c r="J115" s="11">
        <f>MAX(0,I115+(temps_smooth!I110-J$5-$C$2))</f>
        <v>0</v>
      </c>
      <c r="K115" s="11">
        <f>MAX(0,J115+(temps_smooth!J110-K$5-$C$2))</f>
        <v>0</v>
      </c>
      <c r="L115" s="11">
        <f>MAX(0,K115+(temps_smooth!K110-L$5-$C$2))</f>
        <v>0</v>
      </c>
      <c r="M115" s="11">
        <f>MAX(0,L115+(temps_smooth!L110-M$5-$C$2))</f>
        <v>0</v>
      </c>
      <c r="N115" s="11">
        <f>MAX(0,M115+(temps_smooth!M110-N$5-$C$2))</f>
        <v>0</v>
      </c>
      <c r="O115" s="11">
        <f>MAX(0,N115+(temps_smooth!N110-O$5-$C$2))</f>
        <v>0</v>
      </c>
      <c r="P115" s="11">
        <f>MAX(0,O115+(temps_smooth!O110-P$5-$C$2))</f>
        <v>0</v>
      </c>
      <c r="Q115" s="11">
        <f>MAX(0,P115+(temps_smooth!P110-Q$5-$C$2))</f>
        <v>0</v>
      </c>
      <c r="R115" s="11">
        <f>MAX(0,Q115+(temps_smooth!Q110-R$5-$C$2))</f>
        <v>0</v>
      </c>
      <c r="S115" s="11">
        <f>MAX(0,R115+(temps_smooth!R110-S$5-$C$2))</f>
        <v>0</v>
      </c>
      <c r="T115" s="11">
        <f>MAX(0,S115+(temps_smooth!S110-T$5-$C$2))</f>
        <v>0</v>
      </c>
      <c r="U115" s="11">
        <f>MAX(0,T115+(temps_smooth!T110-U$5-$C$2))</f>
        <v>0</v>
      </c>
      <c r="V115" s="11">
        <f>MAX(0,U115+(temps_smooth!U110-V$5-$C$2))</f>
        <v>0</v>
      </c>
      <c r="W115">
        <f>AVERAGE(temps_smooth!B110:'temps_smooth'!U110)</f>
        <v>75.446666986525727</v>
      </c>
    </row>
    <row r="116" spans="2:23" x14ac:dyDescent="0.35">
      <c r="B116" s="9" t="s">
        <v>130</v>
      </c>
      <c r="C116" s="3">
        <v>0</v>
      </c>
      <c r="D116" s="11">
        <f>MAX(0,C116+(temps_smooth!C111-D$5-$C$2))</f>
        <v>0</v>
      </c>
      <c r="E116" s="11">
        <f>MAX(0,D116+(temps_smooth!D111-E$5-$C$2))</f>
        <v>0</v>
      </c>
      <c r="F116" s="11">
        <f>MAX(0,E116+(temps_smooth!E111-F$5-$C$2))</f>
        <v>0</v>
      </c>
      <c r="G116" s="11">
        <f>MAX(0,F116+(temps_smooth!F111-G$5-$C$2))</f>
        <v>0</v>
      </c>
      <c r="H116" s="11">
        <f>MAX(0,G116+(temps_smooth!G111-H$5-$C$2))</f>
        <v>0</v>
      </c>
      <c r="I116" s="11">
        <f>MAX(0,H116+(temps_smooth!H111-I$5-$C$2))</f>
        <v>0</v>
      </c>
      <c r="J116" s="11">
        <f>MAX(0,I116+(temps_smooth!I111-J$5-$C$2))</f>
        <v>0</v>
      </c>
      <c r="K116" s="11">
        <f>MAX(0,J116+(temps_smooth!J111-K$5-$C$2))</f>
        <v>0</v>
      </c>
      <c r="L116" s="11">
        <f>MAX(0,K116+(temps_smooth!K111-L$5-$C$2))</f>
        <v>0</v>
      </c>
      <c r="M116" s="11">
        <f>MAX(0,L116+(temps_smooth!L111-M$5-$C$2))</f>
        <v>0</v>
      </c>
      <c r="N116" s="11">
        <f>MAX(0,M116+(temps_smooth!M111-N$5-$C$2))</f>
        <v>0</v>
      </c>
      <c r="O116" s="11">
        <f>MAX(0,N116+(temps_smooth!N111-O$5-$C$2))</f>
        <v>0</v>
      </c>
      <c r="P116" s="11">
        <f>MAX(0,O116+(temps_smooth!O111-P$5-$C$2))</f>
        <v>0</v>
      </c>
      <c r="Q116" s="11">
        <f>MAX(0,P116+(temps_smooth!P111-Q$5-$C$2))</f>
        <v>0</v>
      </c>
      <c r="R116" s="11">
        <f>MAX(0,Q116+(temps_smooth!Q111-R$5-$C$2))</f>
        <v>0</v>
      </c>
      <c r="S116" s="11">
        <f>MAX(0,R116+(temps_smooth!R111-S$5-$C$2))</f>
        <v>0</v>
      </c>
      <c r="T116" s="11">
        <f>MAX(0,S116+(temps_smooth!S111-T$5-$C$2))</f>
        <v>0</v>
      </c>
      <c r="U116" s="11">
        <f>MAX(0,T116+(temps_smooth!T111-U$5-$C$2))</f>
        <v>0</v>
      </c>
      <c r="V116" s="11">
        <f>MAX(0,U116+(temps_smooth!U111-V$5-$C$2))</f>
        <v>0</v>
      </c>
      <c r="W116">
        <f>AVERAGE(temps_smooth!B111:'temps_smooth'!U111)</f>
        <v>75.951722103056696</v>
      </c>
    </row>
    <row r="117" spans="2:23" x14ac:dyDescent="0.35">
      <c r="B117" s="9" t="s">
        <v>131</v>
      </c>
      <c r="C117" s="3">
        <v>0</v>
      </c>
      <c r="D117" s="11">
        <f>MAX(0,C117+(temps_smooth!C112-D$5-$C$2))</f>
        <v>0</v>
      </c>
      <c r="E117" s="11">
        <f>MAX(0,D117+(temps_smooth!D112-E$5-$C$2))</f>
        <v>0</v>
      </c>
      <c r="F117" s="11">
        <f>MAX(0,E117+(temps_smooth!E112-F$5-$C$2))</f>
        <v>0</v>
      </c>
      <c r="G117" s="11">
        <f>MAX(0,F117+(temps_smooth!F112-G$5-$C$2))</f>
        <v>0</v>
      </c>
      <c r="H117" s="11">
        <f>MAX(0,G117+(temps_smooth!G112-H$5-$C$2))</f>
        <v>0</v>
      </c>
      <c r="I117" s="11">
        <f>MAX(0,H117+(temps_smooth!H112-I$5-$C$2))</f>
        <v>0</v>
      </c>
      <c r="J117" s="11">
        <f>MAX(0,I117+(temps_smooth!I112-J$5-$C$2))</f>
        <v>0</v>
      </c>
      <c r="K117" s="11">
        <f>MAX(0,J117+(temps_smooth!J112-K$5-$C$2))</f>
        <v>0</v>
      </c>
      <c r="L117" s="11">
        <f>MAX(0,K117+(temps_smooth!K112-L$5-$C$2))</f>
        <v>0</v>
      </c>
      <c r="M117" s="11">
        <f>MAX(0,L117+(temps_smooth!L112-M$5-$C$2))</f>
        <v>0</v>
      </c>
      <c r="N117" s="11">
        <f>MAX(0,M117+(temps_smooth!M112-N$5-$C$2))</f>
        <v>0</v>
      </c>
      <c r="O117" s="11">
        <f>MAX(0,N117+(temps_smooth!N112-O$5-$C$2))</f>
        <v>0</v>
      </c>
      <c r="P117" s="11">
        <f>MAX(0,O117+(temps_smooth!O112-P$5-$C$2))</f>
        <v>0</v>
      </c>
      <c r="Q117" s="11">
        <f>MAX(0,P117+(temps_smooth!P112-Q$5-$C$2))</f>
        <v>0</v>
      </c>
      <c r="R117" s="11">
        <f>MAX(0,Q117+(temps_smooth!Q112-R$5-$C$2))</f>
        <v>0</v>
      </c>
      <c r="S117" s="11">
        <f>MAX(0,R117+(temps_smooth!R112-S$5-$C$2))</f>
        <v>0</v>
      </c>
      <c r="T117" s="11">
        <f>MAX(0,S117+(temps_smooth!S112-T$5-$C$2))</f>
        <v>0</v>
      </c>
      <c r="U117" s="11">
        <f>MAX(0,T117+(temps_smooth!T112-U$5-$C$2))</f>
        <v>0</v>
      </c>
      <c r="V117" s="11">
        <f>MAX(0,U117+(temps_smooth!U112-V$5-$C$2))</f>
        <v>0</v>
      </c>
      <c r="W117">
        <f>AVERAGE(temps_smooth!B112:'temps_smooth'!U112)</f>
        <v>71.00097061319704</v>
      </c>
    </row>
    <row r="118" spans="2:23" x14ac:dyDescent="0.35">
      <c r="B118" s="9" t="s">
        <v>132</v>
      </c>
      <c r="C118" s="3">
        <v>0</v>
      </c>
      <c r="D118" s="11">
        <f>MAX(0,C118+(temps_smooth!C113-D$5-$C$2))</f>
        <v>0</v>
      </c>
      <c r="E118" s="11">
        <f>MAX(0,D118+(temps_smooth!D113-E$5-$C$2))</f>
        <v>0</v>
      </c>
      <c r="F118" s="11">
        <f>MAX(0,E118+(temps_smooth!E113-F$5-$C$2))</f>
        <v>0</v>
      </c>
      <c r="G118" s="11">
        <f>MAX(0,F118+(temps_smooth!F113-G$5-$C$2))</f>
        <v>0</v>
      </c>
      <c r="H118" s="11">
        <f>MAX(0,G118+(temps_smooth!G113-H$5-$C$2))</f>
        <v>0</v>
      </c>
      <c r="I118" s="11">
        <f>MAX(0,H118+(temps_smooth!H113-I$5-$C$2))</f>
        <v>0</v>
      </c>
      <c r="J118" s="11">
        <f>MAX(0,I118+(temps_smooth!I113-J$5-$C$2))</f>
        <v>0</v>
      </c>
      <c r="K118" s="11">
        <f>MAX(0,J118+(temps_smooth!J113-K$5-$C$2))</f>
        <v>0</v>
      </c>
      <c r="L118" s="11">
        <f>MAX(0,K118+(temps_smooth!K113-L$5-$C$2))</f>
        <v>0</v>
      </c>
      <c r="M118" s="11">
        <f>MAX(0,L118+(temps_smooth!L113-M$5-$C$2))</f>
        <v>0</v>
      </c>
      <c r="N118" s="11">
        <f>MAX(0,M118+(temps_smooth!M113-N$5-$C$2))</f>
        <v>0</v>
      </c>
      <c r="O118" s="11">
        <f>MAX(0,N118+(temps_smooth!N113-O$5-$C$2))</f>
        <v>0</v>
      </c>
      <c r="P118" s="11">
        <f>MAX(0,O118+(temps_smooth!O113-P$5-$C$2))</f>
        <v>0</v>
      </c>
      <c r="Q118" s="11">
        <f>MAX(0,P118+(temps_smooth!P113-Q$5-$C$2))</f>
        <v>0</v>
      </c>
      <c r="R118" s="11">
        <f>MAX(0,Q118+(temps_smooth!Q113-R$5-$C$2))</f>
        <v>0</v>
      </c>
      <c r="S118" s="11">
        <f>MAX(0,R118+(temps_smooth!R113-S$5-$C$2))</f>
        <v>0</v>
      </c>
      <c r="T118" s="11">
        <f>MAX(0,S118+(temps_smooth!S113-T$5-$C$2))</f>
        <v>0</v>
      </c>
      <c r="U118" s="11">
        <f>MAX(0,T118+(temps_smooth!T113-U$5-$C$2))</f>
        <v>0</v>
      </c>
      <c r="V118" s="11">
        <f>MAX(0,U118+(temps_smooth!U113-V$5-$C$2))</f>
        <v>0</v>
      </c>
      <c r="W118">
        <f>AVERAGE(temps_smooth!B113:'temps_smooth'!U113)</f>
        <v>69.635767538143682</v>
      </c>
    </row>
    <row r="119" spans="2:23" x14ac:dyDescent="0.35">
      <c r="B119" s="9" t="s">
        <v>133</v>
      </c>
      <c r="C119" s="3">
        <v>0</v>
      </c>
      <c r="D119" s="11">
        <f>MAX(0,C119+(temps_smooth!C114-D$5-$C$2))</f>
        <v>0</v>
      </c>
      <c r="E119" s="11">
        <f>MAX(0,D119+(temps_smooth!D114-E$5-$C$2))</f>
        <v>0</v>
      </c>
      <c r="F119" s="11">
        <f>MAX(0,E119+(temps_smooth!E114-F$5-$C$2))</f>
        <v>0</v>
      </c>
      <c r="G119" s="11">
        <f>MAX(0,F119+(temps_smooth!F114-G$5-$C$2))</f>
        <v>0</v>
      </c>
      <c r="H119" s="11">
        <f>MAX(0,G119+(temps_smooth!G114-H$5-$C$2))</f>
        <v>0</v>
      </c>
      <c r="I119" s="11">
        <f>MAX(0,H119+(temps_smooth!H114-I$5-$C$2))</f>
        <v>0</v>
      </c>
      <c r="J119" s="11">
        <f>MAX(0,I119+(temps_smooth!I114-J$5-$C$2))</f>
        <v>0</v>
      </c>
      <c r="K119" s="11">
        <f>MAX(0,J119+(temps_smooth!J114-K$5-$C$2))</f>
        <v>0</v>
      </c>
      <c r="L119" s="11">
        <f>MAX(0,K119+(temps_smooth!K114-L$5-$C$2))</f>
        <v>0</v>
      </c>
      <c r="M119" s="11">
        <f>MAX(0,L119+(temps_smooth!L114-M$5-$C$2))</f>
        <v>0</v>
      </c>
      <c r="N119" s="11">
        <f>MAX(0,M119+(temps_smooth!M114-N$5-$C$2))</f>
        <v>0</v>
      </c>
      <c r="O119" s="11">
        <f>MAX(0,N119+(temps_smooth!N114-O$5-$C$2))</f>
        <v>0</v>
      </c>
      <c r="P119" s="11">
        <f>MAX(0,O119+(temps_smooth!O114-P$5-$C$2))</f>
        <v>0</v>
      </c>
      <c r="Q119" s="11">
        <f>MAX(0,P119+(temps_smooth!P114-Q$5-$C$2))</f>
        <v>0</v>
      </c>
      <c r="R119" s="11">
        <f>MAX(0,Q119+(temps_smooth!Q114-R$5-$C$2))</f>
        <v>0</v>
      </c>
      <c r="S119" s="11">
        <f>MAX(0,R119+(temps_smooth!R114-S$5-$C$2))</f>
        <v>0</v>
      </c>
      <c r="T119" s="11">
        <f>MAX(0,S119+(temps_smooth!S114-T$5-$C$2))</f>
        <v>0</v>
      </c>
      <c r="U119" s="11">
        <f>MAX(0,T119+(temps_smooth!T114-U$5-$C$2))</f>
        <v>0</v>
      </c>
      <c r="V119" s="11">
        <f>MAX(0,U119+(temps_smooth!U114-V$5-$C$2))</f>
        <v>0</v>
      </c>
      <c r="W119">
        <f>AVERAGE(temps_smooth!B114:'temps_smooth'!U114)</f>
        <v>70.134885286099873</v>
      </c>
    </row>
    <row r="120" spans="2:23" x14ac:dyDescent="0.35">
      <c r="B120" s="9" t="s">
        <v>134</v>
      </c>
      <c r="C120" s="3">
        <v>0</v>
      </c>
      <c r="D120" s="11">
        <f>MAX(0,C120+(temps_smooth!C115-D$5-$C$2))</f>
        <v>0</v>
      </c>
      <c r="E120" s="11">
        <f>MAX(0,D120+(temps_smooth!D115-E$5-$C$2))</f>
        <v>0</v>
      </c>
      <c r="F120" s="11">
        <f>MAX(0,E120+(temps_smooth!E115-F$5-$C$2))</f>
        <v>0</v>
      </c>
      <c r="G120" s="11">
        <f>MAX(0,F120+(temps_smooth!F115-G$5-$C$2))</f>
        <v>0</v>
      </c>
      <c r="H120" s="11">
        <f>MAX(0,G120+(temps_smooth!G115-H$5-$C$2))</f>
        <v>0</v>
      </c>
      <c r="I120" s="11">
        <f>MAX(0,H120+(temps_smooth!H115-I$5-$C$2))</f>
        <v>0</v>
      </c>
      <c r="J120" s="11">
        <f>MAX(0,I120+(temps_smooth!I115-J$5-$C$2))</f>
        <v>0</v>
      </c>
      <c r="K120" s="11">
        <f>MAX(0,J120+(temps_smooth!J115-K$5-$C$2))</f>
        <v>0</v>
      </c>
      <c r="L120" s="11">
        <f>MAX(0,K120+(temps_smooth!K115-L$5-$C$2))</f>
        <v>0</v>
      </c>
      <c r="M120" s="11">
        <f>MAX(0,L120+(temps_smooth!L115-M$5-$C$2))</f>
        <v>0</v>
      </c>
      <c r="N120" s="11">
        <f>MAX(0,M120+(temps_smooth!M115-N$5-$C$2))</f>
        <v>0</v>
      </c>
      <c r="O120" s="11">
        <f>MAX(0,N120+(temps_smooth!N115-O$5-$C$2))</f>
        <v>0</v>
      </c>
      <c r="P120" s="11">
        <f>MAX(0,O120+(temps_smooth!O115-P$5-$C$2))</f>
        <v>0</v>
      </c>
      <c r="Q120" s="11">
        <f>MAX(0,P120+(temps_smooth!P115-Q$5-$C$2))</f>
        <v>0</v>
      </c>
      <c r="R120" s="11">
        <f>MAX(0,Q120+(temps_smooth!Q115-R$5-$C$2))</f>
        <v>0</v>
      </c>
      <c r="S120" s="11">
        <f>MAX(0,R120+(temps_smooth!R115-S$5-$C$2))</f>
        <v>0</v>
      </c>
      <c r="T120" s="11">
        <f>MAX(0,S120+(temps_smooth!S115-T$5-$C$2))</f>
        <v>0</v>
      </c>
      <c r="U120" s="11">
        <f>MAX(0,T120+(temps_smooth!T115-U$5-$C$2))</f>
        <v>0</v>
      </c>
      <c r="V120" s="11">
        <f>MAX(0,U120+(temps_smooth!U115-V$5-$C$2))</f>
        <v>0</v>
      </c>
      <c r="W120">
        <f>AVERAGE(temps_smooth!B115:'temps_smooth'!U115)</f>
        <v>74.719151166886974</v>
      </c>
    </row>
    <row r="121" spans="2:23" x14ac:dyDescent="0.35">
      <c r="B121" s="9" t="s">
        <v>135</v>
      </c>
      <c r="C121" s="3">
        <v>0</v>
      </c>
      <c r="D121" s="11">
        <f>MAX(0,C121+(temps_smooth!C116-D$5-$C$2))</f>
        <v>0</v>
      </c>
      <c r="E121" s="11">
        <f>MAX(0,D121+(temps_smooth!D116-E$5-$C$2))</f>
        <v>0</v>
      </c>
      <c r="F121" s="11">
        <f>MAX(0,E121+(temps_smooth!E116-F$5-$C$2))</f>
        <v>0</v>
      </c>
      <c r="G121" s="11">
        <f>MAX(0,F121+(temps_smooth!F116-G$5-$C$2))</f>
        <v>0</v>
      </c>
      <c r="H121" s="11">
        <f>MAX(0,G121+(temps_smooth!G116-H$5-$C$2))</f>
        <v>0</v>
      </c>
      <c r="I121" s="11">
        <f>MAX(0,H121+(temps_smooth!H116-I$5-$C$2))</f>
        <v>0</v>
      </c>
      <c r="J121" s="11">
        <f>MAX(0,I121+(temps_smooth!I116-J$5-$C$2))</f>
        <v>0</v>
      </c>
      <c r="K121" s="11">
        <f>MAX(0,J121+(temps_smooth!J116-K$5-$C$2))</f>
        <v>0</v>
      </c>
      <c r="L121" s="11">
        <f>MAX(0,K121+(temps_smooth!K116-L$5-$C$2))</f>
        <v>0</v>
      </c>
      <c r="M121" s="11">
        <f>MAX(0,L121+(temps_smooth!L116-M$5-$C$2))</f>
        <v>0</v>
      </c>
      <c r="N121" s="11">
        <f>MAX(0,M121+(temps_smooth!M116-N$5-$C$2))</f>
        <v>0</v>
      </c>
      <c r="O121" s="11">
        <f>MAX(0,N121+(temps_smooth!N116-O$5-$C$2))</f>
        <v>0</v>
      </c>
      <c r="P121" s="11">
        <f>MAX(0,O121+(temps_smooth!O116-P$5-$C$2))</f>
        <v>0</v>
      </c>
      <c r="Q121" s="11">
        <f>MAX(0,P121+(temps_smooth!P116-Q$5-$C$2))</f>
        <v>0</v>
      </c>
      <c r="R121" s="11">
        <f>MAX(0,Q121+(temps_smooth!Q116-R$5-$C$2))</f>
        <v>0</v>
      </c>
      <c r="S121" s="11">
        <f>MAX(0,R121+(temps_smooth!R116-S$5-$C$2))</f>
        <v>0</v>
      </c>
      <c r="T121" s="11">
        <f>MAX(0,S121+(temps_smooth!S116-T$5-$C$2))</f>
        <v>0</v>
      </c>
      <c r="U121" s="11">
        <f>MAX(0,T121+(temps_smooth!T116-U$5-$C$2))</f>
        <v>0</v>
      </c>
      <c r="V121" s="11">
        <f>MAX(0,U121+(temps_smooth!U116-V$5-$C$2))</f>
        <v>0</v>
      </c>
      <c r="W121">
        <f>AVERAGE(temps_smooth!B116:'temps_smooth'!U116)</f>
        <v>73.7796594971595</v>
      </c>
    </row>
    <row r="122" spans="2:23" x14ac:dyDescent="0.35">
      <c r="B122" s="9" t="s">
        <v>136</v>
      </c>
      <c r="C122" s="3">
        <v>0</v>
      </c>
      <c r="D122" s="11">
        <f>MAX(0,C122+(temps_smooth!C117-D$5-$C$2))</f>
        <v>0</v>
      </c>
      <c r="E122" s="11">
        <f>MAX(0,D122+(temps_smooth!D117-E$5-$C$2))</f>
        <v>0</v>
      </c>
      <c r="F122" s="11">
        <f>MAX(0,E122+(temps_smooth!E117-F$5-$C$2))</f>
        <v>0</v>
      </c>
      <c r="G122" s="11">
        <f>MAX(0,F122+(temps_smooth!F117-G$5-$C$2))</f>
        <v>0</v>
      </c>
      <c r="H122" s="11">
        <f>MAX(0,G122+(temps_smooth!G117-H$5-$C$2))</f>
        <v>0</v>
      </c>
      <c r="I122" s="11">
        <f>MAX(0,H122+(temps_smooth!H117-I$5-$C$2))</f>
        <v>0</v>
      </c>
      <c r="J122" s="11">
        <f>MAX(0,I122+(temps_smooth!I117-J$5-$C$2))</f>
        <v>0</v>
      </c>
      <c r="K122" s="11">
        <f>MAX(0,J122+(temps_smooth!J117-K$5-$C$2))</f>
        <v>0</v>
      </c>
      <c r="L122" s="11">
        <f>MAX(0,K122+(temps_smooth!K117-L$5-$C$2))</f>
        <v>0</v>
      </c>
      <c r="M122" s="11">
        <f>MAX(0,L122+(temps_smooth!L117-M$5-$C$2))</f>
        <v>0</v>
      </c>
      <c r="N122" s="11">
        <f>MAX(0,M122+(temps_smooth!M117-N$5-$C$2))</f>
        <v>0</v>
      </c>
      <c r="O122" s="11">
        <f>MAX(0,N122+(temps_smooth!N117-O$5-$C$2))</f>
        <v>0</v>
      </c>
      <c r="P122" s="11">
        <f>MAX(0,O122+(temps_smooth!O117-P$5-$C$2))</f>
        <v>0</v>
      </c>
      <c r="Q122" s="11">
        <f>MAX(0,P122+(temps_smooth!P117-Q$5-$C$2))</f>
        <v>0</v>
      </c>
      <c r="R122" s="11">
        <f>MAX(0,Q122+(temps_smooth!Q117-R$5-$C$2))</f>
        <v>0</v>
      </c>
      <c r="S122" s="11">
        <f>MAX(0,R122+(temps_smooth!R117-S$5-$C$2))</f>
        <v>0</v>
      </c>
      <c r="T122" s="11">
        <f>MAX(0,S122+(temps_smooth!S117-T$5-$C$2))</f>
        <v>0</v>
      </c>
      <c r="U122" s="11">
        <f>MAX(0,T122+(temps_smooth!T117-U$5-$C$2))</f>
        <v>0</v>
      </c>
      <c r="V122" s="11">
        <f>MAX(0,U122+(temps_smooth!U117-V$5-$C$2))</f>
        <v>0</v>
      </c>
      <c r="W122">
        <f>AVERAGE(temps_smooth!B117:'temps_smooth'!U117)</f>
        <v>68.650236944123819</v>
      </c>
    </row>
    <row r="123" spans="2:23" x14ac:dyDescent="0.35">
      <c r="B123" s="9" t="s">
        <v>137</v>
      </c>
      <c r="C123" s="3">
        <v>0</v>
      </c>
      <c r="D123" s="11">
        <f>MAX(0,C123+(temps_smooth!C118-D$5-$C$2))</f>
        <v>0</v>
      </c>
      <c r="E123" s="11">
        <f>MAX(0,D123+(temps_smooth!D118-E$5-$C$2))</f>
        <v>0</v>
      </c>
      <c r="F123" s="11">
        <f>MAX(0,E123+(temps_smooth!E118-F$5-$C$2))</f>
        <v>0</v>
      </c>
      <c r="G123" s="11">
        <f>MAX(0,F123+(temps_smooth!F118-G$5-$C$2))</f>
        <v>0</v>
      </c>
      <c r="H123" s="11">
        <f>MAX(0,G123+(temps_smooth!G118-H$5-$C$2))</f>
        <v>0</v>
      </c>
      <c r="I123" s="11">
        <f>MAX(0,H123+(temps_smooth!H118-I$5-$C$2))</f>
        <v>0</v>
      </c>
      <c r="J123" s="11">
        <f>MAX(0,I123+(temps_smooth!I118-J$5-$C$2))</f>
        <v>0</v>
      </c>
      <c r="K123" s="11">
        <f>MAX(0,J123+(temps_smooth!J118-K$5-$C$2))</f>
        <v>0</v>
      </c>
      <c r="L123" s="11">
        <f>MAX(0,K123+(temps_smooth!K118-L$5-$C$2))</f>
        <v>0</v>
      </c>
      <c r="M123" s="11">
        <f>MAX(0,L123+(temps_smooth!L118-M$5-$C$2))</f>
        <v>0</v>
      </c>
      <c r="N123" s="11">
        <f>MAX(0,M123+(temps_smooth!M118-N$5-$C$2))</f>
        <v>0</v>
      </c>
      <c r="O123" s="11">
        <f>MAX(0,N123+(temps_smooth!N118-O$5-$C$2))</f>
        <v>0</v>
      </c>
      <c r="P123" s="11">
        <f>MAX(0,O123+(temps_smooth!O118-P$5-$C$2))</f>
        <v>0</v>
      </c>
      <c r="Q123" s="11">
        <f>MAX(0,P123+(temps_smooth!P118-Q$5-$C$2))</f>
        <v>0</v>
      </c>
      <c r="R123" s="11">
        <f>MAX(0,Q123+(temps_smooth!Q118-R$5-$C$2))</f>
        <v>0</v>
      </c>
      <c r="S123" s="11">
        <f>MAX(0,R123+(temps_smooth!R118-S$5-$C$2))</f>
        <v>0</v>
      </c>
      <c r="T123" s="11">
        <f>MAX(0,S123+(temps_smooth!S118-T$5-$C$2))</f>
        <v>0</v>
      </c>
      <c r="U123" s="11">
        <f>MAX(0,T123+(temps_smooth!T118-U$5-$C$2))</f>
        <v>0</v>
      </c>
      <c r="V123" s="11">
        <f>MAX(0,U123+(temps_smooth!U118-V$5-$C$2))</f>
        <v>0</v>
      </c>
      <c r="W123">
        <f>AVERAGE(temps_smooth!B118:'temps_smooth'!U118)</f>
        <v>69.403817112988662</v>
      </c>
    </row>
    <row r="124" spans="2:23" x14ac:dyDescent="0.35">
      <c r="B124" s="9" t="s">
        <v>138</v>
      </c>
      <c r="C124" s="3">
        <v>0</v>
      </c>
      <c r="D124" s="11">
        <f>MAX(0,C124+(temps_smooth!C119-D$5-$C$2))</f>
        <v>0</v>
      </c>
      <c r="E124" s="11">
        <f>MAX(0,D124+(temps_smooth!D119-E$5-$C$2))</f>
        <v>0</v>
      </c>
      <c r="F124" s="11">
        <f>MAX(0,E124+(temps_smooth!E119-F$5-$C$2))</f>
        <v>0</v>
      </c>
      <c r="G124" s="11">
        <f>MAX(0,F124+(temps_smooth!F119-G$5-$C$2))</f>
        <v>0</v>
      </c>
      <c r="H124" s="11">
        <f>MAX(0,G124+(temps_smooth!G119-H$5-$C$2))</f>
        <v>0</v>
      </c>
      <c r="I124" s="11">
        <f>MAX(0,H124+(temps_smooth!H119-I$5-$C$2))</f>
        <v>0</v>
      </c>
      <c r="J124" s="11">
        <f>MAX(0,I124+(temps_smooth!I119-J$5-$C$2))</f>
        <v>0</v>
      </c>
      <c r="K124" s="11">
        <f>MAX(0,J124+(temps_smooth!J119-K$5-$C$2))</f>
        <v>0</v>
      </c>
      <c r="L124" s="11">
        <f>MAX(0,K124+(temps_smooth!K119-L$5-$C$2))</f>
        <v>0</v>
      </c>
      <c r="M124" s="11">
        <f>MAX(0,L124+(temps_smooth!L119-M$5-$C$2))</f>
        <v>0</v>
      </c>
      <c r="N124" s="11">
        <f>MAX(0,M124+(temps_smooth!M119-N$5-$C$2))</f>
        <v>0</v>
      </c>
      <c r="O124" s="11">
        <f>MAX(0,N124+(temps_smooth!N119-O$5-$C$2))</f>
        <v>0</v>
      </c>
      <c r="P124" s="11">
        <f>MAX(0,O124+(temps_smooth!O119-P$5-$C$2))</f>
        <v>0</v>
      </c>
      <c r="Q124" s="11">
        <f>MAX(0,P124+(temps_smooth!P119-Q$5-$C$2))</f>
        <v>0</v>
      </c>
      <c r="R124" s="11">
        <f>MAX(0,Q124+(temps_smooth!Q119-R$5-$C$2))</f>
        <v>0</v>
      </c>
      <c r="S124" s="11">
        <f>MAX(0,R124+(temps_smooth!R119-S$5-$C$2))</f>
        <v>0</v>
      </c>
      <c r="T124" s="11">
        <f>MAX(0,S124+(temps_smooth!S119-T$5-$C$2))</f>
        <v>0</v>
      </c>
      <c r="U124" s="11">
        <f>MAX(0,T124+(temps_smooth!T119-U$5-$C$2))</f>
        <v>0</v>
      </c>
      <c r="V124" s="11">
        <f>MAX(0,U124+(temps_smooth!U119-V$5-$C$2))</f>
        <v>0</v>
      </c>
      <c r="W124">
        <f>AVERAGE(temps_smooth!B119:'temps_smooth'!U119)</f>
        <v>70.544741798935178</v>
      </c>
    </row>
    <row r="125" spans="2:23" x14ac:dyDescent="0.35">
      <c r="B125" s="9" t="s">
        <v>139</v>
      </c>
      <c r="C125" s="3">
        <v>0</v>
      </c>
      <c r="D125" s="11">
        <f>MAX(0,C125+(temps_smooth!C120-D$5-$C$2))</f>
        <v>0</v>
      </c>
      <c r="E125" s="11">
        <f>MAX(0,D125+(temps_smooth!D120-E$5-$C$2))</f>
        <v>0</v>
      </c>
      <c r="F125" s="11">
        <f>MAX(0,E125+(temps_smooth!E120-F$5-$C$2))</f>
        <v>0</v>
      </c>
      <c r="G125" s="11">
        <f>MAX(0,F125+(temps_smooth!F120-G$5-$C$2))</f>
        <v>0</v>
      </c>
      <c r="H125" s="11">
        <f>MAX(0,G125+(temps_smooth!G120-H$5-$C$2))</f>
        <v>0</v>
      </c>
      <c r="I125" s="11">
        <f>MAX(0,H125+(temps_smooth!H120-I$5-$C$2))</f>
        <v>0</v>
      </c>
      <c r="J125" s="11">
        <f>MAX(0,I125+(temps_smooth!I120-J$5-$C$2))</f>
        <v>0</v>
      </c>
      <c r="K125" s="11">
        <f>MAX(0,J125+(temps_smooth!J120-K$5-$C$2))</f>
        <v>0</v>
      </c>
      <c r="L125" s="11">
        <f>MAX(0,K125+(temps_smooth!K120-L$5-$C$2))</f>
        <v>0</v>
      </c>
      <c r="M125" s="11">
        <f>MAX(0,L125+(temps_smooth!L120-M$5-$C$2))</f>
        <v>0</v>
      </c>
      <c r="N125" s="11">
        <f>MAX(0,M125+(temps_smooth!M120-N$5-$C$2))</f>
        <v>0</v>
      </c>
      <c r="O125" s="11">
        <f>MAX(0,N125+(temps_smooth!N120-O$5-$C$2))</f>
        <v>0</v>
      </c>
      <c r="P125" s="11">
        <f>MAX(0,O125+(temps_smooth!O120-P$5-$C$2))</f>
        <v>0</v>
      </c>
      <c r="Q125" s="11">
        <f>MAX(0,P125+(temps_smooth!P120-Q$5-$C$2))</f>
        <v>0</v>
      </c>
      <c r="R125" s="11">
        <f>MAX(0,Q125+(temps_smooth!Q120-R$5-$C$2))</f>
        <v>0</v>
      </c>
      <c r="S125" s="11">
        <f>MAX(0,R125+(temps_smooth!R120-S$5-$C$2))</f>
        <v>0</v>
      </c>
      <c r="T125" s="11">
        <f>MAX(0,S125+(temps_smooth!S120-T$5-$C$2))</f>
        <v>0</v>
      </c>
      <c r="U125" s="11">
        <f>MAX(0,T125+(temps_smooth!T120-U$5-$C$2))</f>
        <v>0</v>
      </c>
      <c r="V125" s="11">
        <f>MAX(0,U125+(temps_smooth!U120-V$5-$C$2))</f>
        <v>0</v>
      </c>
      <c r="W125">
        <f>AVERAGE(temps_smooth!B120:'temps_smooth'!U120)</f>
        <v>72.381945426569033</v>
      </c>
    </row>
    <row r="126" spans="2:23" x14ac:dyDescent="0.35">
      <c r="B126" s="9" t="s">
        <v>140</v>
      </c>
      <c r="C126" s="3">
        <v>0</v>
      </c>
      <c r="D126" s="11">
        <f>MAX(0,C126+(temps_smooth!C121-D$5-$C$2))</f>
        <v>0</v>
      </c>
      <c r="E126" s="11">
        <f>MAX(0,D126+(temps_smooth!D121-E$5-$C$2))</f>
        <v>0</v>
      </c>
      <c r="F126" s="11">
        <f>MAX(0,E126+(temps_smooth!E121-F$5-$C$2))</f>
        <v>0</v>
      </c>
      <c r="G126" s="11">
        <f>MAX(0,F126+(temps_smooth!F121-G$5-$C$2))</f>
        <v>0</v>
      </c>
      <c r="H126" s="11">
        <f>MAX(0,G126+(temps_smooth!G121-H$5-$C$2))</f>
        <v>0</v>
      </c>
      <c r="I126" s="11">
        <f>MAX(0,H126+(temps_smooth!H121-I$5-$C$2))</f>
        <v>0</v>
      </c>
      <c r="J126" s="11">
        <f>MAX(0,I126+(temps_smooth!I121-J$5-$C$2))</f>
        <v>0</v>
      </c>
      <c r="K126" s="11">
        <f>MAX(0,J126+(temps_smooth!J121-K$5-$C$2))</f>
        <v>0</v>
      </c>
      <c r="L126" s="11">
        <f>MAX(0,K126+(temps_smooth!K121-L$5-$C$2))</f>
        <v>0</v>
      </c>
      <c r="M126" s="11">
        <f>MAX(0,L126+(temps_smooth!L121-M$5-$C$2))</f>
        <v>0</v>
      </c>
      <c r="N126" s="11">
        <f>MAX(0,M126+(temps_smooth!M121-N$5-$C$2))</f>
        <v>0</v>
      </c>
      <c r="O126" s="11">
        <f>MAX(0,N126+(temps_smooth!N121-O$5-$C$2))</f>
        <v>0</v>
      </c>
      <c r="P126" s="11">
        <f>MAX(0,O126+(temps_smooth!O121-P$5-$C$2))</f>
        <v>0</v>
      </c>
      <c r="Q126" s="11">
        <f>MAX(0,P126+(temps_smooth!P121-Q$5-$C$2))</f>
        <v>0</v>
      </c>
      <c r="R126" s="11">
        <f>MAX(0,Q126+(temps_smooth!Q121-R$5-$C$2))</f>
        <v>0</v>
      </c>
      <c r="S126" s="11">
        <f>MAX(0,R126+(temps_smooth!R121-S$5-$C$2))</f>
        <v>0</v>
      </c>
      <c r="T126" s="11">
        <f>MAX(0,S126+(temps_smooth!S121-T$5-$C$2))</f>
        <v>0</v>
      </c>
      <c r="U126" s="11">
        <f>MAX(0,T126+(temps_smooth!T121-U$5-$C$2))</f>
        <v>0</v>
      </c>
      <c r="V126" s="11">
        <f>MAX(0,U126+(temps_smooth!U121-V$5-$C$2))</f>
        <v>0</v>
      </c>
      <c r="W126">
        <f>AVERAGE(temps_smooth!B121:'temps_smooth'!U121)</f>
        <v>70.350112190019928</v>
      </c>
    </row>
    <row r="127" spans="2:23" x14ac:dyDescent="0.35">
      <c r="B127" s="9" t="s">
        <v>141</v>
      </c>
      <c r="C127" s="3">
        <v>0</v>
      </c>
      <c r="D127" s="11">
        <f>MAX(0,C127+(temps_smooth!C122-D$5-$C$2))</f>
        <v>0</v>
      </c>
      <c r="E127" s="11">
        <f>MAX(0,D127+(temps_smooth!D122-E$5-$C$2))</f>
        <v>0</v>
      </c>
      <c r="F127" s="11">
        <f>MAX(0,E127+(temps_smooth!E122-F$5-$C$2))</f>
        <v>0</v>
      </c>
      <c r="G127" s="11">
        <f>MAX(0,F127+(temps_smooth!F122-G$5-$C$2))</f>
        <v>0</v>
      </c>
      <c r="H127" s="11">
        <f>MAX(0,G127+(temps_smooth!G122-H$5-$C$2))</f>
        <v>0</v>
      </c>
      <c r="I127" s="11">
        <f>MAX(0,H127+(temps_smooth!H122-I$5-$C$2))</f>
        <v>0</v>
      </c>
      <c r="J127" s="11">
        <f>MAX(0,I127+(temps_smooth!I122-J$5-$C$2))</f>
        <v>0</v>
      </c>
      <c r="K127" s="11">
        <f>MAX(0,J127+(temps_smooth!J122-K$5-$C$2))</f>
        <v>0</v>
      </c>
      <c r="L127" s="11">
        <f>MAX(0,K127+(temps_smooth!K122-L$5-$C$2))</f>
        <v>0</v>
      </c>
      <c r="M127" s="11">
        <f>MAX(0,L127+(temps_smooth!L122-M$5-$C$2))</f>
        <v>0</v>
      </c>
      <c r="N127" s="11">
        <f>MAX(0,M127+(temps_smooth!M122-N$5-$C$2))</f>
        <v>0</v>
      </c>
      <c r="O127" s="11">
        <f>MAX(0,N127+(temps_smooth!N122-O$5-$C$2))</f>
        <v>0</v>
      </c>
      <c r="P127" s="11">
        <f>MAX(0,O127+(temps_smooth!O122-P$5-$C$2))</f>
        <v>0</v>
      </c>
      <c r="Q127" s="11">
        <f>MAX(0,P127+(temps_smooth!P122-Q$5-$C$2))</f>
        <v>0</v>
      </c>
      <c r="R127" s="11">
        <f>MAX(0,Q127+(temps_smooth!Q122-R$5-$C$2))</f>
        <v>0</v>
      </c>
      <c r="S127" s="11">
        <f>MAX(0,R127+(temps_smooth!R122-S$5-$C$2))</f>
        <v>0</v>
      </c>
      <c r="T127" s="11">
        <f>MAX(0,S127+(temps_smooth!S122-T$5-$C$2))</f>
        <v>0</v>
      </c>
      <c r="U127" s="11">
        <f>MAX(0,T127+(temps_smooth!T122-U$5-$C$2))</f>
        <v>0</v>
      </c>
      <c r="V127" s="11">
        <f>MAX(0,U127+(temps_smooth!U122-V$5-$C$2))</f>
        <v>0</v>
      </c>
      <c r="W127">
        <f>AVERAGE(temps_smooth!B122:'temps_smooth'!U122)</f>
        <v>70.812940835844159</v>
      </c>
    </row>
    <row r="128" spans="2:23" x14ac:dyDescent="0.35">
      <c r="B128" s="9" t="s">
        <v>142</v>
      </c>
      <c r="C128" s="3">
        <v>0</v>
      </c>
      <c r="D128" s="11">
        <f>MAX(0,C128+(temps_smooth!C123-D$5-$C$2))</f>
        <v>0</v>
      </c>
      <c r="E128" s="11">
        <f>MAX(0,D128+(temps_smooth!D123-E$5-$C$2))</f>
        <v>0</v>
      </c>
      <c r="F128" s="11">
        <f>MAX(0,E128+(temps_smooth!E123-F$5-$C$2))</f>
        <v>0</v>
      </c>
      <c r="G128" s="11">
        <f>MAX(0,F128+(temps_smooth!F123-G$5-$C$2))</f>
        <v>0</v>
      </c>
      <c r="H128" s="11">
        <f>MAX(0,G128+(temps_smooth!G123-H$5-$C$2))</f>
        <v>0</v>
      </c>
      <c r="I128" s="11">
        <f>MAX(0,H128+(temps_smooth!H123-I$5-$C$2))</f>
        <v>0</v>
      </c>
      <c r="J128" s="11">
        <f>MAX(0,I128+(temps_smooth!I123-J$5-$C$2))</f>
        <v>0</v>
      </c>
      <c r="K128" s="11">
        <f>MAX(0,J128+(temps_smooth!J123-K$5-$C$2))</f>
        <v>0</v>
      </c>
      <c r="L128" s="11">
        <f>MAX(0,K128+(temps_smooth!K123-L$5-$C$2))</f>
        <v>0</v>
      </c>
      <c r="M128" s="11">
        <f>MAX(0,L128+(temps_smooth!L123-M$5-$C$2))</f>
        <v>0</v>
      </c>
      <c r="N128" s="11">
        <f>MAX(0,M128+(temps_smooth!M123-N$5-$C$2))</f>
        <v>0</v>
      </c>
      <c r="O128" s="11">
        <f>MAX(0,N128+(temps_smooth!N123-O$5-$C$2))</f>
        <v>0</v>
      </c>
      <c r="P128" s="11">
        <f>MAX(0,O128+(temps_smooth!O123-P$5-$C$2))</f>
        <v>0</v>
      </c>
      <c r="Q128" s="11">
        <f>MAX(0,P128+(temps_smooth!P123-Q$5-$C$2))</f>
        <v>0</v>
      </c>
      <c r="R128" s="11">
        <f>MAX(0,Q128+(temps_smooth!Q123-R$5-$C$2))</f>
        <v>0</v>
      </c>
      <c r="S128" s="11">
        <f>MAX(0,R128+(temps_smooth!R123-S$5-$C$2))</f>
        <v>0</v>
      </c>
      <c r="T128" s="11">
        <f>MAX(0,S128+(temps_smooth!S123-T$5-$C$2))</f>
        <v>0</v>
      </c>
      <c r="U128" s="11">
        <f>MAX(0,T128+(temps_smooth!T123-U$5-$C$2))</f>
        <v>0</v>
      </c>
      <c r="V128" s="11">
        <f>MAX(0,U128+(temps_smooth!U123-V$5-$C$2))</f>
        <v>0</v>
      </c>
      <c r="W128">
        <f>AVERAGE(temps_smooth!B123:'temps_smooth'!U123)</f>
        <v>72.443376428151026</v>
      </c>
    </row>
    <row r="129" spans="2:23" x14ac:dyDescent="0.35">
      <c r="B129" s="9" t="s">
        <v>143</v>
      </c>
      <c r="C129" s="3">
        <v>0</v>
      </c>
      <c r="D129" s="11">
        <f>MAX(0,C129+(temps_smooth!C124-D$5-$C$2))</f>
        <v>0</v>
      </c>
      <c r="E129" s="11">
        <f>MAX(0,D129+(temps_smooth!D124-E$5-$C$2))</f>
        <v>0</v>
      </c>
      <c r="F129" s="11">
        <f>MAX(0,E129+(temps_smooth!E124-F$5-$C$2))</f>
        <v>0</v>
      </c>
      <c r="G129" s="11">
        <f>MAX(0,F129+(temps_smooth!F124-G$5-$C$2))</f>
        <v>0</v>
      </c>
      <c r="H129" s="11">
        <f>MAX(0,G129+(temps_smooth!G124-H$5-$C$2))</f>
        <v>0</v>
      </c>
      <c r="I129" s="11">
        <f>MAX(0,H129+(temps_smooth!H124-I$5-$C$2))</f>
        <v>0</v>
      </c>
      <c r="J129" s="11">
        <f>MAX(0,I129+(temps_smooth!I124-J$5-$C$2))</f>
        <v>0</v>
      </c>
      <c r="K129" s="11">
        <f>MAX(0,J129+(temps_smooth!J124-K$5-$C$2))</f>
        <v>0</v>
      </c>
      <c r="L129" s="11">
        <f>MAX(0,K129+(temps_smooth!K124-L$5-$C$2))</f>
        <v>0</v>
      </c>
      <c r="M129" s="11">
        <f>MAX(0,L129+(temps_smooth!L124-M$5-$C$2))</f>
        <v>0</v>
      </c>
      <c r="N129" s="11">
        <f>MAX(0,M129+(temps_smooth!M124-N$5-$C$2))</f>
        <v>0</v>
      </c>
      <c r="O129" s="11">
        <f>MAX(0,N129+(temps_smooth!N124-O$5-$C$2))</f>
        <v>0</v>
      </c>
      <c r="P129" s="11">
        <f>MAX(0,O129+(temps_smooth!O124-P$5-$C$2))</f>
        <v>0</v>
      </c>
      <c r="Q129" s="11">
        <f>MAX(0,P129+(temps_smooth!P124-Q$5-$C$2))</f>
        <v>0</v>
      </c>
      <c r="R129" s="11">
        <f>MAX(0,Q129+(temps_smooth!Q124-R$5-$C$2))</f>
        <v>0</v>
      </c>
      <c r="S129" s="11">
        <f>MAX(0,R129+(temps_smooth!R124-S$5-$C$2))</f>
        <v>0</v>
      </c>
      <c r="T129" s="11">
        <f>MAX(0,S129+(temps_smooth!S124-T$5-$C$2))</f>
        <v>0</v>
      </c>
      <c r="U129" s="11">
        <f>MAX(0,T129+(temps_smooth!T124-U$5-$C$2))</f>
        <v>0</v>
      </c>
      <c r="V129" s="11">
        <f>MAX(0,U129+(temps_smooth!U124-V$5-$C$2))</f>
        <v>0</v>
      </c>
      <c r="W129">
        <f>AVERAGE(temps_smooth!B124:'temps_smooth'!U124)</f>
        <v>73.461648315042979</v>
      </c>
    </row>
    <row r="130" spans="2:23" x14ac:dyDescent="0.35">
      <c r="B130" s="9" t="s">
        <v>144</v>
      </c>
      <c r="C130" s="3">
        <v>0</v>
      </c>
      <c r="D130" s="11">
        <f>MAX(0,C130+(temps_smooth!C125-D$5-$C$2))</f>
        <v>0</v>
      </c>
      <c r="E130" s="11">
        <f>MAX(0,D130+(temps_smooth!D125-E$5-$C$2))</f>
        <v>0</v>
      </c>
      <c r="F130" s="11">
        <f>MAX(0,E130+(temps_smooth!E125-F$5-$C$2))</f>
        <v>0</v>
      </c>
      <c r="G130" s="11">
        <f>MAX(0,F130+(temps_smooth!F125-G$5-$C$2))</f>
        <v>0</v>
      </c>
      <c r="H130" s="11">
        <f>MAX(0,G130+(temps_smooth!G125-H$5-$C$2))</f>
        <v>0</v>
      </c>
      <c r="I130" s="11">
        <f>MAX(0,H130+(temps_smooth!H125-I$5-$C$2))</f>
        <v>0</v>
      </c>
      <c r="J130" s="11">
        <f>MAX(0,I130+(temps_smooth!I125-J$5-$C$2))</f>
        <v>0</v>
      </c>
      <c r="K130" s="11">
        <f>MAX(0,J130+(temps_smooth!J125-K$5-$C$2))</f>
        <v>0</v>
      </c>
      <c r="L130" s="11">
        <f>MAX(0,K130+(temps_smooth!K125-L$5-$C$2))</f>
        <v>0</v>
      </c>
      <c r="M130" s="11">
        <f>MAX(0,L130+(temps_smooth!L125-M$5-$C$2))</f>
        <v>0</v>
      </c>
      <c r="N130" s="11">
        <f>MAX(0,M130+(temps_smooth!M125-N$5-$C$2))</f>
        <v>0</v>
      </c>
      <c r="O130" s="11">
        <f>MAX(0,N130+(temps_smooth!N125-O$5-$C$2))</f>
        <v>0</v>
      </c>
      <c r="P130" s="11">
        <f>MAX(0,O130+(temps_smooth!O125-P$5-$C$2))</f>
        <v>0</v>
      </c>
      <c r="Q130" s="11">
        <f>MAX(0,P130+(temps_smooth!P125-Q$5-$C$2))</f>
        <v>0</v>
      </c>
      <c r="R130" s="11">
        <f>MAX(0,Q130+(temps_smooth!Q125-R$5-$C$2))</f>
        <v>0</v>
      </c>
      <c r="S130" s="11">
        <f>MAX(0,R130+(temps_smooth!R125-S$5-$C$2))</f>
        <v>0</v>
      </c>
      <c r="T130" s="11">
        <f>MAX(0,S130+(temps_smooth!S125-T$5-$C$2))</f>
        <v>0</v>
      </c>
      <c r="U130" s="11">
        <f>MAX(0,T130+(temps_smooth!T125-U$5-$C$2))</f>
        <v>0</v>
      </c>
      <c r="V130" s="11">
        <f>MAX(0,U130+(temps_smooth!U125-V$5-$C$2))</f>
        <v>0</v>
      </c>
      <c r="W130">
        <f>AVERAGE(temps_smooth!B125:'temps_smooth'!U125)</f>
        <v>72.182770521535801</v>
      </c>
    </row>
  </sheetData>
  <conditionalFormatting sqref="C8:V130">
    <cfRule type="cellIs" dxfId="1" priority="1" operator="greaterThan">
      <formula>$C$3</formula>
    </cfRule>
    <cfRule type="cellIs" dxfId="0" priority="2" operator="greaterThan">
      <formula>"C3"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C V N K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A l T S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U 0 p S t h P P a y I B A A A u A w A A E w A c A E Z v c m 1 1 b G F z L 1 N l Y 3 R p b 2 4 x L m 0 g o h g A K K A U A A A A A A A A A A A A A A A A A A A A A A A A A A A A d Z J P S 8 Q w E M X P F v o d Q r y 0 E I p T d 9 c / S 0 9 d B S + C d j 1 Z D 7 U d 2 0 K b L M 1 U d l n 2 u 5 u 1 L I o 4 u S R 5 v 2 Q y 7 x G L J b V G i 2 y a Y e l 7 v m e b Y s B K E P Y b K x L R I f m e c C M z 4 1 C i U 1 L 7 G a 1 M O f a o K b h v O 4 x S o 8 l t b C D T 2 / z F 4 m D z u i + q J j 8 d s / l z / l 0 w o i 3 J U L 2 u s G v 7 l n B I 5 J l U I j X d 2 G u b x K D E n S 5 N 1 e o 6 g X g e K / E 0 G s K M d h 0 m P 8 v o 0 W h 8 C 9 X U 2 b l M m 0 L X r u n 1 b o P S t b g u 3 t 2 h 9 V B o + 2 G G f i p / h D a Y b K j 9 X k 4 q u O f J E W d 4 S w c l T n r s 9 A d N i 1 l 0 v P c L X H J g x o E 5 B x Y c u O L A N Q d u O A A X L A G W s O a B d Q + s f W D 9 A x s A s A k A G w G w G c R s B v G f D A 6 h 7 7 X 6 3 2 + 1 / A J Q S w E C L Q A U A A I A C A A J U 0 p S 7 V 5 + K q I A A A D 1 A A A A E g A A A A A A A A A A A A A A A A A A A A A A Q 2 9 u Z m l n L 1 B h Y 2 t h Z 2 U u e G 1 s U E s B A i 0 A F A A C A A g A C V N K U g / K 6 a u k A A A A 6 Q A A A B M A A A A A A A A A A A A A A A A A 7 g A A A F t D b 2 5 0 Z W 5 0 X 1 R 5 c G V z X S 5 4 b W x Q S w E C L Q A U A A I A C A A J U 0 p S t h P P a y I B A A A u A w A A E w A A A A A A A A A A A A A A A A D f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E Q A A A A A A A L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V t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w V D E 1 O j I 0 O j E 4 L j Q 1 N D k 4 M j J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D a G F u Z 2 V k I F R 5 c G U u e 0 N v b H V t b j E s M H 0 m c X V v d D s s J n F 1 b 3 Q 7 U 2 V j d G l v b j E v d G V t c H M v Q 2 h h b m d l Z C B U e X B l L n t D b 2 x 1 b W 4 y L D F 9 J n F 1 b 3 Q 7 L C Z x d W 9 0 O 1 N l Y 3 R p b 2 4 x L 3 R l b X B z L 0 N o Y W 5 n Z W Q g V H l w Z S 5 7 Q 2 9 s d W 1 u M y w y f S Z x d W 9 0 O y w m c X V v d D t T Z W N 0 a W 9 u M S 9 0 Z W 1 w c y 9 D a G F u Z 2 V k I F R 5 c G U u e 0 N v b H V t b j Q s M 3 0 m c X V v d D s s J n F 1 b 3 Q 7 U 2 V j d G l v b j E v d G V t c H M v Q 2 h h b m d l Z C B U e X B l L n t D b 2 x 1 b W 4 1 L D R 9 J n F 1 b 3 Q 7 L C Z x d W 9 0 O 1 N l Y 3 R p b 2 4 x L 3 R l b X B z L 0 N o Y W 5 n Z W Q g V H l w Z S 5 7 Q 2 9 s d W 1 u N i w 1 f S Z x d W 9 0 O y w m c X V v d D t T Z W N 0 a W 9 u M S 9 0 Z W 1 w c y 9 D a G F u Z 2 V k I F R 5 c G U u e 0 N v b H V t b j c s N n 0 m c X V v d D s s J n F 1 b 3 Q 7 U 2 V j d G l v b j E v d G V t c H M v Q 2 h h b m d l Z C B U e X B l L n t D b 2 x 1 b W 4 4 L D d 9 J n F 1 b 3 Q 7 L C Z x d W 9 0 O 1 N l Y 3 R p b 2 4 x L 3 R l b X B z L 0 N o Y W 5 n Z W Q g V H l w Z S 5 7 Q 2 9 s d W 1 u O S w 4 f S Z x d W 9 0 O y w m c X V v d D t T Z W N 0 a W 9 u M S 9 0 Z W 1 w c y 9 D a G F u Z 2 V k I F R 5 c G U u e 0 N v b H V t b j E w L D l 9 J n F 1 b 3 Q 7 L C Z x d W 9 0 O 1 N l Y 3 R p b 2 4 x L 3 R l b X B z L 0 N o Y W 5 n Z W Q g V H l w Z S 5 7 Q 2 9 s d W 1 u M T E s M T B 9 J n F 1 b 3 Q 7 L C Z x d W 9 0 O 1 N l Y 3 R p b 2 4 x L 3 R l b X B z L 0 N o Y W 5 n Z W Q g V H l w Z S 5 7 Q 2 9 s d W 1 u M T I s M T F 9 J n F 1 b 3 Q 7 L C Z x d W 9 0 O 1 N l Y 3 R p b 2 4 x L 3 R l b X B z L 0 N o Y W 5 n Z W Q g V H l w Z S 5 7 Q 2 9 s d W 1 u M T M s M T J 9 J n F 1 b 3 Q 7 L C Z x d W 9 0 O 1 N l Y 3 R p b 2 4 x L 3 R l b X B z L 0 N o Y W 5 n Z W Q g V H l w Z S 5 7 Q 2 9 s d W 1 u M T Q s M T N 9 J n F 1 b 3 Q 7 L C Z x d W 9 0 O 1 N l Y 3 R p b 2 4 x L 3 R l b X B z L 0 N o Y W 5 n Z W Q g V H l w Z S 5 7 Q 2 9 s d W 1 u M T U s M T R 9 J n F 1 b 3 Q 7 L C Z x d W 9 0 O 1 N l Y 3 R p b 2 4 x L 3 R l b X B z L 0 N o Y W 5 n Z W Q g V H l w Z S 5 7 Q 2 9 s d W 1 u M T Y s M T V 9 J n F 1 b 3 Q 7 L C Z x d W 9 0 O 1 N l Y 3 R p b 2 4 x L 3 R l b X B z L 0 N o Y W 5 n Z W Q g V H l w Z S 5 7 Q 2 9 s d W 1 u M T c s M T Z 9 J n F 1 b 3 Q 7 L C Z x d W 9 0 O 1 N l Y 3 R p b 2 4 x L 3 R l b X B z L 0 N o Y W 5 n Z W Q g V H l w Z S 5 7 Q 2 9 s d W 1 u M T g s M T d 9 J n F 1 b 3 Q 7 L C Z x d W 9 0 O 1 N l Y 3 R p b 2 4 x L 3 R l b X B z L 0 N o Y W 5 n Z W Q g V H l w Z S 5 7 Q 2 9 s d W 1 u M T k s M T h 9 J n F 1 b 3 Q 7 L C Z x d W 9 0 O 1 N l Y 3 R p b 2 4 x L 3 R l b X B z L 0 N o Y W 5 n Z W Q g V H l w Z S 5 7 Q 2 9 s d W 1 u M j A s M T l 9 J n F 1 b 3 Q 7 L C Z x d W 9 0 O 1 N l Y 3 R p b 2 4 x L 3 R l b X B z L 0 N o Y W 5 n Z W Q g V H l w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D a G F u Z 2 V k I F R 5 c G U u e 0 N v b H V t b j E s M H 0 m c X V v d D s s J n F 1 b 3 Q 7 U 2 V j d G l v b j E v d G V t c H M v Q 2 h h b m d l Z C B U e X B l L n t D b 2 x 1 b W 4 y L D F 9 J n F 1 b 3 Q 7 L C Z x d W 9 0 O 1 N l Y 3 R p b 2 4 x L 3 R l b X B z L 0 N o Y W 5 n Z W Q g V H l w Z S 5 7 Q 2 9 s d W 1 u M y w y f S Z x d W 9 0 O y w m c X V v d D t T Z W N 0 a W 9 u M S 9 0 Z W 1 w c y 9 D a G F u Z 2 V k I F R 5 c G U u e 0 N v b H V t b j Q s M 3 0 m c X V v d D s s J n F 1 b 3 Q 7 U 2 V j d G l v b j E v d G V t c H M v Q 2 h h b m d l Z C B U e X B l L n t D b 2 x 1 b W 4 1 L D R 9 J n F 1 b 3 Q 7 L C Z x d W 9 0 O 1 N l Y 3 R p b 2 4 x L 3 R l b X B z L 0 N o Y W 5 n Z W Q g V H l w Z S 5 7 Q 2 9 s d W 1 u N i w 1 f S Z x d W 9 0 O y w m c X V v d D t T Z W N 0 a W 9 u M S 9 0 Z W 1 w c y 9 D a G F u Z 2 V k I F R 5 c G U u e 0 N v b H V t b j c s N n 0 m c X V v d D s s J n F 1 b 3 Q 7 U 2 V j d G l v b j E v d G V t c H M v Q 2 h h b m d l Z C B U e X B l L n t D b 2 x 1 b W 4 4 L D d 9 J n F 1 b 3 Q 7 L C Z x d W 9 0 O 1 N l Y 3 R p b 2 4 x L 3 R l b X B z L 0 N o Y W 5 n Z W Q g V H l w Z S 5 7 Q 2 9 s d W 1 u O S w 4 f S Z x d W 9 0 O y w m c X V v d D t T Z W N 0 a W 9 u M S 9 0 Z W 1 w c y 9 D a G F u Z 2 V k I F R 5 c G U u e 0 N v b H V t b j E w L D l 9 J n F 1 b 3 Q 7 L C Z x d W 9 0 O 1 N l Y 3 R p b 2 4 x L 3 R l b X B z L 0 N o Y W 5 n Z W Q g V H l w Z S 5 7 Q 2 9 s d W 1 u M T E s M T B 9 J n F 1 b 3 Q 7 L C Z x d W 9 0 O 1 N l Y 3 R p b 2 4 x L 3 R l b X B z L 0 N o Y W 5 n Z W Q g V H l w Z S 5 7 Q 2 9 s d W 1 u M T I s M T F 9 J n F 1 b 3 Q 7 L C Z x d W 9 0 O 1 N l Y 3 R p b 2 4 x L 3 R l b X B z L 0 N o Y W 5 n Z W Q g V H l w Z S 5 7 Q 2 9 s d W 1 u M T M s M T J 9 J n F 1 b 3 Q 7 L C Z x d W 9 0 O 1 N l Y 3 R p b 2 4 x L 3 R l b X B z L 0 N o Y W 5 n Z W Q g V H l w Z S 5 7 Q 2 9 s d W 1 u M T Q s M T N 9 J n F 1 b 3 Q 7 L C Z x d W 9 0 O 1 N l Y 3 R p b 2 4 x L 3 R l b X B z L 0 N o Y W 5 n Z W Q g V H l w Z S 5 7 Q 2 9 s d W 1 u M T U s M T R 9 J n F 1 b 3 Q 7 L C Z x d W 9 0 O 1 N l Y 3 R p b 2 4 x L 3 R l b X B z L 0 N o Y W 5 n Z W Q g V H l w Z S 5 7 Q 2 9 s d W 1 u M T Y s M T V 9 J n F 1 b 3 Q 7 L C Z x d W 9 0 O 1 N l Y 3 R p b 2 4 x L 3 R l b X B z L 0 N o Y W 5 n Z W Q g V H l w Z S 5 7 Q 2 9 s d W 1 u M T c s M T Z 9 J n F 1 b 3 Q 7 L C Z x d W 9 0 O 1 N l Y 3 R p b 2 4 x L 3 R l b X B z L 0 N o Y W 5 n Z W Q g V H l w Z S 5 7 Q 2 9 s d W 1 u M T g s M T d 9 J n F 1 b 3 Q 7 L C Z x d W 9 0 O 1 N l Y 3 R p b 2 4 x L 3 R l b X B z L 0 N o Y W 5 n Z W Q g V H l w Z S 5 7 Q 2 9 s d W 1 u M T k s M T h 9 J n F 1 b 3 Q 7 L C Z x d W 9 0 O 1 N l Y 3 R p b 2 4 x L 3 R l b X B z L 0 N o Y W 5 n Z W Q g V H l w Z S 5 7 Q 2 9 s d W 1 u M j A s M T l 9 J n F 1 b 3 Q 7 L C Z x d W 9 0 O 1 N l Y 3 R p b 2 4 x L 3 R l b X B z L 0 N o Y W 5 n Z W Q g V H l w Z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y F q W + y 7 f Q Y 4 L 7 3 4 b g 6 I x A A A A A A I A A A A A A B B m A A A A A Q A A I A A A A C b C q W 3 1 T c M F O s L L a T t Z c V B V h K e D 3 2 H p W V w G w C c v 7 X Z h A A A A A A 6 A A A A A A g A A I A A A A P j P u Z D b Z o n w S A T n m Y U 2 B Q W m X V 7 1 J e o j U V S h k H S X z g 2 N U A A A A H X U G 7 q g Y t C W d V 9 v u O 9 n f a 7 5 / o 1 o 5 8 J 2 T V J f C 5 Z 4 X 8 i E m E 0 f c 0 v T 6 5 Z A V g c 8 A G F L g s D v p i + b s 6 l C g o v g W + s H L i E v S C F U K v 5 I M F v Y / s A 7 y m m o Q A A A A I U + Z D v 9 + S 7 X n Z B A 6 0 2 t w r G G L N S f Y 6 d c J T t k O i e e d Q y c w q p / C o J H D P 9 I b U 7 Z D l S h U P 1 p j b O p r E P 1 N S n D 1 U C H C v Y = < / D a t a M a s h u p > 
</file>

<file path=customXml/itemProps1.xml><?xml version="1.0" encoding="utf-8"?>
<ds:datastoreItem xmlns:ds="http://schemas.openxmlformats.org/officeDocument/2006/customXml" ds:itemID="{8EBA3024-D871-4215-868D-089EC69EE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temps_smooth</vt:lpstr>
      <vt:lpstr>Summer_End</vt:lpstr>
      <vt:lpstr>Summer_End_Results</vt:lpstr>
      <vt:lpstr>Warmer_Analysis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Ganesan</dc:creator>
  <cp:lastModifiedBy>Madhumitha Ganesan</cp:lastModifiedBy>
  <dcterms:created xsi:type="dcterms:W3CDTF">2021-02-10T15:22:49Z</dcterms:created>
  <dcterms:modified xsi:type="dcterms:W3CDTF">2021-02-18T01:51:05Z</dcterms:modified>
</cp:coreProperties>
</file>