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7490" windowHeight="7650" activeTab="5"/>
  </bookViews>
  <sheets>
    <sheet name="Sheet1" sheetId="1" r:id="rId1"/>
    <sheet name="Month" sheetId="3" r:id="rId2"/>
    <sheet name="Area Wise" sheetId="6" r:id="rId3"/>
    <sheet name="Product Name" sheetId="7" r:id="rId4"/>
    <sheet name="Sheet2" sheetId="2" r:id="rId5"/>
    <sheet name="Dashboard" sheetId="5" r:id="rId6"/>
  </sheets>
  <definedNames>
    <definedName name="Slicer_Area">#N/A</definedName>
    <definedName name="Slicer_Date">#N/A</definedName>
    <definedName name="Slicer_Product_Name">#N/A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1" l="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C37" i="1" s="1"/>
  <c r="C24" i="1" l="1"/>
  <c r="C32" i="1"/>
  <c r="C16" i="1"/>
  <c r="C28" i="1"/>
  <c r="C12" i="1"/>
  <c r="C36" i="1"/>
  <c r="C20" i="1"/>
  <c r="C35" i="1"/>
  <c r="C31" i="1"/>
  <c r="C27" i="1"/>
  <c r="C23" i="1"/>
  <c r="C19" i="1"/>
  <c r="C15" i="1"/>
  <c r="C11" i="1"/>
  <c r="C8" i="1"/>
  <c r="C34" i="1"/>
  <c r="C30" i="1"/>
  <c r="C26" i="1"/>
  <c r="C22" i="1"/>
  <c r="C18" i="1"/>
  <c r="C14" i="1"/>
  <c r="C10" i="1"/>
  <c r="C33" i="1"/>
  <c r="C29" i="1"/>
  <c r="C25" i="1"/>
  <c r="C21" i="1"/>
  <c r="C17" i="1"/>
  <c r="C13" i="1"/>
  <c r="C9" i="1"/>
</calcChain>
</file>

<file path=xl/sharedStrings.xml><?xml version="1.0" encoding="utf-8"?>
<sst xmlns="http://schemas.openxmlformats.org/spreadsheetml/2006/main" count="112" uniqueCount="40">
  <si>
    <t>Year</t>
  </si>
  <si>
    <t>Month</t>
  </si>
  <si>
    <t>Fri</t>
  </si>
  <si>
    <t>Sat</t>
  </si>
  <si>
    <t>Sun</t>
  </si>
  <si>
    <t>Mon</t>
  </si>
  <si>
    <t>Tue</t>
  </si>
  <si>
    <t>Wed</t>
  </si>
  <si>
    <t>Thu</t>
  </si>
  <si>
    <t>Md.Mehedi</t>
  </si>
  <si>
    <t>Amtrita Dewan Antu</t>
  </si>
  <si>
    <t>Sakib Ahmed</t>
  </si>
  <si>
    <t>Md.Al-Amin</t>
  </si>
  <si>
    <t>Md.Munna</t>
  </si>
  <si>
    <t>Hasib Ahmed</t>
  </si>
  <si>
    <t>Rony Talukder</t>
  </si>
  <si>
    <t xml:space="preserve">Date </t>
  </si>
  <si>
    <t>Name</t>
  </si>
  <si>
    <t>Bazar`s List of Bonsai Mess</t>
  </si>
  <si>
    <t>Area</t>
  </si>
  <si>
    <t>Date</t>
  </si>
  <si>
    <t>Product Name</t>
  </si>
  <si>
    <t>Rupatoli</t>
  </si>
  <si>
    <t>Amtoli</t>
  </si>
  <si>
    <t>Cadmari</t>
  </si>
  <si>
    <t>Sagordi</t>
  </si>
  <si>
    <t xml:space="preserve">Sodor </t>
  </si>
  <si>
    <t>Rice ,Others</t>
  </si>
  <si>
    <t>Fish,Others</t>
  </si>
  <si>
    <t>Vegetables</t>
  </si>
  <si>
    <t>Gus Stove</t>
  </si>
  <si>
    <t>Harpic</t>
  </si>
  <si>
    <t>Gas cylinder</t>
  </si>
  <si>
    <t>Chicken Meat</t>
  </si>
  <si>
    <t>Whisk</t>
  </si>
  <si>
    <t>Mutton</t>
  </si>
  <si>
    <t>Total</t>
  </si>
  <si>
    <t>Grand Total</t>
  </si>
  <si>
    <t>Sum of Total</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</si>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</sst>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b/>
      <sz val="11"/>
      <color theme="1"/>
      <name val="Calibri"/>
      <family val="2"/>
      <scheme val="minor"/>
    </font>
    <font>
      <sz val="20"/>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5" borderId="0" xfId="0"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1" xfId="0" applyBorder="1"/>
    <xf numFmtId="164" fontId="0" fillId="0" borderId="0" xfId="0" applyNumberFormat="1"/>
    <xf numFmtId="0" fontId="1" fillId="6" borderId="0" xfId="0" applyFont="1" applyFill="1"/>
    <xf numFmtId="0" fontId="1" fillId="7" borderId="0" xfId="0" applyFont="1" applyFill="1"/>
    <xf numFmtId="0" fontId="0" fillId="0" borderId="0" xfId="0" pivotButton="1"/>
    <xf numFmtId="0" fontId="0" fillId="0" borderId="0" xfId="0" applyNumberFormat="1"/>
    <xf numFmtId="0" fontId="0" fillId="9" borderId="0" xfId="0" applyFill="1"/>
    <xf numFmtId="0" fontId="2"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[Presentation.xlsx]Month!PivotTable1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Datewise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Month!$B$3:$B$4</c:f>
              <c:strCache>
                <c:ptCount val="1"/>
                <c:pt idx="0">
                  <c:v>Total</c:v>
                </c:pt>
              </c:strCache>
            </c:strRef>
          </c:tx>
          <c:spPr>
            <a:solidFill>
              <a:schemeClr val="accent1"/>
            </a:solidFill>
            <a:ln>
              <a:noFill/>
            </a:ln>
            <a:effectLst/>
          </c:spPr>
          <c:invertIfNegative val="0"/>
          <c:cat>
            <c:strRef>
              <c:f>Month!$A$5:$A$36</c:f>
              <c:strCache>
                <c:ptCount val="31"/>
                <c:pt idx="0">
                  <c:v>01/05/2024</c:v>
                </c:pt>
                <c:pt idx="1">
                  <c:v>02/05/2024</c:v>
                </c:pt>
                <c:pt idx="2">
                  <c:v>03/05/2024</c:v>
                </c:pt>
                <c:pt idx="3">
                  <c:v>04/05/2024</c:v>
                </c:pt>
                <c:pt idx="4">
                  <c:v>05/05/2024</c:v>
                </c:pt>
                <c:pt idx="5">
                  <c:v>06/05/2024</c:v>
                </c:pt>
                <c:pt idx="6">
                  <c:v>07/05/2024</c:v>
                </c:pt>
                <c:pt idx="7">
                  <c:v>08/05/2024</c:v>
                </c:pt>
                <c:pt idx="8">
                  <c:v>09/05/2024</c:v>
                </c:pt>
                <c:pt idx="9">
                  <c:v>10/05/2024</c:v>
                </c:pt>
                <c:pt idx="10">
                  <c:v>11/05/2024</c:v>
                </c:pt>
                <c:pt idx="11">
                  <c:v>12/05/2024</c:v>
                </c:pt>
                <c:pt idx="12">
                  <c:v>13/05/2024</c:v>
                </c:pt>
                <c:pt idx="13">
                  <c:v>14/05/2024</c:v>
                </c:pt>
                <c:pt idx="14">
                  <c:v>15/05/2024</c:v>
                </c:pt>
                <c:pt idx="15">
                  <c:v>16/05/2024</c:v>
                </c:pt>
                <c:pt idx="16">
                  <c:v>17/05/2024</c:v>
                </c:pt>
                <c:pt idx="17">
                  <c:v>18/05/2024</c:v>
                </c:pt>
                <c:pt idx="18">
                  <c:v>19/05/2024</c:v>
                </c:pt>
                <c:pt idx="19">
                  <c:v>20/05/2024</c:v>
                </c:pt>
                <c:pt idx="20">
                  <c:v>21/05/2024</c:v>
                </c:pt>
                <c:pt idx="21">
                  <c:v>22/05/2024</c:v>
                </c:pt>
                <c:pt idx="22">
                  <c:v>23/05/2024</c:v>
                </c:pt>
                <c:pt idx="23">
                  <c:v>24/05/2024</c:v>
                </c:pt>
                <c:pt idx="24">
                  <c:v>25/05/2024</c:v>
                </c:pt>
                <c:pt idx="25">
                  <c:v>26/05/2024</c:v>
                </c:pt>
                <c:pt idx="26">
                  <c:v>27/05/2024</c:v>
                </c:pt>
                <c:pt idx="27">
                  <c:v>28/05/2024</c:v>
                </c:pt>
                <c:pt idx="28">
                  <c:v>29/05/2024</c:v>
                </c:pt>
                <c:pt idx="29">
                  <c:v>30/05/2024</c:v>
                </c:pt>
                <c:pt idx="30">
                  <c:v>31/05/2024</c:v>
                </c:pt>
              </c:strCache>
            </c:strRef>
          </c:cat>
          <c:val>
            <c:numRef>
              <c:f>Month!$B$5:$B$36</c:f>
              <c:numCache>
                <c:formatCode>General</c:formatCode>
                <c:ptCount val="31"/>
                <c:pt idx="0">
                  <c:v>500</c:v>
                </c:pt>
                <c:pt idx="1">
                  <c:v>450</c:v>
                </c:pt>
                <c:pt idx="2">
                  <c:v>222</c:v>
                </c:pt>
                <c:pt idx="3">
                  <c:v>340</c:v>
                </c:pt>
                <c:pt idx="4">
                  <c:v>4000</c:v>
                </c:pt>
                <c:pt idx="5">
                  <c:v>100</c:v>
                </c:pt>
                <c:pt idx="6">
                  <c:v>450</c:v>
                </c:pt>
                <c:pt idx="7">
                  <c:v>540</c:v>
                </c:pt>
                <c:pt idx="8">
                  <c:v>1400</c:v>
                </c:pt>
                <c:pt idx="9">
                  <c:v>230</c:v>
                </c:pt>
                <c:pt idx="10">
                  <c:v>430</c:v>
                </c:pt>
                <c:pt idx="11">
                  <c:v>250</c:v>
                </c:pt>
                <c:pt idx="12">
                  <c:v>350</c:v>
                </c:pt>
                <c:pt idx="13">
                  <c:v>540</c:v>
                </c:pt>
                <c:pt idx="14">
                  <c:v>200</c:v>
                </c:pt>
                <c:pt idx="15">
                  <c:v>400</c:v>
                </c:pt>
                <c:pt idx="16">
                  <c:v>80</c:v>
                </c:pt>
                <c:pt idx="17">
                  <c:v>360</c:v>
                </c:pt>
                <c:pt idx="18">
                  <c:v>420</c:v>
                </c:pt>
                <c:pt idx="19">
                  <c:v>130</c:v>
                </c:pt>
                <c:pt idx="20">
                  <c:v>320</c:v>
                </c:pt>
                <c:pt idx="21">
                  <c:v>305</c:v>
                </c:pt>
                <c:pt idx="22">
                  <c:v>80</c:v>
                </c:pt>
                <c:pt idx="23">
                  <c:v>350</c:v>
                </c:pt>
                <c:pt idx="24">
                  <c:v>430</c:v>
                </c:pt>
                <c:pt idx="25">
                  <c:v>500</c:v>
                </c:pt>
                <c:pt idx="26">
                  <c:v>210</c:v>
                </c:pt>
                <c:pt idx="27">
                  <c:v>340</c:v>
                </c:pt>
                <c:pt idx="28">
                  <c:v>800</c:v>
                </c:pt>
                <c:pt idx="29">
                  <c:v>120</c:v>
                </c:pt>
                <c:pt idx="30">
                  <c:v>400</c:v>
                </c:pt>
              </c:numCache>
            </c:numRef>
          </c:val>
          <c:extLst>
            <c:ext xmlns:c16="http://schemas.microsoft.com/office/drawing/2014/chart" uri="{C3380CC4-5D6E-409C-BE32-E72D297353CC}">
              <c16:uniqueId val="{00000000-4E3E-4090-84C9-5887520245B8}"/>
            </c:ext>
          </c:extLst>
        </c:ser>
        <c:dLbls>
          <c:showLegendKey val="0"/>
          <c:showVal val="0"/>
          <c:showCatName val="0"/>
          <c:showSerName val="0"/>
          <c:showPercent val="0"/>
          <c:showBubbleSize val="0"/>
        </c:dLbls>
        <c:gapWidth val="219"/>
        <c:overlap val="-27"/>
        <c:axId val="462961320"/>
        <c:axId val="462963288"/>
      </c:barChart>
      <c:catAx>
        <c:axId val="462961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63288"/>
        <c:crosses val="autoZero"/>
        <c:auto val="1"/>
        <c:lblAlgn val="ctr"/>
        <c:lblOffset val="100"/>
        <c:noMultiLvlLbl val="0"/>
      </c:catAx>
      <c:valAx>
        <c:axId val="462963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61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[Presentation.xlsx]Area Wise!PivotTable1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a:t>
            </a:r>
            <a:r>
              <a:rPr lang="en-US" baseline="0"/>
              <a:t>wise</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1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'Area Wise'!$B$3:$B$4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4CE-4010-9E1A-0E773C8E2E9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4CE-4010-9E1A-0E773C8E2E9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4CE-4010-9E1A-0E773C8E2E9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4CE-4010-9E1A-0E773C8E2E9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4CE-4010-9E1A-0E773C8E2E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'Area Wise'!$A$5:$A$10</c:f>
              <c:strCache>
                <c:ptCount val="5"/>
                <c:pt idx="0">
                  <c:v>Amtoli</c:v>
                </c:pt>
                <c:pt idx="1">
                  <c:v>Cadmari</c:v>
                </c:pt>
                <c:pt idx="2">
                  <c:v>Rupatoli</c:v>
                </c:pt>
                <c:pt idx="3">
                  <c:v>Sagordi</c:v>
                </c:pt>
                <c:pt idx="4">
                  <c:v>Sodor </c:v>
                </c:pt>
              </c:strCache>
            </c:strRef>
          </c:cat>
          <c:val>
            <c:numRef>
              <c:f>'Area Wise'!$B$5:$B$10</c:f>
              <c:numCache>
                <c:formatCode>General</c:formatCode>
                <c:ptCount val="5"/>
                <c:pt idx="0">
                  <c:v>1330</c:v>
                </c:pt>
                <c:pt idx="1">
                  <c:v>2922</c:v>
                </c:pt>
                <c:pt idx="2">
                  <c:v>2720</c:v>
                </c:pt>
                <c:pt idx="3">
                  <c:v>3065</c:v>
                </c:pt>
                <c:pt idx="4">
                  <c:v>5210</c:v>
                </c:pt>
              </c:numCache>
            </c:numRef>
          </c:val>
          <c:extLst>
            <c:ext xmlns:c16="http://schemas.microsoft.com/office/drawing/2014/chart" uri="{C3380CC4-5D6E-409C-BE32-E72D297353CC}">
              <c16:uniqueId val="{00000000-9E1B-463F-A06B-DB080AC10BE9}"/>
            </c:ext>
          </c:extLst>
        </c:ser>
        <c:dLbls>
          <c:showLegendKey val="0"/>
          <c:showVal val="0"/>
          <c:showCatName val="0"/>
          <c:showSerName val="0"/>
          <c:showPercent val="0"/>
          <c:showBubbleSize val="0"/>
          <c:showLeaderLines val="1"/>
        </c:dLbls>
      </c:pie3DChart>
      <c:spPr>
        <a:noFill/>
        <a:ln>
          <a:solidFill>
            <a:schemeClr val="accent1">
              <a:alpha val="99000"/>
            </a:schemeClr>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[Presentation.xlsx]Product Name!PivotTable2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Name wise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'Product Name'!$B$3:$B$4</c:f>
              <c:strCache>
                <c:ptCount val="1"/>
                <c:pt idx="0">
                  <c:v>Total</c:v>
                </c:pt>
              </c:strCache>
            </c:strRef>
          </c:tx>
          <c:spPr>
            <a:solidFill>
              <a:schemeClr val="accent1"/>
            </a:solidFill>
            <a:ln>
              <a:noFill/>
            </a:ln>
            <a:effectLst/>
          </c:spPr>
          <c:invertIfNegative val="0"/>
          <c:cat>
            <c:strRef>
              <c:f>'Product Name'!$A$5:$A$14</c:f>
              <c:strCache>
                <c:ptCount val="9"/>
                <c:pt idx="0">
                  <c:v>Chicken Meat</c:v>
                </c:pt>
                <c:pt idx="1">
                  <c:v>Fish,Others</c:v>
                </c:pt>
                <c:pt idx="2">
                  <c:v>Gas cylinder</c:v>
                </c:pt>
                <c:pt idx="3">
                  <c:v>Gus Stove</c:v>
                </c:pt>
                <c:pt idx="4">
                  <c:v>Harpic</c:v>
                </c:pt>
                <c:pt idx="5">
                  <c:v>Mutton</c:v>
                </c:pt>
                <c:pt idx="6">
                  <c:v>Rice ,Others</c:v>
                </c:pt>
                <c:pt idx="7">
                  <c:v>Vegetables</c:v>
                </c:pt>
                <c:pt idx="8">
                  <c:v>Whisk</c:v>
                </c:pt>
              </c:strCache>
            </c:strRef>
          </c:cat>
          <c:val>
            <c:numRef>
              <c:f>'Product Name'!$B$5:$B$14</c:f>
              <c:numCache>
                <c:formatCode>General</c:formatCode>
                <c:ptCount val="9"/>
                <c:pt idx="0">
                  <c:v>2180</c:v>
                </c:pt>
                <c:pt idx="1">
                  <c:v>2590</c:v>
                </c:pt>
                <c:pt idx="2">
                  <c:v>1400</c:v>
                </c:pt>
                <c:pt idx="3">
                  <c:v>4000</c:v>
                </c:pt>
                <c:pt idx="4">
                  <c:v>100</c:v>
                </c:pt>
                <c:pt idx="5">
                  <c:v>800</c:v>
                </c:pt>
                <c:pt idx="6">
                  <c:v>2655</c:v>
                </c:pt>
                <c:pt idx="7">
                  <c:v>1362</c:v>
                </c:pt>
                <c:pt idx="8">
                  <c:v>160</c:v>
                </c:pt>
              </c:numCache>
            </c:numRef>
          </c:val>
          <c:extLst>
            <c:ext xmlns:c16="http://schemas.microsoft.com/office/drawing/2014/chart" uri="{C3380CC4-5D6E-409C-BE32-E72D297353CC}">
              <c16:uniqueId val="{00000000-19A1-4045-A5BF-560787A13036}"/>
            </c:ext>
          </c:extLst>
        </c:ser>
        <c:dLbls>
          <c:showLegendKey val="0"/>
          <c:showVal val="0"/>
          <c:showCatName val="0"/>
          <c:showSerName val="0"/>
          <c:showPercent val="0"/>
          <c:showBubbleSize val="0"/>
        </c:dLbls>
        <c:gapWidth val="182"/>
        <c:axId val="358605648"/>
        <c:axId val="358612536"/>
      </c:barChart>
      <c:catAx>
        <c:axId val="358605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612536"/>
        <c:crosses val="autoZero"/>
        <c:auto val="1"/>
        <c:lblAlgn val="ctr"/>
        <c:lblOffset val="100"/>
        <c:noMultiLvlLbl val="0"/>
      </c:catAx>
      <c:valAx>
        <c:axId val="358612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605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[Presentation.xlsx]Month!PivotTable1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ly Wise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Month!$B$3:$B$4</c:f>
              <c:strCache>
                <c:ptCount val="1"/>
                <c:pt idx="0">
                  <c:v>Total</c:v>
                </c:pt>
              </c:strCache>
            </c:strRef>
          </c:tx>
          <c:spPr>
            <a:solidFill>
              <a:schemeClr val="accent1"/>
            </a:solidFill>
            <a:ln>
              <a:noFill/>
            </a:ln>
            <a:effectLst/>
          </c:spPr>
          <c:invertIfNegative val="0"/>
          <c:cat>
            <c:strRef>
              <c:f>Month!$A$5:$A$36</c:f>
              <c:strCache>
                <c:ptCount val="31"/>
                <c:pt idx="0">
                  <c:v>01/05/2024</c:v>
                </c:pt>
                <c:pt idx="1">
                  <c:v>02/05/2024</c:v>
                </c:pt>
                <c:pt idx="2">
                  <c:v>03/05/2024</c:v>
                </c:pt>
                <c:pt idx="3">
                  <c:v>04/05/2024</c:v>
                </c:pt>
                <c:pt idx="4">
                  <c:v>05/05/2024</c:v>
                </c:pt>
                <c:pt idx="5">
                  <c:v>06/05/2024</c:v>
                </c:pt>
                <c:pt idx="6">
                  <c:v>07/05/2024</c:v>
                </c:pt>
                <c:pt idx="7">
                  <c:v>08/05/2024</c:v>
                </c:pt>
                <c:pt idx="8">
                  <c:v>09/05/2024</c:v>
                </c:pt>
                <c:pt idx="9">
                  <c:v>10/05/2024</c:v>
                </c:pt>
                <c:pt idx="10">
                  <c:v>11/05/2024</c:v>
                </c:pt>
                <c:pt idx="11">
                  <c:v>12/05/2024</c:v>
                </c:pt>
                <c:pt idx="12">
                  <c:v>13/05/2024</c:v>
                </c:pt>
                <c:pt idx="13">
                  <c:v>14/05/2024</c:v>
                </c:pt>
                <c:pt idx="14">
                  <c:v>15/05/2024</c:v>
                </c:pt>
                <c:pt idx="15">
                  <c:v>16/05/2024</c:v>
                </c:pt>
                <c:pt idx="16">
                  <c:v>17/05/2024</c:v>
                </c:pt>
                <c:pt idx="17">
                  <c:v>18/05/2024</c:v>
                </c:pt>
                <c:pt idx="18">
                  <c:v>19/05/2024</c:v>
                </c:pt>
                <c:pt idx="19">
                  <c:v>20/05/2024</c:v>
                </c:pt>
                <c:pt idx="20">
                  <c:v>21/05/2024</c:v>
                </c:pt>
                <c:pt idx="21">
                  <c:v>22/05/2024</c:v>
                </c:pt>
                <c:pt idx="22">
                  <c:v>23/05/2024</c:v>
                </c:pt>
                <c:pt idx="23">
                  <c:v>24/05/2024</c:v>
                </c:pt>
                <c:pt idx="24">
                  <c:v>25/05/2024</c:v>
                </c:pt>
                <c:pt idx="25">
                  <c:v>26/05/2024</c:v>
                </c:pt>
                <c:pt idx="26">
                  <c:v>27/05/2024</c:v>
                </c:pt>
                <c:pt idx="27">
                  <c:v>28/05/2024</c:v>
                </c:pt>
                <c:pt idx="28">
                  <c:v>29/05/2024</c:v>
                </c:pt>
                <c:pt idx="29">
                  <c:v>30/05/2024</c:v>
                </c:pt>
                <c:pt idx="30">
                  <c:v>31/05/2024</c:v>
                </c:pt>
              </c:strCache>
            </c:strRef>
          </c:cat>
          <c:val>
            <c:numRef>
              <c:f>Month!$B$5:$B$36</c:f>
              <c:numCache>
                <c:formatCode>General</c:formatCode>
                <c:ptCount val="31"/>
                <c:pt idx="0">
                  <c:v>500</c:v>
                </c:pt>
                <c:pt idx="1">
                  <c:v>450</c:v>
                </c:pt>
                <c:pt idx="2">
                  <c:v>222</c:v>
                </c:pt>
                <c:pt idx="3">
                  <c:v>340</c:v>
                </c:pt>
                <c:pt idx="4">
                  <c:v>4000</c:v>
                </c:pt>
                <c:pt idx="5">
                  <c:v>100</c:v>
                </c:pt>
                <c:pt idx="6">
                  <c:v>450</c:v>
                </c:pt>
                <c:pt idx="7">
                  <c:v>540</c:v>
                </c:pt>
                <c:pt idx="8">
                  <c:v>1400</c:v>
                </c:pt>
                <c:pt idx="9">
                  <c:v>230</c:v>
                </c:pt>
                <c:pt idx="10">
                  <c:v>430</c:v>
                </c:pt>
                <c:pt idx="11">
                  <c:v>250</c:v>
                </c:pt>
                <c:pt idx="12">
                  <c:v>350</c:v>
                </c:pt>
                <c:pt idx="13">
                  <c:v>540</c:v>
                </c:pt>
                <c:pt idx="14">
                  <c:v>200</c:v>
                </c:pt>
                <c:pt idx="15">
                  <c:v>400</c:v>
                </c:pt>
                <c:pt idx="16">
                  <c:v>80</c:v>
                </c:pt>
                <c:pt idx="17">
                  <c:v>360</c:v>
                </c:pt>
                <c:pt idx="18">
                  <c:v>420</c:v>
                </c:pt>
                <c:pt idx="19">
                  <c:v>130</c:v>
                </c:pt>
                <c:pt idx="20">
                  <c:v>320</c:v>
                </c:pt>
                <c:pt idx="21">
                  <c:v>305</c:v>
                </c:pt>
                <c:pt idx="22">
                  <c:v>80</c:v>
                </c:pt>
                <c:pt idx="23">
                  <c:v>350</c:v>
                </c:pt>
                <c:pt idx="24">
                  <c:v>430</c:v>
                </c:pt>
                <c:pt idx="25">
                  <c:v>500</c:v>
                </c:pt>
                <c:pt idx="26">
                  <c:v>210</c:v>
                </c:pt>
                <c:pt idx="27">
                  <c:v>340</c:v>
                </c:pt>
                <c:pt idx="28">
                  <c:v>800</c:v>
                </c:pt>
                <c:pt idx="29">
                  <c:v>120</c:v>
                </c:pt>
                <c:pt idx="30">
                  <c:v>400</c:v>
                </c:pt>
              </c:numCache>
            </c:numRef>
          </c:val>
          <c:extLst>
            <c:ext xmlns:c16="http://schemas.microsoft.com/office/drawing/2014/chart" uri="{C3380CC4-5D6E-409C-BE32-E72D297353CC}">
              <c16:uniqueId val="{00000000-D46A-4DA4-9D31-79B3C8C8715E}"/>
            </c:ext>
          </c:extLst>
        </c:ser>
        <c:dLbls>
          <c:showLegendKey val="0"/>
          <c:showVal val="0"/>
          <c:showCatName val="0"/>
          <c:showSerName val="0"/>
          <c:showPercent val="0"/>
          <c:showBubbleSize val="0"/>
        </c:dLbls>
        <c:gapWidth val="219"/>
        <c:overlap val="-27"/>
        <c:axId val="462961320"/>
        <c:axId val="462963288"/>
      </c:barChart>
      <c:catAx>
        <c:axId val="462961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63288"/>
        <c:crosses val="autoZero"/>
        <c:auto val="1"/>
        <c:lblAlgn val="ctr"/>
        <c:lblOffset val="100"/>
        <c:noMultiLvlLbl val="0"/>
      </c:catAx>
      <c:valAx>
        <c:axId val="462963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61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[Presentation.xlsx]Area Wise!PivotTable1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a:t>
            </a:r>
            <a:r>
              <a:rPr lang="en-US" baseline="0"/>
              <a:t> Wise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1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'Area Wise'!$B$3:$B$4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DF7-46C0-A6F5-DAE3272592F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DF7-46C0-A6F5-DAE3272592F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DF7-46C0-A6F5-DAE3272592F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DF7-46C0-A6F5-DAE3272592F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DF7-46C0-A6F5-DAE3272592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'Area Wise'!$A$5:$A$10</c:f>
              <c:strCache>
                <c:ptCount val="5"/>
                <c:pt idx="0">
                  <c:v>Amtoli</c:v>
                </c:pt>
                <c:pt idx="1">
                  <c:v>Cadmari</c:v>
                </c:pt>
                <c:pt idx="2">
                  <c:v>Rupatoli</c:v>
                </c:pt>
                <c:pt idx="3">
                  <c:v>Sagordi</c:v>
                </c:pt>
                <c:pt idx="4">
                  <c:v>Sodor </c:v>
                </c:pt>
              </c:strCache>
            </c:strRef>
          </c:cat>
          <c:val>
            <c:numRef>
              <c:f>'Area Wise'!$B$5:$B$10</c:f>
              <c:numCache>
                <c:formatCode>General</c:formatCode>
                <c:ptCount val="5"/>
                <c:pt idx="0">
                  <c:v>1330</c:v>
                </c:pt>
                <c:pt idx="1">
                  <c:v>2922</c:v>
                </c:pt>
                <c:pt idx="2">
                  <c:v>2720</c:v>
                </c:pt>
                <c:pt idx="3">
                  <c:v>3065</c:v>
                </c:pt>
                <c:pt idx="4">
                  <c:v>5210</c:v>
                </c:pt>
              </c:numCache>
            </c:numRef>
          </c:val>
          <c:extLst>
            <c:ext xmlns:c16="http://schemas.microsoft.com/office/drawing/2014/chart" uri="{C3380CC4-5D6E-409C-BE32-E72D297353CC}">
              <c16:uniqueId val="{0000000A-5DF7-46C0-A6F5-DAE3272592FD}"/>
            </c:ext>
          </c:extLst>
        </c:ser>
        <c:dLbls>
          <c:showLegendKey val="0"/>
          <c:showVal val="0"/>
          <c:showCatName val="0"/>
          <c:showSerName val="0"/>
          <c:showPercent val="0"/>
          <c:showBubbleSize val="0"/>
          <c:showLeaderLines val="1"/>
        </c:dLbls>
      </c:pie3DChart>
      <c:spPr>
        <a:noFill/>
        <a:ln>
          <a:solidFill>
            <a:schemeClr val="accent1">
              <a:alpha val="99000"/>
            </a:schemeClr>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[Presentation.xlsx]Product Name!PivotTable2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Name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'Product Name'!$B$3:$B$4</c:f>
              <c:strCache>
                <c:ptCount val="1"/>
                <c:pt idx="0">
                  <c:v>Total</c:v>
                </c:pt>
              </c:strCache>
            </c:strRef>
          </c:tx>
          <c:spPr>
            <a:solidFill>
              <a:schemeClr val="accent1"/>
            </a:solidFill>
            <a:ln>
              <a:noFill/>
            </a:ln>
            <a:effectLst/>
          </c:spPr>
          <c:invertIfNegative val="0"/>
          <c:cat>
            <c:strRef>
              <c:f>'Product Name'!$A$5:$A$14</c:f>
              <c:strCache>
                <c:ptCount val="9"/>
                <c:pt idx="0">
                  <c:v>Chicken Meat</c:v>
                </c:pt>
                <c:pt idx="1">
                  <c:v>Fish,Others</c:v>
                </c:pt>
                <c:pt idx="2">
                  <c:v>Gas cylinder</c:v>
                </c:pt>
                <c:pt idx="3">
                  <c:v>Gus Stove</c:v>
                </c:pt>
                <c:pt idx="4">
                  <c:v>Harpic</c:v>
                </c:pt>
                <c:pt idx="5">
                  <c:v>Mutton</c:v>
                </c:pt>
                <c:pt idx="6">
                  <c:v>Rice ,Others</c:v>
                </c:pt>
                <c:pt idx="7">
                  <c:v>Vegetables</c:v>
                </c:pt>
                <c:pt idx="8">
                  <c:v>Whisk</c:v>
                </c:pt>
              </c:strCache>
            </c:strRef>
          </c:cat>
          <c:val>
            <c:numRef>
              <c:f>'Product Name'!$B$5:$B$14</c:f>
              <c:numCache>
                <c:formatCode>General</c:formatCode>
                <c:ptCount val="9"/>
                <c:pt idx="0">
                  <c:v>2180</c:v>
                </c:pt>
                <c:pt idx="1">
                  <c:v>2590</c:v>
                </c:pt>
                <c:pt idx="2">
                  <c:v>1400</c:v>
                </c:pt>
                <c:pt idx="3">
                  <c:v>4000</c:v>
                </c:pt>
                <c:pt idx="4">
                  <c:v>100</c:v>
                </c:pt>
                <c:pt idx="5">
                  <c:v>800</c:v>
                </c:pt>
                <c:pt idx="6">
                  <c:v>2655</c:v>
                </c:pt>
                <c:pt idx="7">
                  <c:v>1362</c:v>
                </c:pt>
                <c:pt idx="8">
                  <c:v>160</c:v>
                </c:pt>
              </c:numCache>
            </c:numRef>
          </c:val>
          <c:extLst>
            <c:ext xmlns:c16="http://schemas.microsoft.com/office/drawing/2014/chart" uri="{C3380CC4-5D6E-409C-BE32-E72D297353CC}">
              <c16:uniqueId val="{00000000-4DA1-4FA4-B004-FFFC62478914}"/>
            </c:ext>
          </c:extLst>
        </c:ser>
        <c:dLbls>
          <c:showLegendKey val="0"/>
          <c:showVal val="0"/>
          <c:showCatName val="0"/>
          <c:showSerName val="0"/>
          <c:showPercent val="0"/>
          <c:showBubbleSize val="0"/>
        </c:dLbls>
        <c:gapWidth val="182"/>
        <c:axId val="358605648"/>
        <c:axId val="358612536"/>
      </c:barChart>
      <c:catAx>
        <c:axId val="358605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612536"/>
        <c:crosses val="autoZero"/>
        <c:auto val="1"/>
        <c:lblAlgn val="ctr"/>
        <c:lblOffset val="100"/>
        <c:noMultiLvlLbl val="0"/>
      </c:catAx>
      <c:valAx>
        <c:axId val="358612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605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109537</xdr:colOff>
      <xdr:row>4</xdr:row>
      <xdr:rowOff>161925</xdr:rowOff>
    </xdr:from>
    <xdr:to>
      <xdr:col>10</xdr:col>
      <xdr:colOff>414337</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128587</xdr:colOff>
      <xdr:row>1</xdr:row>
      <xdr:rowOff>133350</xdr:rowOff>
    </xdr:from>
    <xdr:to>
      <xdr:col>9</xdr:col>
      <xdr:colOff>433387</xdr:colOff>
      <xdr:row>16</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347662</xdr:colOff>
      <xdr:row>1</xdr:row>
      <xdr:rowOff>76200</xdr:rowOff>
    </xdr:from>
    <xdr:to>
      <xdr:col>10</xdr:col>
      <xdr:colOff>42862</xdr:colOff>
      <xdr:row>15</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85724</xdr:rowOff>
    </xdr:from>
    <xdr:to>
      <xdr:col>5</xdr:col>
      <xdr:colOff>190500</xdr:colOff>
      <xdr:row>12</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266700</xdr:colOff>
      <xdr:row>0</xdr:row>
      <xdr:rowOff>28576</xdr:rowOff>
    </xdr:from>
    <xdr:to>
      <xdr:col>10</xdr:col>
      <xdr:colOff>533400</xdr:colOff>
      <xdr:row>12</xdr:row>
      <xdr:rowOff>66676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28574</xdr:colOff>
      <xdr:row>13</xdr:row>
      <xdr:rowOff>28574</xdr:rowOff>
    </xdr:from>
    <xdr:to>
      <xdr:col>11</xdr:col>
      <xdr:colOff>76199</xdr:colOff>
      <xdr:row>23</xdr:row>
      <xdr:rowOff>38099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247650</xdr:colOff>
      <xdr:row>0</xdr:row>
      <xdr:rowOff>76200</xdr:rowOff>
    </xdr:from>
    <xdr:to>
      <xdr:col>14</xdr:col>
      <xdr:colOff>247650</xdr:colOff>
      <xdr:row>13</xdr:row>
      <xdr:rowOff>123825</xdr:rowOff>
    </xdr:to>
    <mc:AlternateContent xmlns:mc="http://schemas.openxmlformats.org/markup-compatibility/2006" xmlns:a14="http://schemas.microsoft.com/office/drawing/2010/main">
      <mc:Choice Requires="a14">
        <xdr:graphicFrame macro="">
          <xdr:nvGraphicFramePr>
            <xdr:cNvPr id="5"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953250" y="76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228600</xdr:colOff>
      <xdr:row>13</xdr:row>
      <xdr:rowOff>47625</xdr:rowOff>
    </xdr:from>
    <xdr:to>
      <xdr:col>14</xdr:col>
      <xdr:colOff>228600</xdr:colOff>
      <xdr:row>26</xdr:row>
      <xdr:rowOff>95250</xdr:rowOff>
    </xdr:to>
    <mc:AlternateContent xmlns:mc="http://schemas.openxmlformats.org/markup-compatibility/2006" xmlns:a14="http://schemas.microsoft.com/office/drawing/2010/main">
      <mc:Choice Requires="a14">
        <xdr:graphicFrame macro="">
          <xdr:nvGraphicFramePr>
            <xdr:cNvPr id="6" name="Area"/>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6934200"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257175</xdr:colOff>
      <xdr:row>0</xdr:row>
      <xdr:rowOff>66675</xdr:rowOff>
    </xdr:from>
    <xdr:to>
      <xdr:col>17</xdr:col>
      <xdr:colOff>257175</xdr:colOff>
      <xdr:row>13</xdr:row>
      <xdr:rowOff>114300</xdr:rowOff>
    </xdr:to>
    <mc:AlternateContent xmlns:mc="http://schemas.openxmlformats.org/markup-compatibility/2006" xmlns:a14="http://schemas.microsoft.com/office/drawing/2010/main">
      <mc:Choice Requires="a14">
        <xdr:graphicFrame macro="">
          <xdr:nvGraphicFramePr>
            <xdr:cNvPr id="7"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8791575" y="66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46.952393287036" createdVersion="6" refreshedVersion="6" minRefreshableVersion="3" recordCount="31">
  <cacheSource type="worksheet">
    <worksheetSource ref="A3:D34" sheet="Sheet2"/>
  </cacheSource>
  <cacheFields count="4">
    <cacheField name="Date" numFmtId="164">
      <sharedItems containsSemiMixedTypes="0" containsNonDate="0" containsDate="1" containsString="0" minDate="2024-05-01T00:00:00" maxDate="2024-06-01T00:00:00" count="31">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sharedItems>
    </cacheField>
    <cacheField name="Area" numFmtId="0">
      <sharedItems count="5">
        <s v="Rupatoli"/>
        <s v="Amtoli"/>
        <s v="Cadmari"/>
        <s v="Sagordi"/>
        <s v="Sodor "/>
      </sharedItems>
    </cacheField>
    <cacheField name="Product Name" numFmtId="0">
      <sharedItems count="9">
        <s v="Rice ,Others"/>
        <s v="Fish,Others"/>
        <s v="Vegetables"/>
        <s v="Gus Stove"/>
        <s v="Harpic"/>
        <s v="Gas cylinder"/>
        <s v="Chicken Meat"/>
        <s v="Whisk"/>
        <s v="Mutton"/>
      </sharedItems>
    </cacheField>
    <cacheField name="Total" numFmtId="0">
      <sharedItems containsSemiMixedTypes="0" containsString="0" containsNumber="1" containsInteger="1" minValue="80" maxValue="4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1">
  <r>
    <x v="0"/>
    <x v="0"/>
    <x v="0"/>
    <n v="500"/>
  </r>
  <r>
    <x v="1"/>
    <x v="1"/>
    <x v="1"/>
    <n v="450"/>
  </r>
  <r>
    <x v="2"/>
    <x v="2"/>
    <x v="2"/>
    <n v="222"/>
  </r>
  <r>
    <x v="3"/>
    <x v="3"/>
    <x v="1"/>
    <n v="340"/>
  </r>
  <r>
    <x v="4"/>
    <x v="4"/>
    <x v="3"/>
    <n v="4000"/>
  </r>
  <r>
    <x v="5"/>
    <x v="0"/>
    <x v="4"/>
    <n v="100"/>
  </r>
  <r>
    <x v="6"/>
    <x v="3"/>
    <x v="0"/>
    <n v="450"/>
  </r>
  <r>
    <x v="7"/>
    <x v="3"/>
    <x v="1"/>
    <n v="540"/>
  </r>
  <r>
    <x v="8"/>
    <x v="2"/>
    <x v="5"/>
    <n v="1400"/>
  </r>
  <r>
    <x v="9"/>
    <x v="0"/>
    <x v="2"/>
    <n v="230"/>
  </r>
  <r>
    <x v="10"/>
    <x v="2"/>
    <x v="1"/>
    <n v="430"/>
  </r>
  <r>
    <x v="11"/>
    <x v="1"/>
    <x v="2"/>
    <n v="250"/>
  </r>
  <r>
    <x v="12"/>
    <x v="4"/>
    <x v="6"/>
    <n v="350"/>
  </r>
  <r>
    <x v="13"/>
    <x v="0"/>
    <x v="0"/>
    <n v="540"/>
  </r>
  <r>
    <x v="14"/>
    <x v="3"/>
    <x v="2"/>
    <n v="200"/>
  </r>
  <r>
    <x v="15"/>
    <x v="3"/>
    <x v="6"/>
    <n v="400"/>
  </r>
  <r>
    <x v="16"/>
    <x v="2"/>
    <x v="7"/>
    <n v="80"/>
  </r>
  <r>
    <x v="17"/>
    <x v="4"/>
    <x v="0"/>
    <n v="360"/>
  </r>
  <r>
    <x v="18"/>
    <x v="1"/>
    <x v="6"/>
    <n v="420"/>
  </r>
  <r>
    <x v="19"/>
    <x v="0"/>
    <x v="2"/>
    <n v="130"/>
  </r>
  <r>
    <x v="20"/>
    <x v="2"/>
    <x v="6"/>
    <n v="320"/>
  </r>
  <r>
    <x v="21"/>
    <x v="3"/>
    <x v="0"/>
    <n v="305"/>
  </r>
  <r>
    <x v="22"/>
    <x v="0"/>
    <x v="7"/>
    <n v="80"/>
  </r>
  <r>
    <x v="23"/>
    <x v="2"/>
    <x v="6"/>
    <n v="350"/>
  </r>
  <r>
    <x v="24"/>
    <x v="3"/>
    <x v="1"/>
    <n v="430"/>
  </r>
  <r>
    <x v="25"/>
    <x v="4"/>
    <x v="0"/>
    <n v="500"/>
  </r>
  <r>
    <x v="26"/>
    <x v="1"/>
    <x v="2"/>
    <n v="210"/>
  </r>
  <r>
    <x v="27"/>
    <x v="0"/>
    <x v="6"/>
    <n v="340"/>
  </r>
  <r>
    <x v="28"/>
    <x v="0"/>
    <x v="8"/>
    <n v="800"/>
  </r>
  <r>
    <x v="29"/>
    <x v="2"/>
    <x v="2"/>
    <n v="120"/>
  </r>
  <r>
    <x v="30"/>
    <x v="3"/>
    <x v="1"/>
    <n v="4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4">
  <location ref="A3:B36" firstHeaderRow="2" firstDataRow="2" firstDataCol="1"/>
  <pivotFields count="4">
    <pivotField axis="axisRow" compact="0" numFmtId="164"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items count="6">
        <item x="1"/>
        <item x="2"/>
        <item x="0"/>
        <item x="3"/>
        <item x="4"/>
        <item t="default"/>
      </items>
    </pivotField>
    <pivotField compact="0" outline="0" showAll="0">
      <items count="10">
        <item x="6"/>
        <item x="1"/>
        <item x="5"/>
        <item x="3"/>
        <item x="4"/>
        <item x="8"/>
        <item x="0"/>
        <item x="2"/>
        <item x="7"/>
        <item t="default"/>
      </items>
    </pivotField>
    <pivotField dataField="1" compact="0" outline="0"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6">
  <location ref="A3:B10" firstHeaderRow="2" firstDataRow="2" firstDataCol="1"/>
  <pivotFields count="4">
    <pivotField compact="0" numFmtId="164"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compact="0" outline="0" showAll="0">
      <items count="6">
        <item x="1"/>
        <item x="2"/>
        <item x="0"/>
        <item x="3"/>
        <item x="4"/>
        <item t="default"/>
      </items>
    </pivotField>
    <pivotField compact="0" outline="0" showAll="0">
      <items count="10">
        <item x="6"/>
        <item x="1"/>
        <item x="5"/>
        <item x="3"/>
        <item x="4"/>
        <item x="8"/>
        <item x="0"/>
        <item x="2"/>
        <item x="7"/>
        <item t="default"/>
      </items>
    </pivotField>
    <pivotField dataField="1" compact="0" outline="0" showAll="0"/>
  </pivotFields>
  <rowFields count="1">
    <field x="1"/>
  </rowFields>
  <rowItems count="6">
    <i>
      <x/>
    </i>
    <i>
      <x v="1"/>
    </i>
    <i>
      <x v="2"/>
    </i>
    <i>
      <x v="3"/>
    </i>
    <i>
      <x v="4"/>
    </i>
    <i t="grand">
      <x/>
    </i>
  </rowItems>
  <colItems count="1">
    <i/>
  </colItems>
  <dataFields count="1">
    <dataField name="Sum of Total" fld="3" baseField="0" baseItem="0"/>
  </dataFields>
  <chartFormats count="12">
    <chartFormat chart="2"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 count="1" selected="0">
            <x v="0"/>
          </reference>
        </references>
      </pivotArea>
    </chartFormat>
    <chartFormat chart="5" format="9">
      <pivotArea type="data" outline="0" fieldPosition="0">
        <references count="2">
          <reference field="4294967294" count="1" selected="0">
            <x v="0"/>
          </reference>
          <reference field="1" count="1" selected="0">
            <x v="1"/>
          </reference>
        </references>
      </pivotArea>
    </chartFormat>
    <chartFormat chart="5" format="10">
      <pivotArea type="data" outline="0" fieldPosition="0">
        <references count="2">
          <reference field="4294967294" count="1" selected="0">
            <x v="0"/>
          </reference>
          <reference field="1" count="1" selected="0">
            <x v="2"/>
          </reference>
        </references>
      </pivotArea>
    </chartFormat>
    <chartFormat chart="5" format="11">
      <pivotArea type="data" outline="0" fieldPosition="0">
        <references count="2">
          <reference field="4294967294" count="1" selected="0">
            <x v="0"/>
          </reference>
          <reference field="1" count="1" selected="0">
            <x v="3"/>
          </reference>
        </references>
      </pivotArea>
    </chartFormat>
    <chartFormat chart="5" format="12">
      <pivotArea type="data" outline="0" fieldPosition="0">
        <references count="2">
          <reference field="4294967294" count="1" selected="0">
            <x v="0"/>
          </reference>
          <reference field="1" count="1" selected="0">
            <x v="4"/>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 chart="2" format="4">
      <pivotArea type="data" outline="0" fieldPosition="0">
        <references count="2">
          <reference field="4294967294" count="1" selected="0">
            <x v="0"/>
          </reference>
          <reference field="1" count="1" selected="0">
            <x v="3"/>
          </reference>
        </references>
      </pivotArea>
    </chartFormat>
    <chartFormat chart="2"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4">
  <location ref="A3:B14" firstHeaderRow="2" firstDataRow="2" firstDataCol="1"/>
  <pivotFields count="4">
    <pivotField compact="0" numFmtId="164"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items count="6">
        <item x="1"/>
        <item x="2"/>
        <item x="0"/>
        <item x="3"/>
        <item x="4"/>
        <item t="default"/>
      </items>
    </pivotField>
    <pivotField axis="axisRow" compact="0" outline="0" showAll="0">
      <items count="10">
        <item x="6"/>
        <item x="1"/>
        <item x="5"/>
        <item x="3"/>
        <item x="4"/>
        <item x="8"/>
        <item x="0"/>
        <item x="2"/>
        <item x="7"/>
        <item t="default"/>
      </items>
    </pivotField>
    <pivotField dataField="1" compact="0" outline="0" showAll="0"/>
  </pivotFields>
  <rowFields count="1">
    <field x="2"/>
  </rowFields>
  <rowItems count="10">
    <i>
      <x/>
    </i>
    <i>
      <x v="1"/>
    </i>
    <i>
      <x v="2"/>
    </i>
    <i>
      <x v="3"/>
    </i>
    <i>
      <x v="4"/>
    </i>
    <i>
      <x v="5"/>
    </i>
    <i>
      <x v="6"/>
    </i>
    <i>
      <x v="7"/>
    </i>
    <i>
      <x v="8"/>
    </i>
    <i t="grand">
      <x/>
    </i>
  </rowItems>
  <colItems count="1">
    <i/>
  </colItems>
  <dataFields count="1">
    <dataField name="Sum of Total" fld="3"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3" name="PivotTable1"/>
    <pivotTable tabId="6" name="PivotTable1"/>
    <pivotTable tabId="7" name="PivotTable2"/>
  </pivotTables>
  <data>
    <tabular pivotCacheId="1">
      <items count="31">
        <i x="0" s="1"/>
        <i x="1" s="1"/>
        <i x="2" s="1"/>
        <i x="3" s="1"/>
        <i x="4" s="1"/>
        <i x="5" s="1"/>
        <i x="6" s="1"/>
        <i x="7" s="1"/>
        <i x="8" s="1"/>
        <i x="9" s="1"/>
        <i x="10" s="1"/>
        <i x="11" s="1"/>
        <i x="12" s="1"/>
        <i x="13" s="1"/>
        <i x="14" s="1"/>
        <i x="15" s="1"/>
        <i x="16" s="1"/>
        <i x="17" s="1"/>
        <i x="18" s="1"/>
        <i x="19" s="1"/>
        <i x="20" s="1"/>
        <i x="21" s="1"/>
        <i x="22" s="1"/>
        <i x="23" s="1"/>
        <i x="24" s="1"/>
        <i x="25" s="1"/>
        <i x="26" s="1"/>
        <i x="27" s="1"/>
        <i x="28" s="1"/>
        <i x="29" s="1"/>
        <i x="3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rea" sourceName="Area">
  <pivotTables>
    <pivotTable tabId="3" name="PivotTable1"/>
    <pivotTable tabId="6" name="PivotTable1"/>
    <pivotTable tabId="7" name="PivotTable2"/>
  </pivotTables>
  <data>
    <tabular pivotCacheId="1">
      <items count="5">
        <i x="1" s="1"/>
        <i x="2" s="1"/>
        <i x="0"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3" name="PivotTable1"/>
    <pivotTable tabId="6" name="PivotTable1"/>
    <pivotTable tabId="7" name="PivotTable2"/>
  </pivotTables>
  <data>
    <tabular pivotCacheId="1">
      <items count="9">
        <i x="6" s="1"/>
        <i x="1" s="1"/>
        <i x="5" s="1"/>
        <i x="3" s="1"/>
        <i x="4" s="1"/>
        <i x="8" s="1"/>
        <i x="0" s="1"/>
        <i x="2"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rowHeight="241300"/>
  <slicer name="Area" cache="Slicer_Area" caption="Area" rowHeight="241300"/>
  <slicer name="Product Name" cache="Slicer_Product_Name" caption="Product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5"/>
  <sheetViews>
    <sheetView workbookViewId="0">
      <selection activeCell="C4" sqref="C4"/>
    </sheetView>
  </sheetViews>
  <sheetFormatPr defaultRowHeight="15" x14ac:dyDescent="0.25"/>
  <cols>
    <col min="2" max="2" width="10.7109375" bestFit="1" customWidth="1"/>
    <col min="3" max="3" width="19.5703125" customWidth="1"/>
    <col min="7" max="7" width="20.5703125" customWidth="1"/>
  </cols>
  <sheetData>
    <row r="2" spans="2:7" ht="26.25" x14ac:dyDescent="0.4">
      <c r="C2" s="12" t="s">
        <v>18</v>
      </c>
      <c r="D2" s="12"/>
      <c r="E2" s="12"/>
      <c r="F2" s="12"/>
    </row>
    <row r="4" spans="2:7" x14ac:dyDescent="0.25">
      <c r="B4" s="2" t="s">
        <v>0</v>
      </c>
      <c r="C4" s="4">
        <v>2025</v>
      </c>
    </row>
    <row r="5" spans="2:7" x14ac:dyDescent="0.25">
      <c r="B5" s="3" t="s">
        <v>1</v>
      </c>
      <c r="C5" s="1" t="s">
        <v>39</v>
      </c>
      <c r="F5" s="5" t="s">
        <v>2</v>
      </c>
      <c r="G5" s="5" t="s">
        <v>9</v>
      </c>
    </row>
    <row r="6" spans="2:7" x14ac:dyDescent="0.25">
      <c r="F6" s="5" t="s">
        <v>3</v>
      </c>
      <c r="G6" s="5" t="s">
        <v>10</v>
      </c>
    </row>
    <row r="7" spans="2:7" x14ac:dyDescent="0.25">
      <c r="B7" s="7" t="s">
        <v>16</v>
      </c>
      <c r="C7" s="7" t="s">
        <v>17</v>
      </c>
      <c r="F7" s="5" t="s">
        <v>4</v>
      </c>
      <c r="G7" s="5" t="s">
        <v>11</v>
      </c>
    </row>
    <row r="8" spans="2:7" x14ac:dyDescent="0.25">
      <c r="B8" s="6">
        <f>DATEVALUE(1&amp;C5&amp;C4)</f>
        <v>45809</v>
      </c>
      <c r="C8" t="str">
        <f>VLOOKUP(TEXT(B8,"ddd"),$F$5:$G$11,2,0)</f>
        <v>Sakib Ahmed</v>
      </c>
      <c r="F8" s="5" t="s">
        <v>5</v>
      </c>
      <c r="G8" s="5" t="s">
        <v>12</v>
      </c>
    </row>
    <row r="9" spans="2:7" x14ac:dyDescent="0.25">
      <c r="B9" s="6">
        <f>IF(B8&lt;EOMONTH(B8,0),B8+1,"")</f>
        <v>45810</v>
      </c>
      <c r="C9" t="str">
        <f t="shared" ref="C9:C37" si="0">VLOOKUP(TEXT(B9,"ddd"),$F$5:$G$11,2,0)</f>
        <v>Md.Al-Amin</v>
      </c>
      <c r="F9" s="5" t="s">
        <v>6</v>
      </c>
      <c r="G9" s="5" t="s">
        <v>13</v>
      </c>
    </row>
    <row r="10" spans="2:7" x14ac:dyDescent="0.25">
      <c r="B10" s="6">
        <f>IF(B9&lt;EOMONTH(B9,0),B9+1,"")</f>
        <v>45811</v>
      </c>
      <c r="C10" t="str">
        <f t="shared" si="0"/>
        <v>Md.Munna</v>
      </c>
      <c r="F10" s="5" t="s">
        <v>7</v>
      </c>
      <c r="G10" s="5" t="s">
        <v>14</v>
      </c>
    </row>
    <row r="11" spans="2:7" x14ac:dyDescent="0.25">
      <c r="B11" s="6">
        <f>IF(B10&lt;EOMONTH(B10,0),B10+1,"")</f>
        <v>45812</v>
      </c>
      <c r="C11" t="str">
        <f t="shared" si="0"/>
        <v>Hasib Ahmed</v>
      </c>
      <c r="F11" s="5" t="s">
        <v>8</v>
      </c>
      <c r="G11" s="5" t="s">
        <v>15</v>
      </c>
    </row>
    <row r="12" spans="2:7" x14ac:dyDescent="0.25">
      <c r="B12" s="6">
        <f t="shared" ref="B12:B34" si="1">IF(B11&lt;EOMONTH(B11,0),B11+1,"")</f>
        <v>45813</v>
      </c>
      <c r="C12" t="str">
        <f t="shared" si="0"/>
        <v>Rony Talukder</v>
      </c>
    </row>
    <row r="13" spans="2:7" x14ac:dyDescent="0.25">
      <c r="B13" s="6">
        <f t="shared" si="1"/>
        <v>45814</v>
      </c>
      <c r="C13" t="str">
        <f t="shared" si="0"/>
        <v>Md.Mehedi</v>
      </c>
    </row>
    <row r="14" spans="2:7" x14ac:dyDescent="0.25">
      <c r="B14" s="6">
        <f t="shared" si="1"/>
        <v>45815</v>
      </c>
      <c r="C14" t="str">
        <f t="shared" si="0"/>
        <v>Amtrita Dewan Antu</v>
      </c>
    </row>
    <row r="15" spans="2:7" x14ac:dyDescent="0.25">
      <c r="B15" s="6">
        <f t="shared" si="1"/>
        <v>45816</v>
      </c>
      <c r="C15" t="str">
        <f t="shared" si="0"/>
        <v>Sakib Ahmed</v>
      </c>
    </row>
    <row r="16" spans="2:7" x14ac:dyDescent="0.25">
      <c r="B16" s="6">
        <f t="shared" si="1"/>
        <v>45817</v>
      </c>
      <c r="C16" t="str">
        <f t="shared" si="0"/>
        <v>Md.Al-Amin</v>
      </c>
    </row>
    <row r="17" spans="2:3" x14ac:dyDescent="0.25">
      <c r="B17" s="6">
        <f t="shared" si="1"/>
        <v>45818</v>
      </c>
      <c r="C17" t="str">
        <f t="shared" si="0"/>
        <v>Md.Munna</v>
      </c>
    </row>
    <row r="18" spans="2:3" x14ac:dyDescent="0.25">
      <c r="B18" s="6">
        <f t="shared" si="1"/>
        <v>45819</v>
      </c>
      <c r="C18" t="str">
        <f t="shared" si="0"/>
        <v>Hasib Ahmed</v>
      </c>
    </row>
    <row r="19" spans="2:3" x14ac:dyDescent="0.25">
      <c r="B19" s="6">
        <f t="shared" si="1"/>
        <v>45820</v>
      </c>
      <c r="C19" t="str">
        <f t="shared" si="0"/>
        <v>Rony Talukder</v>
      </c>
    </row>
    <row r="20" spans="2:3" x14ac:dyDescent="0.25">
      <c r="B20" s="6">
        <f t="shared" si="1"/>
        <v>45821</v>
      </c>
      <c r="C20" t="str">
        <f t="shared" si="0"/>
        <v>Md.Mehedi</v>
      </c>
    </row>
    <row r="21" spans="2:3" x14ac:dyDescent="0.25">
      <c r="B21" s="6">
        <f t="shared" si="1"/>
        <v>45822</v>
      </c>
      <c r="C21" t="str">
        <f t="shared" si="0"/>
        <v>Amtrita Dewan Antu</v>
      </c>
    </row>
    <row r="22" spans="2:3" x14ac:dyDescent="0.25">
      <c r="B22" s="6">
        <f t="shared" si="1"/>
        <v>45823</v>
      </c>
      <c r="C22" t="str">
        <f t="shared" si="0"/>
        <v>Sakib Ahmed</v>
      </c>
    </row>
    <row r="23" spans="2:3" x14ac:dyDescent="0.25">
      <c r="B23" s="6">
        <f t="shared" si="1"/>
        <v>45824</v>
      </c>
      <c r="C23" t="str">
        <f t="shared" si="0"/>
        <v>Md.Al-Amin</v>
      </c>
    </row>
    <row r="24" spans="2:3" x14ac:dyDescent="0.25">
      <c r="B24" s="6">
        <f t="shared" si="1"/>
        <v>45825</v>
      </c>
      <c r="C24" t="str">
        <f t="shared" si="0"/>
        <v>Md.Munna</v>
      </c>
    </row>
    <row r="25" spans="2:3" x14ac:dyDescent="0.25">
      <c r="B25" s="6">
        <f t="shared" si="1"/>
        <v>45826</v>
      </c>
      <c r="C25" t="str">
        <f t="shared" si="0"/>
        <v>Hasib Ahmed</v>
      </c>
    </row>
    <row r="26" spans="2:3" x14ac:dyDescent="0.25">
      <c r="B26" s="6">
        <f t="shared" si="1"/>
        <v>45827</v>
      </c>
      <c r="C26" t="str">
        <f t="shared" si="0"/>
        <v>Rony Talukder</v>
      </c>
    </row>
    <row r="27" spans="2:3" x14ac:dyDescent="0.25">
      <c r="B27" s="6">
        <f t="shared" si="1"/>
        <v>45828</v>
      </c>
      <c r="C27" t="str">
        <f t="shared" si="0"/>
        <v>Md.Mehedi</v>
      </c>
    </row>
    <row r="28" spans="2:3" x14ac:dyDescent="0.25">
      <c r="B28" s="6">
        <f t="shared" si="1"/>
        <v>45829</v>
      </c>
      <c r="C28" t="str">
        <f t="shared" si="0"/>
        <v>Amtrita Dewan Antu</v>
      </c>
    </row>
    <row r="29" spans="2:3" x14ac:dyDescent="0.25">
      <c r="B29" s="6">
        <f t="shared" si="1"/>
        <v>45830</v>
      </c>
      <c r="C29" t="str">
        <f t="shared" si="0"/>
        <v>Sakib Ahmed</v>
      </c>
    </row>
    <row r="30" spans="2:3" x14ac:dyDescent="0.25">
      <c r="B30" s="6">
        <f t="shared" si="1"/>
        <v>45831</v>
      </c>
      <c r="C30" t="str">
        <f t="shared" si="0"/>
        <v>Md.Al-Amin</v>
      </c>
    </row>
    <row r="31" spans="2:3" x14ac:dyDescent="0.25">
      <c r="B31" s="6">
        <f t="shared" si="1"/>
        <v>45832</v>
      </c>
      <c r="C31" t="str">
        <f t="shared" si="0"/>
        <v>Md.Munna</v>
      </c>
    </row>
    <row r="32" spans="2:3" x14ac:dyDescent="0.25">
      <c r="B32" s="6">
        <f t="shared" si="1"/>
        <v>45833</v>
      </c>
      <c r="C32" t="str">
        <f t="shared" si="0"/>
        <v>Hasib Ahmed</v>
      </c>
    </row>
    <row r="33" spans="2:3" x14ac:dyDescent="0.25">
      <c r="B33" s="6">
        <f t="shared" si="1"/>
        <v>45834</v>
      </c>
      <c r="C33" t="str">
        <f t="shared" si="0"/>
        <v>Rony Talukder</v>
      </c>
    </row>
    <row r="34" spans="2:3" x14ac:dyDescent="0.25">
      <c r="B34" s="6">
        <f t="shared" si="1"/>
        <v>45835</v>
      </c>
      <c r="C34" t="str">
        <f t="shared" si="0"/>
        <v>Md.Mehedi</v>
      </c>
    </row>
    <row r="35" spans="2:3" x14ac:dyDescent="0.25">
      <c r="B35" s="6">
        <f>IF(B34&lt;EOMONTH(B34,0),B34+1,"")</f>
        <v>45836</v>
      </c>
      <c r="C35" t="str">
        <f t="shared" si="0"/>
        <v>Amtrita Dewan Antu</v>
      </c>
    </row>
    <row r="36" spans="2:3" x14ac:dyDescent="0.25">
      <c r="B36" s="6">
        <f>IF(B35&lt;EOMONTH(B35,0),B35+1,"")</f>
        <v>45837</v>
      </c>
      <c r="C36" t="str">
        <f t="shared" si="0"/>
        <v>Sakib Ahmed</v>
      </c>
    </row>
    <row r="37" spans="2:3" x14ac:dyDescent="0.25">
      <c r="B37" s="6">
        <f t="shared" ref="B37" si="2">IF(B36&lt;EOMONTH(B36,0),B36+1,"")</f>
        <v>45838</v>
      </c>
      <c r="C37" t="str">
        <f t="shared" si="0"/>
        <v>Md.Al-Amin</v>
      </c>
    </row>
    <row r="38" spans="2:3" x14ac:dyDescent="0.25">
      <c r="B38" s="6"/>
    </row>
    <row r="39" spans="2:3" x14ac:dyDescent="0.25">
      <c r="B39" s="6"/>
    </row>
    <row r="40" spans="2:3" x14ac:dyDescent="0.25">
      <c r="B40" s="6"/>
    </row>
    <row r="41" spans="2:3" x14ac:dyDescent="0.25">
      <c r="B41" s="6"/>
    </row>
    <row r="42" spans="2:3" x14ac:dyDescent="0.25">
      <c r="B42" s="6"/>
    </row>
    <row r="43" spans="2:3" x14ac:dyDescent="0.25">
      <c r="B43" s="6"/>
    </row>
    <row r="44" spans="2:3" x14ac:dyDescent="0.25">
      <c r="B44" s="6"/>
    </row>
    <row r="45" spans="2:3" x14ac:dyDescent="0.25">
      <c r="B45" s="6"/>
    </row>
  </sheetData>
  <mergeCells count="1">
    <mergeCell ref="C2:F2"/>
  </mergeCells>
  <dataValidations count="2">
    <dataValidation type="list" allowBlank="1" showInputMessage="1" showErrorMessage="1" sqref="C4">
      <formula1>"2024,2025"</formula1>
    </dataValidation>
    <dataValidation type="list" allowBlank="1" showInputMessage="1" showErrorMessage="1" sqref="C5">
      <formula1>"Jan,Feb,Mar,Apr,May,Jun,Jul,Aug,Sep,Oct,Nov,Dec"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6"/>
  <sheetViews>
    <sheetView workbookViewId="0">
      <selection activeCell="M6" sqref="M6"/>
    </sheetView>
  </sheetViews>
  <sheetFormatPr defaultRowHeight="15" x14ac:dyDescent="0.25"/>
  <cols>
    <col min="1" max="1" width="12" bestFit="1" customWidth="1"/>
    <col min="2" max="2" width="6" bestFit="1" customWidth="1"/>
  </cols>
  <sheetData>
    <row r="3" spans="1:2" x14ac:dyDescent="0.25">
      <c r="A3" s="9" t="s">
        <v>38</v>
      </c>
    </row>
    <row r="4" spans="1:2" x14ac:dyDescent="0.25">
      <c r="A4" s="9" t="s">
        <v>20</v>
      </c>
      <c r="B4" t="s">
        <v>36</v>
      </c>
    </row>
    <row r="5" spans="1:2" x14ac:dyDescent="0.25">
      <c r="A5" s="6">
        <v>45413</v>
      </c>
      <c r="B5" s="10">
        <v>500</v>
      </c>
    </row>
    <row r="6" spans="1:2" x14ac:dyDescent="0.25">
      <c r="A6" s="6">
        <v>45414</v>
      </c>
      <c r="B6" s="10">
        <v>450</v>
      </c>
    </row>
    <row r="7" spans="1:2" x14ac:dyDescent="0.25">
      <c r="A7" s="6">
        <v>45415</v>
      </c>
      <c r="B7" s="10">
        <v>222</v>
      </c>
    </row>
    <row r="8" spans="1:2" x14ac:dyDescent="0.25">
      <c r="A8" s="6">
        <v>45416</v>
      </c>
      <c r="B8" s="10">
        <v>340</v>
      </c>
    </row>
    <row r="9" spans="1:2" x14ac:dyDescent="0.25">
      <c r="A9" s="6">
        <v>45417</v>
      </c>
      <c r="B9" s="10">
        <v>4000</v>
      </c>
    </row>
    <row r="10" spans="1:2" x14ac:dyDescent="0.25">
      <c r="A10" s="6">
        <v>45418</v>
      </c>
      <c r="B10" s="10">
        <v>100</v>
      </c>
    </row>
    <row r="11" spans="1:2" x14ac:dyDescent="0.25">
      <c r="A11" s="6">
        <v>45419</v>
      </c>
      <c r="B11" s="10">
        <v>450</v>
      </c>
    </row>
    <row r="12" spans="1:2" x14ac:dyDescent="0.25">
      <c r="A12" s="6">
        <v>45420</v>
      </c>
      <c r="B12" s="10">
        <v>540</v>
      </c>
    </row>
    <row r="13" spans="1:2" x14ac:dyDescent="0.25">
      <c r="A13" s="6">
        <v>45421</v>
      </c>
      <c r="B13" s="10">
        <v>1400</v>
      </c>
    </row>
    <row r="14" spans="1:2" x14ac:dyDescent="0.25">
      <c r="A14" s="6">
        <v>45422</v>
      </c>
      <c r="B14" s="10">
        <v>230</v>
      </c>
    </row>
    <row r="15" spans="1:2" x14ac:dyDescent="0.25">
      <c r="A15" s="6">
        <v>45423</v>
      </c>
      <c r="B15" s="10">
        <v>430</v>
      </c>
    </row>
    <row r="16" spans="1:2" x14ac:dyDescent="0.25">
      <c r="A16" s="6">
        <v>45424</v>
      </c>
      <c r="B16" s="10">
        <v>250</v>
      </c>
    </row>
    <row r="17" spans="1:2" x14ac:dyDescent="0.25">
      <c r="A17" s="6">
        <v>45425</v>
      </c>
      <c r="B17" s="10">
        <v>350</v>
      </c>
    </row>
    <row r="18" spans="1:2" x14ac:dyDescent="0.25">
      <c r="A18" s="6">
        <v>45426</v>
      </c>
      <c r="B18" s="10">
        <v>540</v>
      </c>
    </row>
    <row r="19" spans="1:2" x14ac:dyDescent="0.25">
      <c r="A19" s="6">
        <v>45427</v>
      </c>
      <c r="B19" s="10">
        <v>200</v>
      </c>
    </row>
    <row r="20" spans="1:2" x14ac:dyDescent="0.25">
      <c r="A20" s="6">
        <v>45428</v>
      </c>
      <c r="B20" s="10">
        <v>400</v>
      </c>
    </row>
    <row r="21" spans="1:2" x14ac:dyDescent="0.25">
      <c r="A21" s="6">
        <v>45429</v>
      </c>
      <c r="B21" s="10">
        <v>80</v>
      </c>
    </row>
    <row r="22" spans="1:2" x14ac:dyDescent="0.25">
      <c r="A22" s="6">
        <v>45430</v>
      </c>
      <c r="B22" s="10">
        <v>360</v>
      </c>
    </row>
    <row r="23" spans="1:2" x14ac:dyDescent="0.25">
      <c r="A23" s="6">
        <v>45431</v>
      </c>
      <c r="B23" s="10">
        <v>420</v>
      </c>
    </row>
    <row r="24" spans="1:2" x14ac:dyDescent="0.25">
      <c r="A24" s="6">
        <v>45432</v>
      </c>
      <c r="B24" s="10">
        <v>130</v>
      </c>
    </row>
    <row r="25" spans="1:2" x14ac:dyDescent="0.25">
      <c r="A25" s="6">
        <v>45433</v>
      </c>
      <c r="B25" s="10">
        <v>320</v>
      </c>
    </row>
    <row r="26" spans="1:2" x14ac:dyDescent="0.25">
      <c r="A26" s="6">
        <v>45434</v>
      </c>
      <c r="B26" s="10">
        <v>305</v>
      </c>
    </row>
    <row r="27" spans="1:2" x14ac:dyDescent="0.25">
      <c r="A27" s="6">
        <v>45435</v>
      </c>
      <c r="B27" s="10">
        <v>80</v>
      </c>
    </row>
    <row r="28" spans="1:2" x14ac:dyDescent="0.25">
      <c r="A28" s="6">
        <v>45436</v>
      </c>
      <c r="B28" s="10">
        <v>350</v>
      </c>
    </row>
    <row r="29" spans="1:2" x14ac:dyDescent="0.25">
      <c r="A29" s="6">
        <v>45437</v>
      </c>
      <c r="B29" s="10">
        <v>430</v>
      </c>
    </row>
    <row r="30" spans="1:2" x14ac:dyDescent="0.25">
      <c r="A30" s="6">
        <v>45438</v>
      </c>
      <c r="B30" s="10">
        <v>500</v>
      </c>
    </row>
    <row r="31" spans="1:2" x14ac:dyDescent="0.25">
      <c r="A31" s="6">
        <v>45439</v>
      </c>
      <c r="B31" s="10">
        <v>210</v>
      </c>
    </row>
    <row r="32" spans="1:2" x14ac:dyDescent="0.25">
      <c r="A32" s="6">
        <v>45440</v>
      </c>
      <c r="B32" s="10">
        <v>340</v>
      </c>
    </row>
    <row r="33" spans="1:2" x14ac:dyDescent="0.25">
      <c r="A33" s="6">
        <v>45441</v>
      </c>
      <c r="B33" s="10">
        <v>800</v>
      </c>
    </row>
    <row r="34" spans="1:2" x14ac:dyDescent="0.25">
      <c r="A34" s="6">
        <v>45442</v>
      </c>
      <c r="B34" s="10">
        <v>120</v>
      </c>
    </row>
    <row r="35" spans="1:2" x14ac:dyDescent="0.25">
      <c r="A35" s="6">
        <v>45443</v>
      </c>
      <c r="B35" s="10">
        <v>400</v>
      </c>
    </row>
    <row r="36" spans="1:2" x14ac:dyDescent="0.25">
      <c r="A36" s="6" t="s">
        <v>37</v>
      </c>
      <c r="B36" s="10">
        <v>15247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H3" sqref="H3"/>
    </sheetView>
  </sheetViews>
  <sheetFormatPr defaultRowHeight="15" x14ac:dyDescent="0.25"/>
  <cols>
    <col min="1" max="1" width="12" bestFit="1" customWidth="1"/>
    <col min="2" max="2" width="6" customWidth="1"/>
  </cols>
  <sheetData>
    <row r="3" spans="1:2" x14ac:dyDescent="0.25">
      <c r="A3" s="9" t="s">
        <v>38</v>
      </c>
    </row>
    <row r="4" spans="1:2" x14ac:dyDescent="0.25">
      <c r="A4" s="9" t="s">
        <v>19</v>
      </c>
      <c r="B4" t="s">
        <v>36</v>
      </c>
    </row>
    <row r="5" spans="1:2" x14ac:dyDescent="0.25">
      <c r="A5" t="s">
        <v>23</v>
      </c>
      <c r="B5" s="10">
        <v>1330</v>
      </c>
    </row>
    <row r="6" spans="1:2" x14ac:dyDescent="0.25">
      <c r="A6" t="s">
        <v>24</v>
      </c>
      <c r="B6" s="10">
        <v>2922</v>
      </c>
    </row>
    <row r="7" spans="1:2" x14ac:dyDescent="0.25">
      <c r="A7" t="s">
        <v>22</v>
      </c>
      <c r="B7" s="10">
        <v>2720</v>
      </c>
    </row>
    <row r="8" spans="1:2" x14ac:dyDescent="0.25">
      <c r="A8" t="s">
        <v>25</v>
      </c>
      <c r="B8" s="10">
        <v>3065</v>
      </c>
    </row>
    <row r="9" spans="1:2" x14ac:dyDescent="0.25">
      <c r="A9" t="s">
        <v>26</v>
      </c>
      <c r="B9" s="10">
        <v>5210</v>
      </c>
    </row>
    <row r="10" spans="1:2" x14ac:dyDescent="0.25">
      <c r="A10" t="s">
        <v>37</v>
      </c>
      <c r="B10" s="10">
        <v>15247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A3" sqref="A3"/>
    </sheetView>
  </sheetViews>
  <sheetFormatPr defaultRowHeight="15" x14ac:dyDescent="0.25"/>
  <cols>
    <col min="1" max="1" width="16" customWidth="1"/>
    <col min="2" max="2" width="6" customWidth="1"/>
  </cols>
  <sheetData>
    <row r="3" spans="1:2" x14ac:dyDescent="0.25">
      <c r="A3" s="9" t="s">
        <v>38</v>
      </c>
    </row>
    <row r="4" spans="1:2" x14ac:dyDescent="0.25">
      <c r="A4" s="9" t="s">
        <v>21</v>
      </c>
      <c r="B4" t="s">
        <v>36</v>
      </c>
    </row>
    <row r="5" spans="1:2" x14ac:dyDescent="0.25">
      <c r="A5" t="s">
        <v>33</v>
      </c>
      <c r="B5" s="10">
        <v>2180</v>
      </c>
    </row>
    <row r="6" spans="1:2" x14ac:dyDescent="0.25">
      <c r="A6" t="s">
        <v>28</v>
      </c>
      <c r="B6" s="10">
        <v>2590</v>
      </c>
    </row>
    <row r="7" spans="1:2" x14ac:dyDescent="0.25">
      <c r="A7" t="s">
        <v>32</v>
      </c>
      <c r="B7" s="10">
        <v>1400</v>
      </c>
    </row>
    <row r="8" spans="1:2" x14ac:dyDescent="0.25">
      <c r="A8" t="s">
        <v>30</v>
      </c>
      <c r="B8" s="10">
        <v>4000</v>
      </c>
    </row>
    <row r="9" spans="1:2" x14ac:dyDescent="0.25">
      <c r="A9" t="s">
        <v>31</v>
      </c>
      <c r="B9" s="10">
        <v>100</v>
      </c>
    </row>
    <row r="10" spans="1:2" x14ac:dyDescent="0.25">
      <c r="A10" t="s">
        <v>35</v>
      </c>
      <c r="B10" s="10">
        <v>800</v>
      </c>
    </row>
    <row r="11" spans="1:2" x14ac:dyDescent="0.25">
      <c r="A11" t="s">
        <v>27</v>
      </c>
      <c r="B11" s="10">
        <v>2655</v>
      </c>
    </row>
    <row r="12" spans="1:2" x14ac:dyDescent="0.25">
      <c r="A12" t="s">
        <v>29</v>
      </c>
      <c r="B12" s="10">
        <v>1362</v>
      </c>
    </row>
    <row r="13" spans="1:2" x14ac:dyDescent="0.25">
      <c r="A13" t="s">
        <v>34</v>
      </c>
      <c r="B13" s="10">
        <v>160</v>
      </c>
    </row>
    <row r="14" spans="1:2" x14ac:dyDescent="0.25">
      <c r="A14" t="s">
        <v>37</v>
      </c>
      <c r="B14" s="10">
        <v>15247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6"/>
  <sheetViews>
    <sheetView topLeftCell="A3" workbookViewId="0">
      <selection activeCell="F19" sqref="F19"/>
    </sheetView>
  </sheetViews>
  <sheetFormatPr defaultRowHeight="15" x14ac:dyDescent="0.25"/>
  <cols>
    <col min="1" max="1" width="10.7109375" bestFit="1" customWidth="1"/>
    <col min="3" max="3" width="14.140625" customWidth="1"/>
  </cols>
  <sheetData>
    <row r="3" spans="1:4" x14ac:dyDescent="0.25">
      <c r="A3" s="8" t="s">
        <v>20</v>
      </c>
      <c r="B3" s="8" t="s">
        <v>19</v>
      </c>
      <c r="C3" s="8" t="s">
        <v>21</v>
      </c>
      <c r="D3" s="8" t="s">
        <v>36</v>
      </c>
    </row>
    <row r="4" spans="1:4" x14ac:dyDescent="0.25">
      <c r="A4" s="6">
        <v>45413</v>
      </c>
      <c r="B4" t="s">
        <v>22</v>
      </c>
      <c r="C4" t="s">
        <v>27</v>
      </c>
      <c r="D4">
        <v>500</v>
      </c>
    </row>
    <row r="5" spans="1:4" x14ac:dyDescent="0.25">
      <c r="A5" s="6">
        <v>45414</v>
      </c>
      <c r="B5" t="s">
        <v>23</v>
      </c>
      <c r="C5" t="s">
        <v>28</v>
      </c>
      <c r="D5">
        <v>450</v>
      </c>
    </row>
    <row r="6" spans="1:4" x14ac:dyDescent="0.25">
      <c r="A6" s="6">
        <v>45415</v>
      </c>
      <c r="B6" t="s">
        <v>24</v>
      </c>
      <c r="C6" t="s">
        <v>29</v>
      </c>
      <c r="D6">
        <v>222</v>
      </c>
    </row>
    <row r="7" spans="1:4" x14ac:dyDescent="0.25">
      <c r="A7" s="6">
        <v>45416</v>
      </c>
      <c r="B7" t="s">
        <v>25</v>
      </c>
      <c r="C7" t="s">
        <v>28</v>
      </c>
      <c r="D7">
        <v>340</v>
      </c>
    </row>
    <row r="8" spans="1:4" x14ac:dyDescent="0.25">
      <c r="A8" s="6">
        <v>45417</v>
      </c>
      <c r="B8" t="s">
        <v>26</v>
      </c>
      <c r="C8" t="s">
        <v>30</v>
      </c>
      <c r="D8">
        <v>4000</v>
      </c>
    </row>
    <row r="9" spans="1:4" x14ac:dyDescent="0.25">
      <c r="A9" s="6">
        <v>45418</v>
      </c>
      <c r="B9" t="s">
        <v>22</v>
      </c>
      <c r="C9" t="s">
        <v>31</v>
      </c>
      <c r="D9">
        <v>100</v>
      </c>
    </row>
    <row r="10" spans="1:4" x14ac:dyDescent="0.25">
      <c r="A10" s="6">
        <v>45419</v>
      </c>
      <c r="B10" t="s">
        <v>25</v>
      </c>
      <c r="C10" t="s">
        <v>27</v>
      </c>
      <c r="D10">
        <v>450</v>
      </c>
    </row>
    <row r="11" spans="1:4" x14ac:dyDescent="0.25">
      <c r="A11" s="6">
        <v>45420</v>
      </c>
      <c r="B11" t="s">
        <v>25</v>
      </c>
      <c r="C11" t="s">
        <v>28</v>
      </c>
      <c r="D11">
        <v>540</v>
      </c>
    </row>
    <row r="12" spans="1:4" x14ac:dyDescent="0.25">
      <c r="A12" s="6">
        <v>45421</v>
      </c>
      <c r="B12" t="s">
        <v>24</v>
      </c>
      <c r="C12" t="s">
        <v>32</v>
      </c>
      <c r="D12">
        <v>1400</v>
      </c>
    </row>
    <row r="13" spans="1:4" x14ac:dyDescent="0.25">
      <c r="A13" s="6">
        <v>45422</v>
      </c>
      <c r="B13" t="s">
        <v>22</v>
      </c>
      <c r="C13" t="s">
        <v>29</v>
      </c>
      <c r="D13">
        <v>230</v>
      </c>
    </row>
    <row r="14" spans="1:4" x14ac:dyDescent="0.25">
      <c r="A14" s="6">
        <v>45423</v>
      </c>
      <c r="B14" t="s">
        <v>24</v>
      </c>
      <c r="C14" t="s">
        <v>28</v>
      </c>
      <c r="D14">
        <v>430</v>
      </c>
    </row>
    <row r="15" spans="1:4" x14ac:dyDescent="0.25">
      <c r="A15" s="6">
        <v>45424</v>
      </c>
      <c r="B15" t="s">
        <v>23</v>
      </c>
      <c r="C15" t="s">
        <v>29</v>
      </c>
      <c r="D15">
        <v>250</v>
      </c>
    </row>
    <row r="16" spans="1:4" x14ac:dyDescent="0.25">
      <c r="A16" s="6">
        <v>45425</v>
      </c>
      <c r="B16" t="s">
        <v>26</v>
      </c>
      <c r="C16" t="s">
        <v>33</v>
      </c>
      <c r="D16">
        <v>350</v>
      </c>
    </row>
    <row r="17" spans="1:4" x14ac:dyDescent="0.25">
      <c r="A17" s="6">
        <v>45426</v>
      </c>
      <c r="B17" t="s">
        <v>22</v>
      </c>
      <c r="C17" t="s">
        <v>27</v>
      </c>
      <c r="D17">
        <v>540</v>
      </c>
    </row>
    <row r="18" spans="1:4" x14ac:dyDescent="0.25">
      <c r="A18" s="6">
        <v>45427</v>
      </c>
      <c r="B18" t="s">
        <v>25</v>
      </c>
      <c r="C18" t="s">
        <v>29</v>
      </c>
      <c r="D18">
        <v>200</v>
      </c>
    </row>
    <row r="19" spans="1:4" x14ac:dyDescent="0.25">
      <c r="A19" s="6">
        <v>45428</v>
      </c>
      <c r="B19" t="s">
        <v>25</v>
      </c>
      <c r="C19" t="s">
        <v>33</v>
      </c>
      <c r="D19">
        <v>400</v>
      </c>
    </row>
    <row r="20" spans="1:4" x14ac:dyDescent="0.25">
      <c r="A20" s="6">
        <v>45429</v>
      </c>
      <c r="B20" t="s">
        <v>24</v>
      </c>
      <c r="C20" t="s">
        <v>34</v>
      </c>
      <c r="D20">
        <v>80</v>
      </c>
    </row>
    <row r="21" spans="1:4" x14ac:dyDescent="0.25">
      <c r="A21" s="6">
        <v>45430</v>
      </c>
      <c r="B21" t="s">
        <v>26</v>
      </c>
      <c r="C21" t="s">
        <v>27</v>
      </c>
      <c r="D21">
        <v>360</v>
      </c>
    </row>
    <row r="22" spans="1:4" x14ac:dyDescent="0.25">
      <c r="A22" s="6">
        <v>45431</v>
      </c>
      <c r="B22" t="s">
        <v>23</v>
      </c>
      <c r="C22" t="s">
        <v>33</v>
      </c>
      <c r="D22">
        <v>420</v>
      </c>
    </row>
    <row r="23" spans="1:4" x14ac:dyDescent="0.25">
      <c r="A23" s="6">
        <v>45432</v>
      </c>
      <c r="B23" t="s">
        <v>22</v>
      </c>
      <c r="C23" t="s">
        <v>29</v>
      </c>
      <c r="D23">
        <v>130</v>
      </c>
    </row>
    <row r="24" spans="1:4" x14ac:dyDescent="0.25">
      <c r="A24" s="6">
        <v>45433</v>
      </c>
      <c r="B24" t="s">
        <v>24</v>
      </c>
      <c r="C24" t="s">
        <v>33</v>
      </c>
      <c r="D24">
        <v>320</v>
      </c>
    </row>
    <row r="25" spans="1:4" x14ac:dyDescent="0.25">
      <c r="A25" s="6">
        <v>45434</v>
      </c>
      <c r="B25" t="s">
        <v>25</v>
      </c>
      <c r="C25" t="s">
        <v>27</v>
      </c>
      <c r="D25">
        <v>305</v>
      </c>
    </row>
    <row r="26" spans="1:4" x14ac:dyDescent="0.25">
      <c r="A26" s="6">
        <v>45435</v>
      </c>
      <c r="B26" t="s">
        <v>22</v>
      </c>
      <c r="C26" t="s">
        <v>34</v>
      </c>
      <c r="D26">
        <v>80</v>
      </c>
    </row>
    <row r="27" spans="1:4" x14ac:dyDescent="0.25">
      <c r="A27" s="6">
        <v>45436</v>
      </c>
      <c r="B27" t="s">
        <v>24</v>
      </c>
      <c r="C27" t="s">
        <v>33</v>
      </c>
      <c r="D27">
        <v>350</v>
      </c>
    </row>
    <row r="28" spans="1:4" x14ac:dyDescent="0.25">
      <c r="A28" s="6">
        <v>45437</v>
      </c>
      <c r="B28" t="s">
        <v>25</v>
      </c>
      <c r="C28" t="s">
        <v>28</v>
      </c>
      <c r="D28">
        <v>430</v>
      </c>
    </row>
    <row r="29" spans="1:4" x14ac:dyDescent="0.25">
      <c r="A29" s="6">
        <v>45438</v>
      </c>
      <c r="B29" t="s">
        <v>26</v>
      </c>
      <c r="C29" t="s">
        <v>27</v>
      </c>
      <c r="D29">
        <v>500</v>
      </c>
    </row>
    <row r="30" spans="1:4" x14ac:dyDescent="0.25">
      <c r="A30" s="6">
        <v>45439</v>
      </c>
      <c r="B30" t="s">
        <v>23</v>
      </c>
      <c r="C30" t="s">
        <v>29</v>
      </c>
      <c r="D30">
        <v>210</v>
      </c>
    </row>
    <row r="31" spans="1:4" x14ac:dyDescent="0.25">
      <c r="A31" s="6">
        <v>45440</v>
      </c>
      <c r="B31" t="s">
        <v>22</v>
      </c>
      <c r="C31" t="s">
        <v>33</v>
      </c>
      <c r="D31">
        <v>340</v>
      </c>
    </row>
    <row r="32" spans="1:4" x14ac:dyDescent="0.25">
      <c r="A32" s="6">
        <v>45441</v>
      </c>
      <c r="B32" t="s">
        <v>22</v>
      </c>
      <c r="C32" t="s">
        <v>35</v>
      </c>
      <c r="D32">
        <v>800</v>
      </c>
    </row>
    <row r="33" spans="1:4" x14ac:dyDescent="0.25">
      <c r="A33" s="6">
        <v>45442</v>
      </c>
      <c r="B33" t="s">
        <v>24</v>
      </c>
      <c r="C33" t="s">
        <v>29</v>
      </c>
      <c r="D33">
        <v>120</v>
      </c>
    </row>
    <row r="34" spans="1:4" x14ac:dyDescent="0.25">
      <c r="A34" s="6">
        <v>45443</v>
      </c>
      <c r="B34" t="s">
        <v>25</v>
      </c>
      <c r="C34" t="s">
        <v>28</v>
      </c>
      <c r="D34">
        <v>400</v>
      </c>
    </row>
    <row r="35" spans="1:4" x14ac:dyDescent="0.25">
      <c r="A35" s="6"/>
    </row>
    <row r="36" spans="1:4" x14ac:dyDescent="0.25">
      <c r="A3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L4" sqref="L4"/>
    </sheetView>
  </sheetViews>
  <sheetFormatPr defaultRowHeight="15" x14ac:dyDescent="0.25"/>
  <cols>
    <col min="1" max="16384" width="9.140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Month</vt:lpstr>
      <vt:lpstr>Area Wise</vt:lpstr>
      <vt:lpstr>Product Name</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2024-06-03T15:11:04Z</dcterms:created>
  <dcterms:modified xsi:type="dcterms:W3CDTF">2024-06-04T05:52:34Z</dcterms:modified>
</cp:coreProperties>
</file>