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nriqe\Downloads\"/>
    </mc:Choice>
  </mc:AlternateContent>
  <bookViews>
    <workbookView xWindow="0" yWindow="0" windowWidth="21600" windowHeight="9735"/>
  </bookViews>
  <sheets>
    <sheet name="FIXTURE" sheetId="1" r:id="rId1"/>
    <sheet name="SEDES" sheetId="2" r:id="rId2"/>
    <sheet name="GRUPOS" sheetId="3" r:id="rId3"/>
    <sheet name="EQUIPOS" sheetId="4" r:id="rId4"/>
    <sheet name="AGRUPADO_NOMBRE" sheetId="5" r:id="rId5"/>
  </sheets>
  <definedNames>
    <definedName name="_xlnm._FilterDatabase" localSheetId="0" hidden="1">FIXTURE!$E$1:$H$1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J11" i="1"/>
  <c r="J12" i="1"/>
  <c r="J13" i="1"/>
  <c r="J14" i="1"/>
  <c r="J15" i="1"/>
  <c r="J16" i="1"/>
  <c r="J20" i="1"/>
  <c r="J21" i="1"/>
  <c r="J22" i="1"/>
  <c r="J23" i="1"/>
  <c r="J24" i="1"/>
  <c r="J25" i="1"/>
  <c r="J29" i="1"/>
  <c r="J30" i="1"/>
  <c r="J31" i="1"/>
  <c r="J32" i="1"/>
  <c r="J33" i="1"/>
  <c r="J34" i="1"/>
  <c r="J38" i="1"/>
  <c r="J39" i="1"/>
  <c r="J40" i="1"/>
  <c r="J41" i="1"/>
  <c r="J42" i="1"/>
  <c r="J43" i="1"/>
  <c r="J47" i="1"/>
  <c r="J48" i="1"/>
  <c r="J49" i="1"/>
  <c r="J50" i="1"/>
  <c r="J51" i="1"/>
  <c r="J52" i="1"/>
  <c r="J56" i="1"/>
  <c r="J57" i="1"/>
  <c r="J58" i="1"/>
  <c r="J59" i="1"/>
  <c r="J60" i="1"/>
  <c r="J61" i="1"/>
  <c r="J65" i="1"/>
  <c r="J66" i="1"/>
  <c r="J67" i="1"/>
  <c r="J68" i="1"/>
  <c r="J69" i="1"/>
  <c r="J70" i="1"/>
  <c r="H32" i="5"/>
  <c r="H33" i="5"/>
  <c r="H34" i="5"/>
  <c r="H31" i="5"/>
  <c r="H28" i="5"/>
  <c r="H29" i="5"/>
  <c r="H30" i="5"/>
  <c r="H27" i="5"/>
  <c r="H24" i="5"/>
  <c r="H25" i="5"/>
  <c r="H26" i="5"/>
  <c r="H23" i="5"/>
  <c r="H20" i="5"/>
  <c r="H21" i="5"/>
  <c r="H22" i="5"/>
  <c r="H19" i="5"/>
  <c r="H16" i="5"/>
  <c r="H17" i="5"/>
  <c r="H18" i="5"/>
  <c r="H15" i="5"/>
  <c r="H12" i="5"/>
  <c r="H13" i="5"/>
  <c r="H14" i="5"/>
  <c r="H11" i="5"/>
  <c r="H9" i="5"/>
  <c r="H10" i="5"/>
  <c r="H7" i="5"/>
  <c r="H8" i="5"/>
  <c r="H6" i="5"/>
  <c r="H4" i="5"/>
  <c r="H5" i="5"/>
  <c r="H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" i="4"/>
  <c r="C3" i="3"/>
  <c r="C4" i="3"/>
  <c r="C5" i="3"/>
  <c r="C6" i="3"/>
  <c r="C7" i="3"/>
  <c r="C8" i="3"/>
  <c r="C9" i="3"/>
  <c r="C10" i="3"/>
  <c r="C11" i="3"/>
  <c r="C2" i="3"/>
  <c r="C4" i="2"/>
  <c r="C5" i="2"/>
  <c r="C6" i="2"/>
  <c r="C7" i="2"/>
  <c r="C8" i="2"/>
  <c r="C9" i="2"/>
  <c r="C10" i="2"/>
  <c r="C11" i="2"/>
  <c r="C12" i="2"/>
  <c r="C13" i="2"/>
  <c r="C14" i="2"/>
  <c r="C3" i="2"/>
</calcChain>
</file>

<file path=xl/sharedStrings.xml><?xml version="1.0" encoding="utf-8"?>
<sst xmlns="http://schemas.openxmlformats.org/spreadsheetml/2006/main" count="399" uniqueCount="111">
  <si>
    <t>GRUPO A</t>
  </si>
  <si>
    <t>Sede</t>
  </si>
  <si>
    <t>Partido</t>
  </si>
  <si>
    <t>Moscú</t>
  </si>
  <si>
    <t>Rusia</t>
  </si>
  <si>
    <t xml:space="preserve"> </t>
  </si>
  <si>
    <t>Arabia Saudita</t>
  </si>
  <si>
    <t>Ekaterimburgo</t>
  </si>
  <si>
    <t>Egipto</t>
  </si>
  <si>
    <t>Uruguay</t>
  </si>
  <si>
    <t>Petersburgo</t>
  </si>
  <si>
    <t>Rostov del Don</t>
  </si>
  <si>
    <t>Samara</t>
  </si>
  <si>
    <t>Volgogrado</t>
  </si>
  <si>
    <t>GRUPO B</t>
  </si>
  <si>
    <t>Sochi</t>
  </si>
  <si>
    <t>Portugal</t>
  </si>
  <si>
    <t>España</t>
  </si>
  <si>
    <t>San Petersburgo</t>
  </si>
  <si>
    <t>Marruecos</t>
  </si>
  <si>
    <t>Irán</t>
  </si>
  <si>
    <t>Kazán</t>
  </si>
  <si>
    <t>Saransk</t>
  </si>
  <si>
    <t>Kaliningrado</t>
  </si>
  <si>
    <t>GRUPO C</t>
  </si>
  <si>
    <t>Francia</t>
  </si>
  <si>
    <t>Australia</t>
  </si>
  <si>
    <t>Perú</t>
  </si>
  <si>
    <t>Dinamarca</t>
  </si>
  <si>
    <t>GRUPO D</t>
  </si>
  <si>
    <t>Argentina</t>
  </si>
  <si>
    <t>Islandia</t>
  </si>
  <si>
    <t>Croacia</t>
  </si>
  <si>
    <t>Nigeria</t>
  </si>
  <si>
    <t>Nizhni Nóvgorod</t>
  </si>
  <si>
    <t>GRUPO E</t>
  </si>
  <si>
    <t>Brasil</t>
  </si>
  <si>
    <t>Suiza</t>
  </si>
  <si>
    <t>Costa Rica</t>
  </si>
  <si>
    <t>Serbia</t>
  </si>
  <si>
    <t>GRUPO F</t>
  </si>
  <si>
    <t>Alemania</t>
  </si>
  <si>
    <t>México</t>
  </si>
  <si>
    <t>Suecia</t>
  </si>
  <si>
    <t>Corea del Sur</t>
  </si>
  <si>
    <t>GRUPO G</t>
  </si>
  <si>
    <t>Bélgica</t>
  </si>
  <si>
    <t>Panamá</t>
  </si>
  <si>
    <t>Túnez</t>
  </si>
  <si>
    <t>Inglaterra</t>
  </si>
  <si>
    <t>GRUPO H</t>
  </si>
  <si>
    <t>LUGAR</t>
  </si>
  <si>
    <t>Polonia</t>
  </si>
  <si>
    <t>Senegal</t>
  </si>
  <si>
    <t>Colombia</t>
  </si>
  <si>
    <t>Japón</t>
  </si>
  <si>
    <t>Fecha y Hora</t>
  </si>
  <si>
    <t>14/06/2018 18:00</t>
  </si>
  <si>
    <t>15/06/2018 17:00</t>
  </si>
  <si>
    <t>19/06/2018 21:00</t>
  </si>
  <si>
    <t>20/06/2018 18:00</t>
  </si>
  <si>
    <t>25/06/2018 18:00</t>
  </si>
  <si>
    <t>25/06/2018 17:00</t>
  </si>
  <si>
    <t>15/06/2018 21:00</t>
  </si>
  <si>
    <t>15/06/2018 18:00</t>
  </si>
  <si>
    <t>20/06/2018 15:00</t>
  </si>
  <si>
    <t>20/06/2018 21:00</t>
  </si>
  <si>
    <t>25/06/2018 21:00</t>
  </si>
  <si>
    <t>25/06/2018 20:00</t>
  </si>
  <si>
    <t>16/06/2018 13:00</t>
  </si>
  <si>
    <t>16/06/2018 19:00</t>
  </si>
  <si>
    <t>21/06/2018 17:00</t>
  </si>
  <si>
    <t>21/06/2018 19:00</t>
  </si>
  <si>
    <t>26/06/2018 17:00</t>
  </si>
  <si>
    <t>16/06/2018 21:00</t>
  </si>
  <si>
    <t>21/06/2018 21:00</t>
  </si>
  <si>
    <t>22/06/2018 18:00</t>
  </si>
  <si>
    <t>26/06/2018 21:00</t>
  </si>
  <si>
    <t>17/06/2018 21:00</t>
  </si>
  <si>
    <t>17/06/2018 16:00</t>
  </si>
  <si>
    <t>22/06/2018 15:00</t>
  </si>
  <si>
    <t>22/06/2018 20:00</t>
  </si>
  <si>
    <t>27/06/2018 21:00</t>
  </si>
  <si>
    <t>17/06/2018 18:00</t>
  </si>
  <si>
    <t>18/06/2018 15:00</t>
  </si>
  <si>
    <t>23/06/2018 18:00</t>
  </si>
  <si>
    <t>23/06/2018 21:00</t>
  </si>
  <si>
    <t>27/06/2018 17:00</t>
  </si>
  <si>
    <t>27/06/2018 19:00</t>
  </si>
  <si>
    <t>18/06/2018 18:00</t>
  </si>
  <si>
    <t>18/06/2018 21:00</t>
  </si>
  <si>
    <t>23/06/2018 15:00</t>
  </si>
  <si>
    <t>24/06/2018 15:00</t>
  </si>
  <si>
    <t>28/06/2018 20:00</t>
  </si>
  <si>
    <t>28/06/2018 21:00</t>
  </si>
  <si>
    <t>19/06/2018 15:00</t>
  </si>
  <si>
    <t>19/06/2018 18:00</t>
  </si>
  <si>
    <t>24/06/2018 21:00</t>
  </si>
  <si>
    <t>24/06/2018 20:00</t>
  </si>
  <si>
    <t>28/06/2018 3:00</t>
  </si>
  <si>
    <t>28/06/2018 18:00</t>
  </si>
  <si>
    <t>SEDES</t>
  </si>
  <si>
    <t>GRUPO I</t>
  </si>
  <si>
    <t>GRUPO J</t>
  </si>
  <si>
    <t>GRUPOS</t>
  </si>
  <si>
    <t>EQUIPO</t>
  </si>
  <si>
    <t>ESTADO</t>
  </si>
  <si>
    <t>Chile</t>
  </si>
  <si>
    <t>USA</t>
  </si>
  <si>
    <t>A</t>
  </si>
  <si>
    <t>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</si>
</sst>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6" x14ac:knownFonts="1">
    <font>
      <sz val="11"/>
      <color theme="1"/>
      <name val="Calibri"/>
      <family val="2"/>
      <scheme val="minor"/>
    </font>
    <font>
      <b/>
      <sz val="12"/>
      <color indexed="42"/>
      <name val="Arial"/>
      <family val="2"/>
    </font>
    <font>
      <b/>
      <sz val="10"/>
      <color indexed="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8" xfId="0" applyFill="1" applyBorder="1" applyAlignment="1" applyProtection="1">
      <alignment horizontal="center" wrapText="1"/>
      <protection hidden="1"/>
    </xf>
    <xf numFmtId="0" fontId="0" fillId="3" borderId="7" xfId="0" applyFill="1" applyBorder="1" applyAlignment="1">
      <alignment horizontal="center"/>
    </xf>
    <xf numFmtId="0" fontId="4" fillId="4" borderId="9" xfId="0" applyFont="1" applyFill="1" applyBorder="1" applyAlignment="1" applyProtection="1">
      <alignment horizontal="center"/>
      <protection locked="0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 applyProtection="1">
      <alignment horizontal="center"/>
      <protection hidden="1"/>
    </xf>
    <xf numFmtId="0" fontId="0" fillId="3" borderId="10" xfId="0" applyFill="1" applyBorder="1" applyAlignment="1">
      <alignment horizontal="center"/>
    </xf>
    <xf numFmtId="0" fontId="4" fillId="4" borderId="12" xfId="0" applyFont="1" applyFill="1" applyBorder="1" applyAlignment="1" applyProtection="1">
      <alignment horizontal="center"/>
      <protection locked="0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 applyProtection="1">
      <alignment horizontal="center"/>
      <protection hidden="1"/>
    </xf>
    <xf numFmtId="0" fontId="0" fillId="3" borderId="14" xfId="0" applyFill="1" applyBorder="1" applyAlignment="1">
      <alignment horizontal="center"/>
    </xf>
    <xf numFmtId="0" fontId="4" fillId="4" borderId="16" xfId="0" applyFont="1" applyFill="1" applyBorder="1" applyAlignment="1" applyProtection="1">
      <alignment horizontal="center"/>
      <protection locked="0"/>
    </xf>
    <xf numFmtId="0" fontId="0" fillId="3" borderId="15" xfId="0" applyFill="1" applyBorder="1" applyAlignment="1">
      <alignment horizontal="center"/>
    </xf>
    <xf numFmtId="0" fontId="0" fillId="5" borderId="0" xfId="0" applyFill="1" applyBorder="1"/>
    <xf numFmtId="0" fontId="0" fillId="3" borderId="8" xfId="0" applyFill="1" applyBorder="1" applyAlignment="1" applyProtection="1">
      <alignment horizontal="center"/>
      <protection hidden="1"/>
    </xf>
    <xf numFmtId="0" fontId="0" fillId="5" borderId="0" xfId="0" applyFill="1" applyBorder="1" applyAlignment="1" applyProtection="1">
      <alignment horizontal="center"/>
      <protection hidden="1"/>
    </xf>
    <xf numFmtId="0" fontId="0" fillId="5" borderId="0" xfId="0" applyFill="1" applyBorder="1" applyProtection="1">
      <protection hidden="1"/>
    </xf>
    <xf numFmtId="164" fontId="3" fillId="3" borderId="7" xfId="0" quotePrefix="1" applyNumberFormat="1" applyFont="1" applyFill="1" applyBorder="1" applyAlignment="1">
      <alignment horizontal="center"/>
    </xf>
    <xf numFmtId="164" fontId="3" fillId="3" borderId="10" xfId="0" quotePrefix="1" applyNumberFormat="1" applyFont="1" applyFill="1" applyBorder="1" applyAlignment="1">
      <alignment horizontal="center"/>
    </xf>
    <xf numFmtId="164" fontId="3" fillId="3" borderId="14" xfId="0" quotePrefix="1" applyNumberFormat="1" applyFont="1" applyFill="1" applyBorder="1" applyAlignment="1">
      <alignment horizontal="center"/>
    </xf>
    <xf numFmtId="164" fontId="3" fillId="3" borderId="17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3" borderId="18" xfId="0" applyFill="1" applyBorder="1" applyAlignment="1" applyProtection="1">
      <alignment horizontal="center"/>
      <protection hidden="1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zoomScale="80" zoomScaleNormal="80" workbookViewId="0">
      <selection activeCell="J2" sqref="J2"/>
    </sheetView>
  </sheetViews>
  <sheetFormatPr baseColWidth="10" defaultRowHeight="15" x14ac:dyDescent="0.25"/>
  <cols>
    <col min="1" max="1" width="5.42578125" bestFit="1" customWidth="1"/>
    <col min="2" max="2" width="15.28515625" bestFit="1" customWidth="1"/>
    <col min="3" max="3" width="15.85546875" bestFit="1" customWidth="1"/>
    <col min="4" max="4" width="6.140625" customWidth="1"/>
    <col min="5" max="5" width="13.7109375" bestFit="1" customWidth="1"/>
    <col min="6" max="6" width="13.7109375" customWidth="1"/>
    <col min="7" max="7" width="4.7109375" customWidth="1"/>
    <col min="8" max="8" width="15.28515625" bestFit="1" customWidth="1"/>
    <col min="9" max="9" width="3.85546875" bestFit="1" customWidth="1"/>
    <col min="10" max="10" width="68.85546875" bestFit="1" customWidth="1"/>
  </cols>
  <sheetData>
    <row r="1" spans="1:10" ht="15.75" thickBot="1" x14ac:dyDescent="0.3">
      <c r="A1" s="24" t="s">
        <v>0</v>
      </c>
      <c r="B1" s="2" t="s">
        <v>56</v>
      </c>
      <c r="C1" s="1" t="s">
        <v>1</v>
      </c>
      <c r="D1" s="3"/>
      <c r="E1" s="36" t="s">
        <v>2</v>
      </c>
      <c r="F1" s="37"/>
      <c r="G1" s="37"/>
      <c r="H1" s="38"/>
    </row>
    <row r="2" spans="1:10" x14ac:dyDescent="0.25">
      <c r="A2" s="25"/>
      <c r="B2" s="20" t="s">
        <v>57</v>
      </c>
      <c r="C2" s="4" t="s">
        <v>3</v>
      </c>
      <c r="D2" s="4">
        <v>1</v>
      </c>
      <c r="E2" s="5" t="s">
        <v>4</v>
      </c>
      <c r="F2" s="33">
        <v>2</v>
      </c>
      <c r="G2" s="6" t="s">
        <v>5</v>
      </c>
      <c r="H2" s="7" t="s">
        <v>6</v>
      </c>
      <c r="I2">
        <v>1</v>
      </c>
      <c r="J2" t="str">
        <f>"SELECT CONVERT(DATETIME,'"&amp;B2&amp;"',103),"&amp;D2&amp;","&amp;F2&amp;","&amp;I2&amp;" UNION ALL"</f>
        <v>SELECT CONVERT(DATETIME,'14/06/2018 18:00',103),1,2,1 UNION ALL</v>
      </c>
    </row>
    <row r="3" spans="1:10" x14ac:dyDescent="0.25">
      <c r="A3" s="25"/>
      <c r="B3" s="21" t="s">
        <v>58</v>
      </c>
      <c r="C3" s="8" t="s">
        <v>7</v>
      </c>
      <c r="D3" s="8">
        <v>2</v>
      </c>
      <c r="E3" s="9" t="s">
        <v>8</v>
      </c>
      <c r="F3" s="34">
        <v>3</v>
      </c>
      <c r="G3" s="10"/>
      <c r="H3" s="11" t="s">
        <v>9</v>
      </c>
      <c r="I3">
        <v>4</v>
      </c>
      <c r="J3" t="str">
        <f t="shared" ref="J3:J7" si="0">"SELECT CONVERT(DATETIME,'"&amp;B3&amp;"',103),"&amp;D3&amp;","&amp;F3&amp;","&amp;I3&amp;" UNION ALL"</f>
        <v>SELECT CONVERT(DATETIME,'15/06/2018 17:00',103),2,3,4 UNION ALL</v>
      </c>
    </row>
    <row r="4" spans="1:10" x14ac:dyDescent="0.25">
      <c r="A4" s="25"/>
      <c r="B4" s="21" t="s">
        <v>59</v>
      </c>
      <c r="C4" s="8" t="s">
        <v>10</v>
      </c>
      <c r="D4" s="8">
        <v>3</v>
      </c>
      <c r="E4" s="9" t="s">
        <v>4</v>
      </c>
      <c r="F4" s="34">
        <v>2</v>
      </c>
      <c r="G4" s="10"/>
      <c r="H4" s="11" t="s">
        <v>8</v>
      </c>
      <c r="I4">
        <v>3</v>
      </c>
      <c r="J4" t="str">
        <f t="shared" si="0"/>
        <v>SELECT CONVERT(DATETIME,'19/06/2018 21:00',103),3,2,3 UNION ALL</v>
      </c>
    </row>
    <row r="5" spans="1:10" x14ac:dyDescent="0.25">
      <c r="A5" s="25"/>
      <c r="B5" s="21" t="s">
        <v>60</v>
      </c>
      <c r="C5" s="8" t="s">
        <v>11</v>
      </c>
      <c r="D5" s="8">
        <v>4</v>
      </c>
      <c r="E5" s="9" t="s">
        <v>9</v>
      </c>
      <c r="F5" s="34">
        <v>4</v>
      </c>
      <c r="G5" s="10"/>
      <c r="H5" s="11" t="s">
        <v>6</v>
      </c>
      <c r="I5">
        <v>1</v>
      </c>
      <c r="J5" t="str">
        <f t="shared" si="0"/>
        <v>SELECT CONVERT(DATETIME,'20/06/2018 18:00',103),4,4,1 UNION ALL</v>
      </c>
    </row>
    <row r="6" spans="1:10" x14ac:dyDescent="0.25">
      <c r="A6" s="25"/>
      <c r="B6" s="21" t="s">
        <v>61</v>
      </c>
      <c r="C6" s="8" t="s">
        <v>12</v>
      </c>
      <c r="D6" s="8">
        <v>5</v>
      </c>
      <c r="E6" s="9" t="s">
        <v>9</v>
      </c>
      <c r="F6" s="34">
        <v>4</v>
      </c>
      <c r="G6" s="10"/>
      <c r="H6" s="11" t="s">
        <v>4</v>
      </c>
      <c r="I6">
        <v>2</v>
      </c>
      <c r="J6" t="str">
        <f t="shared" si="0"/>
        <v>SELECT CONVERT(DATETIME,'25/06/2018 18:00',103),5,4,2 UNION ALL</v>
      </c>
    </row>
    <row r="7" spans="1:10" ht="15.75" thickBot="1" x14ac:dyDescent="0.3">
      <c r="A7" s="26"/>
      <c r="B7" s="22" t="s">
        <v>62</v>
      </c>
      <c r="C7" s="12" t="s">
        <v>13</v>
      </c>
      <c r="D7" s="12">
        <v>6</v>
      </c>
      <c r="E7" s="13" t="s">
        <v>6</v>
      </c>
      <c r="F7" s="35">
        <v>1</v>
      </c>
      <c r="G7" s="14"/>
      <c r="H7" s="15" t="s">
        <v>8</v>
      </c>
      <c r="I7">
        <v>3</v>
      </c>
      <c r="J7" t="str">
        <f t="shared" si="0"/>
        <v>SELECT CONVERT(DATETIME,'25/06/2018 17:00',103),6,1,3 UNION ALL</v>
      </c>
    </row>
    <row r="8" spans="1:10" x14ac:dyDescent="0.25">
      <c r="A8" s="16"/>
      <c r="B8" s="16"/>
      <c r="C8" s="16"/>
      <c r="D8" s="16"/>
      <c r="E8" s="16"/>
      <c r="F8" s="16"/>
      <c r="G8" s="16"/>
      <c r="H8" s="16"/>
    </row>
    <row r="9" spans="1:10" ht="15.75" thickBot="1" x14ac:dyDescent="0.3">
      <c r="A9" s="16"/>
      <c r="B9" s="16"/>
      <c r="C9" s="16"/>
      <c r="D9" s="16"/>
      <c r="E9" s="16"/>
      <c r="F9" s="16"/>
      <c r="G9" s="16"/>
      <c r="H9" s="16"/>
    </row>
    <row r="10" spans="1:10" ht="15.75" thickBot="1" x14ac:dyDescent="0.3">
      <c r="A10" s="24" t="s">
        <v>14</v>
      </c>
      <c r="B10" s="2" t="s">
        <v>56</v>
      </c>
      <c r="C10" s="1" t="s">
        <v>1</v>
      </c>
      <c r="D10" s="3"/>
      <c r="E10" s="27" t="s">
        <v>2</v>
      </c>
      <c r="F10" s="28"/>
      <c r="G10" s="28"/>
      <c r="H10" s="29"/>
    </row>
    <row r="11" spans="1:10" x14ac:dyDescent="0.25">
      <c r="A11" s="25"/>
      <c r="B11" s="20" t="s">
        <v>63</v>
      </c>
      <c r="C11" s="17" t="s">
        <v>15</v>
      </c>
      <c r="D11" s="17">
        <v>7</v>
      </c>
      <c r="E11" s="5" t="s">
        <v>16</v>
      </c>
      <c r="F11" s="33">
        <v>5</v>
      </c>
      <c r="G11" s="6"/>
      <c r="H11" s="7" t="s">
        <v>17</v>
      </c>
      <c r="I11">
        <v>7</v>
      </c>
      <c r="J11" t="str">
        <f t="shared" ref="J8:J70" si="1">"SELECT CONVERT(DATETIME,'"&amp;B11&amp;"',103),"&amp;D11&amp;","&amp;F11&amp;","&amp;I11&amp;" UNION ALL"</f>
        <v>SELECT CONVERT(DATETIME,'15/06/2018 21:00',103),7,5,7 UNION ALL</v>
      </c>
    </row>
    <row r="12" spans="1:10" ht="15.75" thickBot="1" x14ac:dyDescent="0.3">
      <c r="A12" s="25"/>
      <c r="B12" s="21" t="s">
        <v>64</v>
      </c>
      <c r="C12" s="8" t="s">
        <v>18</v>
      </c>
      <c r="D12" s="8">
        <v>8</v>
      </c>
      <c r="E12" s="9" t="s">
        <v>19</v>
      </c>
      <c r="F12" s="34">
        <v>6</v>
      </c>
      <c r="G12" s="10"/>
      <c r="H12" s="11" t="s">
        <v>20</v>
      </c>
      <c r="I12">
        <v>8</v>
      </c>
      <c r="J12" t="str">
        <f t="shared" si="1"/>
        <v>SELECT CONVERT(DATETIME,'15/06/2018 18:00',103),8,6,8 UNION ALL</v>
      </c>
    </row>
    <row r="13" spans="1:10" x14ac:dyDescent="0.25">
      <c r="A13" s="25"/>
      <c r="B13" s="21" t="s">
        <v>65</v>
      </c>
      <c r="C13" s="8" t="s">
        <v>3</v>
      </c>
      <c r="D13" s="17">
        <v>9</v>
      </c>
      <c r="E13" s="9" t="s">
        <v>16</v>
      </c>
      <c r="F13" s="34">
        <v>5</v>
      </c>
      <c r="G13" s="10"/>
      <c r="H13" s="11" t="s">
        <v>19</v>
      </c>
      <c r="I13">
        <v>6</v>
      </c>
      <c r="J13" t="str">
        <f t="shared" si="1"/>
        <v>SELECT CONVERT(DATETIME,'20/06/2018 15:00',103),9,5,6 UNION ALL</v>
      </c>
    </row>
    <row r="14" spans="1:10" ht="15.75" thickBot="1" x14ac:dyDescent="0.3">
      <c r="A14" s="25"/>
      <c r="B14" s="21" t="s">
        <v>66</v>
      </c>
      <c r="C14" s="8" t="s">
        <v>21</v>
      </c>
      <c r="D14" s="8">
        <v>10</v>
      </c>
      <c r="E14" s="9" t="s">
        <v>20</v>
      </c>
      <c r="F14" s="34">
        <v>8</v>
      </c>
      <c r="G14" s="10"/>
      <c r="H14" s="11" t="s">
        <v>17</v>
      </c>
      <c r="I14">
        <v>7</v>
      </c>
      <c r="J14" t="str">
        <f t="shared" si="1"/>
        <v>SELECT CONVERT(DATETIME,'20/06/2018 21:00',103),10,8,7 UNION ALL</v>
      </c>
    </row>
    <row r="15" spans="1:10" x14ac:dyDescent="0.25">
      <c r="A15" s="25"/>
      <c r="B15" s="21" t="s">
        <v>67</v>
      </c>
      <c r="C15" s="8" t="s">
        <v>22</v>
      </c>
      <c r="D15" s="17">
        <v>11</v>
      </c>
      <c r="E15" s="9" t="s">
        <v>20</v>
      </c>
      <c r="F15" s="34">
        <v>8</v>
      </c>
      <c r="G15" s="10"/>
      <c r="H15" s="11" t="s">
        <v>16</v>
      </c>
      <c r="I15">
        <v>5</v>
      </c>
      <c r="J15" t="str">
        <f t="shared" si="1"/>
        <v>SELECT CONVERT(DATETIME,'25/06/2018 21:00',103),11,8,5 UNION ALL</v>
      </c>
    </row>
    <row r="16" spans="1:10" ht="15.75" thickBot="1" x14ac:dyDescent="0.3">
      <c r="A16" s="26"/>
      <c r="B16" s="22" t="s">
        <v>68</v>
      </c>
      <c r="C16" s="12" t="s">
        <v>23</v>
      </c>
      <c r="D16" s="8">
        <v>12</v>
      </c>
      <c r="E16" s="13" t="s">
        <v>17</v>
      </c>
      <c r="F16" s="35">
        <v>7</v>
      </c>
      <c r="G16" s="14"/>
      <c r="H16" s="15" t="s">
        <v>19</v>
      </c>
      <c r="I16">
        <v>6</v>
      </c>
      <c r="J16" t="str">
        <f t="shared" si="1"/>
        <v>SELECT CONVERT(DATETIME,'25/06/2018 20:00',103),12,7,6 UNION ALL</v>
      </c>
    </row>
    <row r="17" spans="1:10" x14ac:dyDescent="0.25">
      <c r="A17" s="16"/>
      <c r="B17" s="16"/>
      <c r="C17" s="18"/>
      <c r="D17" s="18"/>
      <c r="E17" s="16"/>
      <c r="F17" s="16"/>
      <c r="G17" s="16"/>
      <c r="H17" s="16"/>
    </row>
    <row r="18" spans="1:10" ht="15.75" thickBot="1" x14ac:dyDescent="0.3">
      <c r="A18" s="16"/>
      <c r="B18" s="16"/>
      <c r="C18" s="19"/>
      <c r="D18" s="19"/>
      <c r="E18" s="16"/>
      <c r="F18" s="16"/>
      <c r="G18" s="16"/>
      <c r="H18" s="16"/>
    </row>
    <row r="19" spans="1:10" ht="15.75" thickBot="1" x14ac:dyDescent="0.3">
      <c r="A19" s="24" t="s">
        <v>24</v>
      </c>
      <c r="B19" s="2" t="s">
        <v>56</v>
      </c>
      <c r="C19" s="1" t="s">
        <v>1</v>
      </c>
      <c r="D19" s="3"/>
      <c r="E19" s="27" t="s">
        <v>2</v>
      </c>
      <c r="F19" s="28"/>
      <c r="G19" s="28"/>
      <c r="H19" s="29"/>
    </row>
    <row r="20" spans="1:10" x14ac:dyDescent="0.25">
      <c r="A20" s="25"/>
      <c r="B20" s="20" t="s">
        <v>69</v>
      </c>
      <c r="C20" s="17" t="s">
        <v>21</v>
      </c>
      <c r="D20" s="17">
        <v>10</v>
      </c>
      <c r="E20" s="5" t="s">
        <v>25</v>
      </c>
      <c r="F20" s="33">
        <v>9</v>
      </c>
      <c r="G20" s="6"/>
      <c r="H20" s="7" t="s">
        <v>26</v>
      </c>
      <c r="I20">
        <v>11</v>
      </c>
      <c r="J20" t="str">
        <f t="shared" si="1"/>
        <v>SELECT CONVERT(DATETIME,'16/06/2018 13:00',103),10,9,11 UNION ALL</v>
      </c>
    </row>
    <row r="21" spans="1:10" x14ac:dyDescent="0.25">
      <c r="A21" s="25"/>
      <c r="B21" s="23" t="s">
        <v>70</v>
      </c>
      <c r="C21" s="8" t="s">
        <v>22</v>
      </c>
      <c r="D21" s="8">
        <v>11</v>
      </c>
      <c r="E21" s="9" t="s">
        <v>27</v>
      </c>
      <c r="F21" s="34">
        <v>10</v>
      </c>
      <c r="G21" s="10"/>
      <c r="H21" s="11" t="s">
        <v>28</v>
      </c>
      <c r="I21">
        <v>12</v>
      </c>
      <c r="J21" t="str">
        <f t="shared" si="1"/>
        <v>SELECT CONVERT(DATETIME,'16/06/2018 19:00',103),11,10,12 UNION ALL</v>
      </c>
    </row>
    <row r="22" spans="1:10" x14ac:dyDescent="0.25">
      <c r="A22" s="25"/>
      <c r="B22" s="21" t="s">
        <v>71</v>
      </c>
      <c r="C22" s="8" t="s">
        <v>7</v>
      </c>
      <c r="D22" s="8">
        <v>2</v>
      </c>
      <c r="E22" s="9" t="s">
        <v>25</v>
      </c>
      <c r="F22" s="34">
        <v>9</v>
      </c>
      <c r="G22" s="10"/>
      <c r="H22" s="11" t="s">
        <v>27</v>
      </c>
      <c r="I22">
        <v>10</v>
      </c>
      <c r="J22" t="str">
        <f t="shared" si="1"/>
        <v>SELECT CONVERT(DATETIME,'21/06/2018 17:00',103),2,9,10 UNION ALL</v>
      </c>
    </row>
    <row r="23" spans="1:10" x14ac:dyDescent="0.25">
      <c r="A23" s="25"/>
      <c r="B23" s="21" t="s">
        <v>72</v>
      </c>
      <c r="C23" s="8" t="s">
        <v>12</v>
      </c>
      <c r="D23" s="8">
        <v>5</v>
      </c>
      <c r="E23" s="9" t="s">
        <v>28</v>
      </c>
      <c r="F23" s="34">
        <v>12</v>
      </c>
      <c r="G23" s="10"/>
      <c r="H23" s="11" t="s">
        <v>26</v>
      </c>
      <c r="I23">
        <v>11</v>
      </c>
      <c r="J23" t="str">
        <f t="shared" si="1"/>
        <v>SELECT CONVERT(DATETIME,'21/06/2018 19:00',103),5,12,11 UNION ALL</v>
      </c>
    </row>
    <row r="24" spans="1:10" x14ac:dyDescent="0.25">
      <c r="A24" s="25"/>
      <c r="B24" s="21" t="s">
        <v>73</v>
      </c>
      <c r="C24" s="8" t="s">
        <v>3</v>
      </c>
      <c r="D24" s="8">
        <v>9</v>
      </c>
      <c r="E24" s="9" t="s">
        <v>28</v>
      </c>
      <c r="F24" s="34">
        <v>12</v>
      </c>
      <c r="G24" s="10"/>
      <c r="H24" s="11" t="s">
        <v>25</v>
      </c>
      <c r="I24">
        <v>9</v>
      </c>
      <c r="J24" t="str">
        <f t="shared" si="1"/>
        <v>SELECT CONVERT(DATETIME,'26/06/2018 17:00',103),9,12,9 UNION ALL</v>
      </c>
    </row>
    <row r="25" spans="1:10" ht="15.75" thickBot="1" x14ac:dyDescent="0.3">
      <c r="A25" s="26"/>
      <c r="B25" s="22" t="s">
        <v>73</v>
      </c>
      <c r="C25" s="12" t="s">
        <v>15</v>
      </c>
      <c r="D25" s="12">
        <v>7</v>
      </c>
      <c r="E25" s="13" t="s">
        <v>26</v>
      </c>
      <c r="F25" s="35">
        <v>11</v>
      </c>
      <c r="G25" s="14"/>
      <c r="H25" s="15" t="s">
        <v>27</v>
      </c>
      <c r="I25">
        <v>10</v>
      </c>
      <c r="J25" t="str">
        <f t="shared" si="1"/>
        <v>SELECT CONVERT(DATETIME,'26/06/2018 17:00',103),7,11,10 UNION ALL</v>
      </c>
    </row>
    <row r="26" spans="1:10" x14ac:dyDescent="0.25">
      <c r="A26" s="16"/>
      <c r="B26" s="16"/>
      <c r="C26" s="16"/>
      <c r="D26" s="16"/>
      <c r="E26" s="16"/>
      <c r="F26" s="16"/>
      <c r="G26" s="16"/>
      <c r="H26" s="16"/>
    </row>
    <row r="27" spans="1:10" ht="15.75" thickBot="1" x14ac:dyDescent="0.3">
      <c r="A27" s="16"/>
      <c r="B27" s="16"/>
      <c r="C27" s="16"/>
      <c r="D27" s="16"/>
      <c r="E27" s="16"/>
      <c r="F27" s="16"/>
      <c r="G27" s="16"/>
      <c r="H27" s="16"/>
    </row>
    <row r="28" spans="1:10" ht="15.75" thickBot="1" x14ac:dyDescent="0.3">
      <c r="A28" s="24" t="s">
        <v>29</v>
      </c>
      <c r="B28" s="2" t="s">
        <v>56</v>
      </c>
      <c r="C28" s="1" t="s">
        <v>1</v>
      </c>
      <c r="D28" s="3"/>
      <c r="E28" s="27" t="s">
        <v>2</v>
      </c>
      <c r="F28" s="28"/>
      <c r="G28" s="28"/>
      <c r="H28" s="29"/>
    </row>
    <row r="29" spans="1:10" x14ac:dyDescent="0.25">
      <c r="A29" s="25"/>
      <c r="B29" s="20" t="s">
        <v>74</v>
      </c>
      <c r="C29" s="17" t="s">
        <v>3</v>
      </c>
      <c r="D29" s="17">
        <v>9</v>
      </c>
      <c r="E29" s="5" t="s">
        <v>30</v>
      </c>
      <c r="F29" s="33">
        <v>13</v>
      </c>
      <c r="G29" s="6"/>
      <c r="H29" s="7" t="s">
        <v>31</v>
      </c>
      <c r="I29">
        <v>15</v>
      </c>
      <c r="J29" t="str">
        <f t="shared" si="1"/>
        <v>SELECT CONVERT(DATETIME,'16/06/2018 21:00',103),9,13,15 UNION ALL</v>
      </c>
    </row>
    <row r="30" spans="1:10" x14ac:dyDescent="0.25">
      <c r="A30" s="25"/>
      <c r="B30" s="23" t="s">
        <v>74</v>
      </c>
      <c r="C30" s="8" t="s">
        <v>23</v>
      </c>
      <c r="D30" s="8">
        <v>12</v>
      </c>
      <c r="E30" s="9" t="s">
        <v>32</v>
      </c>
      <c r="F30" s="34">
        <v>14</v>
      </c>
      <c r="G30" s="10"/>
      <c r="H30" s="11" t="s">
        <v>33</v>
      </c>
      <c r="I30">
        <v>16</v>
      </c>
      <c r="J30" t="str">
        <f t="shared" si="1"/>
        <v>SELECT CONVERT(DATETIME,'16/06/2018 21:00',103),12,14,16 UNION ALL</v>
      </c>
    </row>
    <row r="31" spans="1:10" x14ac:dyDescent="0.25">
      <c r="A31" s="25"/>
      <c r="B31" s="21" t="s">
        <v>75</v>
      </c>
      <c r="C31" s="8" t="s">
        <v>34</v>
      </c>
      <c r="D31" s="8">
        <v>12</v>
      </c>
      <c r="E31" s="9" t="s">
        <v>30</v>
      </c>
      <c r="F31" s="34">
        <v>13</v>
      </c>
      <c r="G31" s="10"/>
      <c r="H31" s="11" t="s">
        <v>32</v>
      </c>
      <c r="I31">
        <v>14</v>
      </c>
      <c r="J31" t="str">
        <f t="shared" si="1"/>
        <v>SELECT CONVERT(DATETIME,'21/06/2018 21:00',103),12,13,14 UNION ALL</v>
      </c>
    </row>
    <row r="32" spans="1:10" x14ac:dyDescent="0.25">
      <c r="A32" s="25"/>
      <c r="B32" s="21" t="s">
        <v>76</v>
      </c>
      <c r="C32" s="8" t="s">
        <v>13</v>
      </c>
      <c r="D32" s="8">
        <v>6</v>
      </c>
      <c r="E32" s="9" t="s">
        <v>33</v>
      </c>
      <c r="F32" s="34">
        <v>16</v>
      </c>
      <c r="G32" s="10"/>
      <c r="H32" s="11" t="s">
        <v>31</v>
      </c>
      <c r="I32">
        <v>15</v>
      </c>
      <c r="J32" t="str">
        <f t="shared" si="1"/>
        <v>SELECT CONVERT(DATETIME,'22/06/2018 18:00',103),6,16,15 UNION ALL</v>
      </c>
    </row>
    <row r="33" spans="1:10" x14ac:dyDescent="0.25">
      <c r="A33" s="25"/>
      <c r="B33" s="21" t="s">
        <v>77</v>
      </c>
      <c r="C33" s="8" t="s">
        <v>18</v>
      </c>
      <c r="D33" s="8">
        <v>8</v>
      </c>
      <c r="E33" s="9" t="s">
        <v>33</v>
      </c>
      <c r="F33" s="34">
        <v>16</v>
      </c>
      <c r="G33" s="10"/>
      <c r="H33" s="11" t="s">
        <v>30</v>
      </c>
      <c r="I33">
        <v>13</v>
      </c>
      <c r="J33" t="str">
        <f t="shared" si="1"/>
        <v>SELECT CONVERT(DATETIME,'26/06/2018 21:00',103),8,16,13 UNION ALL</v>
      </c>
    </row>
    <row r="34" spans="1:10" ht="15.75" thickBot="1" x14ac:dyDescent="0.3">
      <c r="A34" s="26"/>
      <c r="B34" s="22" t="s">
        <v>77</v>
      </c>
      <c r="C34" s="12" t="s">
        <v>11</v>
      </c>
      <c r="D34" s="12">
        <v>4</v>
      </c>
      <c r="E34" s="13" t="s">
        <v>31</v>
      </c>
      <c r="F34" s="35">
        <v>15</v>
      </c>
      <c r="G34" s="14"/>
      <c r="H34" s="15" t="s">
        <v>32</v>
      </c>
      <c r="I34">
        <v>14</v>
      </c>
      <c r="J34" t="str">
        <f t="shared" si="1"/>
        <v>SELECT CONVERT(DATETIME,'26/06/2018 21:00',103),4,15,14 UNION ALL</v>
      </c>
    </row>
    <row r="35" spans="1:10" x14ac:dyDescent="0.25">
      <c r="A35" s="16"/>
      <c r="B35" s="16"/>
      <c r="C35" s="18"/>
      <c r="D35" s="18"/>
      <c r="E35" s="16"/>
      <c r="F35" s="16"/>
      <c r="G35" s="16"/>
      <c r="H35" s="16"/>
    </row>
    <row r="36" spans="1:10" ht="15.75" thickBot="1" x14ac:dyDescent="0.3">
      <c r="A36" s="16"/>
      <c r="B36" s="16"/>
      <c r="C36" s="19"/>
      <c r="D36" s="19"/>
      <c r="E36" s="16"/>
      <c r="F36" s="16"/>
      <c r="G36" s="16"/>
      <c r="H36" s="16"/>
    </row>
    <row r="37" spans="1:10" ht="15.75" thickBot="1" x14ac:dyDescent="0.3">
      <c r="A37" s="24" t="s">
        <v>35</v>
      </c>
      <c r="B37" s="2" t="s">
        <v>56</v>
      </c>
      <c r="C37" s="1" t="s">
        <v>1</v>
      </c>
      <c r="D37" s="3"/>
      <c r="E37" s="27" t="s">
        <v>2</v>
      </c>
      <c r="F37" s="28"/>
      <c r="G37" s="28"/>
      <c r="H37" s="29"/>
    </row>
    <row r="38" spans="1:10" x14ac:dyDescent="0.25">
      <c r="A38" s="25"/>
      <c r="B38" s="20" t="s">
        <v>78</v>
      </c>
      <c r="C38" s="17" t="s">
        <v>11</v>
      </c>
      <c r="D38" s="17">
        <v>4</v>
      </c>
      <c r="E38" s="5" t="s">
        <v>36</v>
      </c>
      <c r="F38" s="33">
        <v>17</v>
      </c>
      <c r="G38" s="6"/>
      <c r="H38" s="7" t="s">
        <v>37</v>
      </c>
      <c r="I38">
        <v>19</v>
      </c>
      <c r="J38" t="str">
        <f t="shared" si="1"/>
        <v>SELECT CONVERT(DATETIME,'17/06/2018 21:00',103),4,17,19 UNION ALL</v>
      </c>
    </row>
    <row r="39" spans="1:10" x14ac:dyDescent="0.25">
      <c r="A39" s="25"/>
      <c r="B39" s="21" t="s">
        <v>79</v>
      </c>
      <c r="C39" s="8" t="s">
        <v>12</v>
      </c>
      <c r="D39" s="8">
        <v>5</v>
      </c>
      <c r="E39" s="9" t="s">
        <v>38</v>
      </c>
      <c r="F39" s="34">
        <v>18</v>
      </c>
      <c r="G39" s="10"/>
      <c r="H39" s="11" t="s">
        <v>39</v>
      </c>
      <c r="I39">
        <v>20</v>
      </c>
      <c r="J39" t="str">
        <f t="shared" si="1"/>
        <v>SELECT CONVERT(DATETIME,'17/06/2018 16:00',103),5,18,20 UNION ALL</v>
      </c>
    </row>
    <row r="40" spans="1:10" x14ac:dyDescent="0.25">
      <c r="A40" s="25"/>
      <c r="B40" s="21" t="s">
        <v>80</v>
      </c>
      <c r="C40" s="8" t="s">
        <v>18</v>
      </c>
      <c r="D40" s="8">
        <v>8</v>
      </c>
      <c r="E40" s="9" t="s">
        <v>36</v>
      </c>
      <c r="F40" s="34">
        <v>17</v>
      </c>
      <c r="G40" s="10"/>
      <c r="H40" s="11" t="s">
        <v>38</v>
      </c>
      <c r="I40">
        <v>18</v>
      </c>
      <c r="J40" t="str">
        <f t="shared" si="1"/>
        <v>SELECT CONVERT(DATETIME,'22/06/2018 15:00',103),8,17,18 UNION ALL</v>
      </c>
    </row>
    <row r="41" spans="1:10" x14ac:dyDescent="0.25">
      <c r="A41" s="25"/>
      <c r="B41" s="21" t="s">
        <v>81</v>
      </c>
      <c r="C41" s="8" t="s">
        <v>23</v>
      </c>
      <c r="D41" s="8">
        <v>12</v>
      </c>
      <c r="E41" s="9" t="s">
        <v>39</v>
      </c>
      <c r="F41" s="34">
        <v>20</v>
      </c>
      <c r="G41" s="10"/>
      <c r="H41" s="11" t="s">
        <v>37</v>
      </c>
      <c r="I41">
        <v>19</v>
      </c>
      <c r="J41" t="str">
        <f t="shared" si="1"/>
        <v>SELECT CONVERT(DATETIME,'22/06/2018 20:00',103),12,20,19 UNION ALL</v>
      </c>
    </row>
    <row r="42" spans="1:10" x14ac:dyDescent="0.25">
      <c r="A42" s="25"/>
      <c r="B42" s="21" t="s">
        <v>82</v>
      </c>
      <c r="C42" s="8" t="s">
        <v>3</v>
      </c>
      <c r="D42" s="8">
        <v>9</v>
      </c>
      <c r="E42" s="9" t="s">
        <v>39</v>
      </c>
      <c r="F42" s="34">
        <v>20</v>
      </c>
      <c r="G42" s="10"/>
      <c r="H42" s="11" t="s">
        <v>36</v>
      </c>
      <c r="I42">
        <v>17</v>
      </c>
      <c r="J42" t="str">
        <f t="shared" si="1"/>
        <v>SELECT CONVERT(DATETIME,'27/06/2018 21:00',103),9,20,17 UNION ALL</v>
      </c>
    </row>
    <row r="43" spans="1:10" ht="15.75" thickBot="1" x14ac:dyDescent="0.3">
      <c r="A43" s="26"/>
      <c r="B43" s="22" t="s">
        <v>82</v>
      </c>
      <c r="C43" s="12" t="s">
        <v>34</v>
      </c>
      <c r="D43" s="12">
        <v>12</v>
      </c>
      <c r="E43" s="13" t="s">
        <v>37</v>
      </c>
      <c r="F43" s="35">
        <v>19</v>
      </c>
      <c r="G43" s="14"/>
      <c r="H43" s="15" t="s">
        <v>38</v>
      </c>
      <c r="I43">
        <v>18</v>
      </c>
      <c r="J43" t="str">
        <f t="shared" si="1"/>
        <v>SELECT CONVERT(DATETIME,'27/06/2018 21:00',103),12,19,18 UNION ALL</v>
      </c>
    </row>
    <row r="44" spans="1:10" x14ac:dyDescent="0.25">
      <c r="A44" s="16"/>
      <c r="B44" s="16"/>
      <c r="C44" s="16"/>
      <c r="D44" s="16"/>
      <c r="E44" s="16"/>
      <c r="F44" s="16"/>
      <c r="G44" s="16"/>
      <c r="H44" s="16"/>
    </row>
    <row r="45" spans="1:10" ht="15.75" thickBot="1" x14ac:dyDescent="0.3">
      <c r="A45" s="16"/>
      <c r="B45" s="16"/>
      <c r="C45" s="16"/>
      <c r="D45" s="16"/>
      <c r="E45" s="16"/>
      <c r="F45" s="16"/>
      <c r="G45" s="16"/>
      <c r="H45" s="16"/>
    </row>
    <row r="46" spans="1:10" ht="15.75" thickBot="1" x14ac:dyDescent="0.3">
      <c r="A46" s="24" t="s">
        <v>40</v>
      </c>
      <c r="B46" s="2" t="s">
        <v>56</v>
      </c>
      <c r="C46" s="1" t="s">
        <v>1</v>
      </c>
      <c r="D46" s="3"/>
      <c r="E46" s="27" t="s">
        <v>2</v>
      </c>
      <c r="F46" s="28"/>
      <c r="G46" s="28"/>
      <c r="H46" s="29"/>
    </row>
    <row r="47" spans="1:10" x14ac:dyDescent="0.25">
      <c r="A47" s="25"/>
      <c r="B47" s="20" t="s">
        <v>83</v>
      </c>
      <c r="C47" s="17" t="s">
        <v>3</v>
      </c>
      <c r="D47" s="17">
        <v>9</v>
      </c>
      <c r="E47" s="5" t="s">
        <v>41</v>
      </c>
      <c r="F47" s="33">
        <v>21</v>
      </c>
      <c r="G47" s="6"/>
      <c r="H47" s="7" t="s">
        <v>42</v>
      </c>
      <c r="I47">
        <v>23</v>
      </c>
      <c r="J47" t="str">
        <f t="shared" si="1"/>
        <v>SELECT CONVERT(DATETIME,'17/06/2018 18:00',103),9,21,23 UNION ALL</v>
      </c>
    </row>
    <row r="48" spans="1:10" x14ac:dyDescent="0.25">
      <c r="A48" s="25"/>
      <c r="B48" s="21" t="s">
        <v>84</v>
      </c>
      <c r="C48" s="8" t="s">
        <v>34</v>
      </c>
      <c r="D48" s="8">
        <v>12</v>
      </c>
      <c r="E48" s="9" t="s">
        <v>43</v>
      </c>
      <c r="F48" s="34">
        <v>22</v>
      </c>
      <c r="G48" s="10"/>
      <c r="H48" s="11" t="s">
        <v>44</v>
      </c>
      <c r="I48">
        <v>24</v>
      </c>
      <c r="J48" t="str">
        <f t="shared" si="1"/>
        <v>SELECT CONVERT(DATETIME,'18/06/2018 15:00',103),12,22,24 UNION ALL</v>
      </c>
    </row>
    <row r="49" spans="1:10" x14ac:dyDescent="0.25">
      <c r="A49" s="25"/>
      <c r="B49" s="21" t="s">
        <v>85</v>
      </c>
      <c r="C49" s="8" t="s">
        <v>15</v>
      </c>
      <c r="D49" s="8">
        <v>7</v>
      </c>
      <c r="E49" s="9" t="s">
        <v>41</v>
      </c>
      <c r="F49" s="34">
        <v>21</v>
      </c>
      <c r="G49" s="10"/>
      <c r="H49" s="11" t="s">
        <v>43</v>
      </c>
      <c r="I49">
        <v>22</v>
      </c>
      <c r="J49" t="str">
        <f t="shared" si="1"/>
        <v>SELECT CONVERT(DATETIME,'23/06/2018 18:00',103),7,21,22 UNION ALL</v>
      </c>
    </row>
    <row r="50" spans="1:10" x14ac:dyDescent="0.25">
      <c r="A50" s="25"/>
      <c r="B50" s="21" t="s">
        <v>86</v>
      </c>
      <c r="C50" s="8" t="s">
        <v>11</v>
      </c>
      <c r="D50" s="8">
        <v>4</v>
      </c>
      <c r="E50" s="9" t="s">
        <v>44</v>
      </c>
      <c r="F50" s="34">
        <v>24</v>
      </c>
      <c r="G50" s="10"/>
      <c r="H50" s="11" t="s">
        <v>42</v>
      </c>
      <c r="I50">
        <v>23</v>
      </c>
      <c r="J50" t="str">
        <f t="shared" si="1"/>
        <v>SELECT CONVERT(DATETIME,'23/06/2018 21:00',103),4,24,23 UNION ALL</v>
      </c>
    </row>
    <row r="51" spans="1:10" x14ac:dyDescent="0.25">
      <c r="A51" s="25"/>
      <c r="B51" s="21" t="s">
        <v>87</v>
      </c>
      <c r="C51" s="8" t="s">
        <v>21</v>
      </c>
      <c r="D51" s="8">
        <v>9</v>
      </c>
      <c r="E51" s="9" t="s">
        <v>44</v>
      </c>
      <c r="F51" s="34">
        <v>24</v>
      </c>
      <c r="G51" s="10"/>
      <c r="H51" s="11" t="s">
        <v>41</v>
      </c>
      <c r="I51">
        <v>21</v>
      </c>
      <c r="J51" t="str">
        <f t="shared" si="1"/>
        <v>SELECT CONVERT(DATETIME,'27/06/2018 17:00',103),9,24,21 UNION ALL</v>
      </c>
    </row>
    <row r="52" spans="1:10" ht="15.75" thickBot="1" x14ac:dyDescent="0.3">
      <c r="A52" s="26"/>
      <c r="B52" s="22" t="s">
        <v>88</v>
      </c>
      <c r="C52" s="12" t="s">
        <v>7</v>
      </c>
      <c r="D52" s="12">
        <v>2</v>
      </c>
      <c r="E52" s="13" t="s">
        <v>42</v>
      </c>
      <c r="F52" s="35">
        <v>23</v>
      </c>
      <c r="G52" s="14"/>
      <c r="H52" s="15" t="s">
        <v>43</v>
      </c>
      <c r="I52">
        <v>22</v>
      </c>
      <c r="J52" t="str">
        <f t="shared" si="1"/>
        <v>SELECT CONVERT(DATETIME,'27/06/2018 19:00',103),2,23,22 UNION ALL</v>
      </c>
    </row>
    <row r="53" spans="1:10" x14ac:dyDescent="0.25">
      <c r="A53" s="16"/>
      <c r="B53" s="16"/>
      <c r="C53" s="18"/>
      <c r="D53" s="18"/>
      <c r="E53" s="16"/>
      <c r="F53" s="16"/>
      <c r="G53" s="16"/>
      <c r="H53" s="16"/>
    </row>
    <row r="54" spans="1:10" ht="15.75" thickBot="1" x14ac:dyDescent="0.3">
      <c r="A54" s="16"/>
      <c r="B54" s="16"/>
      <c r="C54" s="19"/>
      <c r="D54" s="19"/>
      <c r="E54" s="16"/>
      <c r="F54" s="16"/>
      <c r="G54" s="16"/>
      <c r="H54" s="16"/>
    </row>
    <row r="55" spans="1:10" ht="15.75" thickBot="1" x14ac:dyDescent="0.3">
      <c r="A55" s="24" t="s">
        <v>45</v>
      </c>
      <c r="B55" s="2" t="s">
        <v>56</v>
      </c>
      <c r="C55" s="1" t="s">
        <v>1</v>
      </c>
      <c r="D55" s="3"/>
      <c r="E55" s="27" t="s">
        <v>2</v>
      </c>
      <c r="F55" s="28"/>
      <c r="G55" s="28"/>
      <c r="H55" s="29"/>
    </row>
    <row r="56" spans="1:10" x14ac:dyDescent="0.25">
      <c r="A56" s="25"/>
      <c r="B56" s="20" t="s">
        <v>89</v>
      </c>
      <c r="C56" s="8" t="s">
        <v>15</v>
      </c>
      <c r="D56" s="32">
        <v>7</v>
      </c>
      <c r="E56" s="5" t="s">
        <v>46</v>
      </c>
      <c r="F56" s="33">
        <v>25</v>
      </c>
      <c r="G56" s="6"/>
      <c r="H56" s="7" t="s">
        <v>47</v>
      </c>
      <c r="I56">
        <v>27</v>
      </c>
      <c r="J56" t="str">
        <f t="shared" si="1"/>
        <v>SELECT CONVERT(DATETIME,'18/06/2018 18:00',103),7,25,27 UNION ALL</v>
      </c>
    </row>
    <row r="57" spans="1:10" x14ac:dyDescent="0.25">
      <c r="A57" s="25"/>
      <c r="B57" s="21" t="s">
        <v>90</v>
      </c>
      <c r="C57" s="8" t="s">
        <v>13</v>
      </c>
      <c r="D57" s="8">
        <v>6</v>
      </c>
      <c r="E57" s="9" t="s">
        <v>48</v>
      </c>
      <c r="F57" s="34">
        <v>26</v>
      </c>
      <c r="G57" s="10"/>
      <c r="H57" s="11" t="s">
        <v>49</v>
      </c>
      <c r="I57">
        <v>28</v>
      </c>
      <c r="J57" t="str">
        <f t="shared" si="1"/>
        <v>SELECT CONVERT(DATETIME,'18/06/2018 21:00',103),6,26,28 UNION ALL</v>
      </c>
    </row>
    <row r="58" spans="1:10" x14ac:dyDescent="0.25">
      <c r="A58" s="25"/>
      <c r="B58" s="21" t="s">
        <v>91</v>
      </c>
      <c r="C58" s="8" t="s">
        <v>3</v>
      </c>
      <c r="D58" s="8">
        <v>1</v>
      </c>
      <c r="E58" s="9" t="s">
        <v>46</v>
      </c>
      <c r="F58" s="34">
        <v>25</v>
      </c>
      <c r="G58" s="10"/>
      <c r="H58" s="11" t="s">
        <v>48</v>
      </c>
      <c r="I58">
        <v>26</v>
      </c>
      <c r="J58" t="str">
        <f t="shared" si="1"/>
        <v>SELECT CONVERT(DATETIME,'23/06/2018 15:00',103),1,25,26 UNION ALL</v>
      </c>
    </row>
    <row r="59" spans="1:10" x14ac:dyDescent="0.25">
      <c r="A59" s="25"/>
      <c r="B59" s="21" t="s">
        <v>92</v>
      </c>
      <c r="C59" s="8" t="s">
        <v>34</v>
      </c>
      <c r="D59" s="8">
        <v>12</v>
      </c>
      <c r="E59" s="9" t="s">
        <v>49</v>
      </c>
      <c r="F59" s="34">
        <v>28</v>
      </c>
      <c r="G59" s="10"/>
      <c r="H59" s="11" t="s">
        <v>47</v>
      </c>
      <c r="I59">
        <v>27</v>
      </c>
      <c r="J59" t="str">
        <f t="shared" si="1"/>
        <v>SELECT CONVERT(DATETIME,'24/06/2018 15:00',103),12,28,27 UNION ALL</v>
      </c>
    </row>
    <row r="60" spans="1:10" x14ac:dyDescent="0.25">
      <c r="A60" s="25"/>
      <c r="B60" s="21" t="s">
        <v>93</v>
      </c>
      <c r="C60" s="8" t="s">
        <v>23</v>
      </c>
      <c r="D60" s="8">
        <v>11</v>
      </c>
      <c r="E60" s="9" t="s">
        <v>49</v>
      </c>
      <c r="F60" s="34">
        <v>28</v>
      </c>
      <c r="G60" s="10"/>
      <c r="H60" s="11" t="s">
        <v>46</v>
      </c>
      <c r="I60">
        <v>25</v>
      </c>
      <c r="J60" t="str">
        <f t="shared" si="1"/>
        <v>SELECT CONVERT(DATETIME,'28/06/2018 20:00',103),11,28,25 UNION ALL</v>
      </c>
    </row>
    <row r="61" spans="1:10" ht="15.75" thickBot="1" x14ac:dyDescent="0.3">
      <c r="A61" s="26"/>
      <c r="B61" s="22" t="s">
        <v>94</v>
      </c>
      <c r="C61" s="12" t="s">
        <v>22</v>
      </c>
      <c r="D61" s="12">
        <v>10</v>
      </c>
      <c r="E61" s="13" t="s">
        <v>47</v>
      </c>
      <c r="F61" s="35">
        <v>27</v>
      </c>
      <c r="G61" s="14"/>
      <c r="H61" s="15" t="s">
        <v>48</v>
      </c>
      <c r="I61">
        <v>26</v>
      </c>
      <c r="J61" t="str">
        <f t="shared" si="1"/>
        <v>SELECT CONVERT(DATETIME,'28/06/2018 21:00',103),10,27,26 UNION ALL</v>
      </c>
    </row>
    <row r="62" spans="1:10" x14ac:dyDescent="0.25">
      <c r="A62" s="16"/>
      <c r="B62" s="16"/>
      <c r="C62" s="16"/>
      <c r="D62" s="16"/>
      <c r="E62" s="16"/>
      <c r="F62" s="16"/>
      <c r="G62" s="16"/>
      <c r="H62" s="16"/>
    </row>
    <row r="63" spans="1:10" ht="15.75" thickBot="1" x14ac:dyDescent="0.3">
      <c r="A63" s="16"/>
      <c r="B63" s="16"/>
      <c r="C63" s="16"/>
      <c r="D63" s="16"/>
      <c r="E63" s="16"/>
      <c r="F63" s="16"/>
      <c r="G63" s="16"/>
      <c r="H63" s="16"/>
    </row>
    <row r="64" spans="1:10" ht="15.75" thickBot="1" x14ac:dyDescent="0.3">
      <c r="A64" s="24" t="s">
        <v>50</v>
      </c>
      <c r="B64" s="2" t="s">
        <v>56</v>
      </c>
      <c r="C64" s="1" t="s">
        <v>51</v>
      </c>
      <c r="D64" s="3"/>
      <c r="E64" s="27" t="s">
        <v>2</v>
      </c>
      <c r="F64" s="28"/>
      <c r="G64" s="28"/>
      <c r="H64" s="29"/>
    </row>
    <row r="65" spans="1:10" x14ac:dyDescent="0.25">
      <c r="A65" s="25"/>
      <c r="B65" s="20" t="s">
        <v>95</v>
      </c>
      <c r="C65" s="17" t="s">
        <v>3</v>
      </c>
      <c r="D65" s="17">
        <v>1</v>
      </c>
      <c r="E65" s="5" t="s">
        <v>52</v>
      </c>
      <c r="F65" s="33">
        <v>29</v>
      </c>
      <c r="G65" s="6"/>
      <c r="H65" s="7" t="s">
        <v>53</v>
      </c>
      <c r="I65">
        <v>31</v>
      </c>
      <c r="J65" t="str">
        <f t="shared" si="1"/>
        <v>SELECT CONVERT(DATETIME,'19/06/2018 15:00',103),1,29,31 UNION ALL</v>
      </c>
    </row>
    <row r="66" spans="1:10" x14ac:dyDescent="0.25">
      <c r="A66" s="25"/>
      <c r="B66" s="21" t="s">
        <v>96</v>
      </c>
      <c r="C66" s="8" t="s">
        <v>22</v>
      </c>
      <c r="D66" s="8">
        <v>10</v>
      </c>
      <c r="E66" s="9" t="s">
        <v>54</v>
      </c>
      <c r="F66" s="34">
        <v>30</v>
      </c>
      <c r="G66" s="10"/>
      <c r="H66" s="11" t="s">
        <v>55</v>
      </c>
      <c r="I66">
        <v>32</v>
      </c>
      <c r="J66" t="str">
        <f t="shared" si="1"/>
        <v>SELECT CONVERT(DATETIME,'19/06/2018 18:00',103),10,30,32 UNION ALL</v>
      </c>
    </row>
    <row r="67" spans="1:10" x14ac:dyDescent="0.25">
      <c r="A67" s="25"/>
      <c r="B67" s="21" t="s">
        <v>97</v>
      </c>
      <c r="C67" s="8" t="s">
        <v>21</v>
      </c>
      <c r="D67" s="8">
        <v>9</v>
      </c>
      <c r="E67" s="9" t="s">
        <v>52</v>
      </c>
      <c r="F67" s="34">
        <v>29</v>
      </c>
      <c r="G67" s="10"/>
      <c r="H67" s="11" t="s">
        <v>54</v>
      </c>
      <c r="I67">
        <v>30</v>
      </c>
      <c r="J67" t="str">
        <f t="shared" si="1"/>
        <v>SELECT CONVERT(DATETIME,'24/06/2018 21:00',103),9,29,30 UNION ALL</v>
      </c>
    </row>
    <row r="68" spans="1:10" x14ac:dyDescent="0.25">
      <c r="A68" s="25"/>
      <c r="B68" s="21" t="s">
        <v>98</v>
      </c>
      <c r="C68" s="8" t="s">
        <v>7</v>
      </c>
      <c r="D68" s="8">
        <v>2</v>
      </c>
      <c r="E68" s="9" t="s">
        <v>55</v>
      </c>
      <c r="F68" s="34">
        <v>32</v>
      </c>
      <c r="G68" s="10"/>
      <c r="H68" s="11" t="s">
        <v>53</v>
      </c>
      <c r="I68">
        <v>31</v>
      </c>
      <c r="J68" t="str">
        <f t="shared" si="1"/>
        <v>SELECT CONVERT(DATETIME,'24/06/2018 20:00',103),2,32,31 UNION ALL</v>
      </c>
    </row>
    <row r="69" spans="1:10" x14ac:dyDescent="0.25">
      <c r="A69" s="25"/>
      <c r="B69" s="21" t="s">
        <v>99</v>
      </c>
      <c r="C69" s="8" t="s">
        <v>13</v>
      </c>
      <c r="D69" s="8">
        <v>6</v>
      </c>
      <c r="E69" s="9" t="s">
        <v>55</v>
      </c>
      <c r="F69" s="34">
        <v>32</v>
      </c>
      <c r="G69" s="10"/>
      <c r="H69" s="11" t="s">
        <v>52</v>
      </c>
      <c r="I69">
        <v>29</v>
      </c>
      <c r="J69" t="str">
        <f t="shared" si="1"/>
        <v>SELECT CONVERT(DATETIME,'28/06/2018 3:00',103),6,32,29 UNION ALL</v>
      </c>
    </row>
    <row r="70" spans="1:10" ht="15.75" thickBot="1" x14ac:dyDescent="0.3">
      <c r="A70" s="26"/>
      <c r="B70" s="22" t="s">
        <v>100</v>
      </c>
      <c r="C70" s="12" t="s">
        <v>12</v>
      </c>
      <c r="D70" s="12">
        <v>5</v>
      </c>
      <c r="E70" s="13" t="s">
        <v>53</v>
      </c>
      <c r="F70" s="35">
        <v>31</v>
      </c>
      <c r="G70" s="14"/>
      <c r="H70" s="15" t="s">
        <v>54</v>
      </c>
      <c r="I70">
        <v>30</v>
      </c>
      <c r="J70" t="str">
        <f t="shared" si="1"/>
        <v>SELECT CONVERT(DATETIME,'28/06/2018 18:00',103),5,31,30 UNION ALL</v>
      </c>
    </row>
    <row r="71" spans="1:10" x14ac:dyDescent="0.25">
      <c r="I71" s="31"/>
    </row>
  </sheetData>
  <autoFilter ref="E1:H1"/>
  <mergeCells count="15">
    <mergeCell ref="A1:A7"/>
    <mergeCell ref="A10:A16"/>
    <mergeCell ref="E10:H10"/>
    <mergeCell ref="A19:A25"/>
    <mergeCell ref="E19:H19"/>
    <mergeCell ref="A55:A61"/>
    <mergeCell ref="E55:H55"/>
    <mergeCell ref="A64:A70"/>
    <mergeCell ref="E64:H64"/>
    <mergeCell ref="A28:A34"/>
    <mergeCell ref="E28:H28"/>
    <mergeCell ref="A37:A43"/>
    <mergeCell ref="E37:H37"/>
    <mergeCell ref="A46:A52"/>
    <mergeCell ref="E46:H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C3" sqref="C3:C14"/>
    </sheetView>
  </sheetViews>
  <sheetFormatPr baseColWidth="10" defaultRowHeight="15" x14ac:dyDescent="0.25"/>
  <cols>
    <col min="3" max="3" width="24.28515625" bestFit="1" customWidth="1"/>
  </cols>
  <sheetData>
    <row r="2" spans="2:3" x14ac:dyDescent="0.25">
      <c r="B2" t="s">
        <v>101</v>
      </c>
    </row>
    <row r="3" spans="2:3" x14ac:dyDescent="0.25">
      <c r="B3" t="s">
        <v>3</v>
      </c>
      <c r="C3" t="str">
        <f>"SELECT '"&amp;B3&amp;"' UNION ALL"</f>
        <v>SELECT 'Moscú' UNION ALL</v>
      </c>
    </row>
    <row r="4" spans="2:3" x14ac:dyDescent="0.25">
      <c r="B4" t="s">
        <v>7</v>
      </c>
      <c r="C4" t="str">
        <f t="shared" ref="C4:C14" si="0">"SELECT '"&amp;B4&amp;"' UNION ALL"</f>
        <v>SELECT 'Ekaterimburgo' UNION ALL</v>
      </c>
    </row>
    <row r="5" spans="2:3" x14ac:dyDescent="0.25">
      <c r="B5" t="s">
        <v>10</v>
      </c>
      <c r="C5" t="str">
        <f t="shared" si="0"/>
        <v>SELECT 'Petersburgo' UNION ALL</v>
      </c>
    </row>
    <row r="6" spans="2:3" x14ac:dyDescent="0.25">
      <c r="B6" t="s">
        <v>11</v>
      </c>
      <c r="C6" t="str">
        <f t="shared" si="0"/>
        <v>SELECT 'Rostov del Don' UNION ALL</v>
      </c>
    </row>
    <row r="7" spans="2:3" x14ac:dyDescent="0.25">
      <c r="B7" t="s">
        <v>12</v>
      </c>
      <c r="C7" t="str">
        <f t="shared" si="0"/>
        <v>SELECT 'Samara' UNION ALL</v>
      </c>
    </row>
    <row r="8" spans="2:3" x14ac:dyDescent="0.25">
      <c r="B8" t="s">
        <v>13</v>
      </c>
      <c r="C8" t="str">
        <f t="shared" si="0"/>
        <v>SELECT 'Volgogrado' UNION ALL</v>
      </c>
    </row>
    <row r="9" spans="2:3" x14ac:dyDescent="0.25">
      <c r="B9" t="s">
        <v>15</v>
      </c>
      <c r="C9" t="str">
        <f t="shared" si="0"/>
        <v>SELECT 'Sochi' UNION ALL</v>
      </c>
    </row>
    <row r="10" spans="2:3" x14ac:dyDescent="0.25">
      <c r="B10" t="s">
        <v>18</v>
      </c>
      <c r="C10" t="str">
        <f t="shared" si="0"/>
        <v>SELECT 'San Petersburgo' UNION ALL</v>
      </c>
    </row>
    <row r="11" spans="2:3" x14ac:dyDescent="0.25">
      <c r="B11" t="s">
        <v>21</v>
      </c>
      <c r="C11" t="str">
        <f t="shared" si="0"/>
        <v>SELECT 'Kazán' UNION ALL</v>
      </c>
    </row>
    <row r="12" spans="2:3" x14ac:dyDescent="0.25">
      <c r="B12" t="s">
        <v>22</v>
      </c>
      <c r="C12" t="str">
        <f t="shared" si="0"/>
        <v>SELECT 'Saransk' UNION ALL</v>
      </c>
    </row>
    <row r="13" spans="2:3" x14ac:dyDescent="0.25">
      <c r="B13" t="s">
        <v>23</v>
      </c>
      <c r="C13" t="str">
        <f t="shared" si="0"/>
        <v>SELECT 'Kaliningrado' UNION ALL</v>
      </c>
    </row>
    <row r="14" spans="2:3" x14ac:dyDescent="0.25">
      <c r="B14" t="s">
        <v>34</v>
      </c>
      <c r="C14" t="str">
        <f t="shared" si="0"/>
        <v>SELECT 'Nizhni Nóvgorod' UNION ALL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2" sqref="B2"/>
    </sheetView>
  </sheetViews>
  <sheetFormatPr baseColWidth="10" defaultRowHeight="15" x14ac:dyDescent="0.25"/>
  <cols>
    <col min="3" max="3" width="26.7109375" bestFit="1" customWidth="1"/>
  </cols>
  <sheetData>
    <row r="1" spans="2:3" x14ac:dyDescent="0.25">
      <c r="B1" t="s">
        <v>104</v>
      </c>
    </row>
    <row r="2" spans="2:3" x14ac:dyDescent="0.25">
      <c r="B2" t="s">
        <v>0</v>
      </c>
      <c r="C2" t="str">
        <f>"SELECT '"&amp;B2&amp;"' UNION ALL"</f>
        <v>SELECT 'GRUPO A' UNION ALL</v>
      </c>
    </row>
    <row r="3" spans="2:3" x14ac:dyDescent="0.25">
      <c r="B3" t="s">
        <v>14</v>
      </c>
      <c r="C3" t="str">
        <f t="shared" ref="C3:C11" si="0">"SELECT '"&amp;B3&amp;"' UNION ALL"</f>
        <v>SELECT 'GRUPO B' UNION ALL</v>
      </c>
    </row>
    <row r="4" spans="2:3" x14ac:dyDescent="0.25">
      <c r="B4" t="s">
        <v>24</v>
      </c>
      <c r="C4" t="str">
        <f t="shared" si="0"/>
        <v>SELECT 'GRUPO C' UNION ALL</v>
      </c>
    </row>
    <row r="5" spans="2:3" x14ac:dyDescent="0.25">
      <c r="B5" t="s">
        <v>29</v>
      </c>
      <c r="C5" t="str">
        <f t="shared" si="0"/>
        <v>SELECT 'GRUPO D' UNION ALL</v>
      </c>
    </row>
    <row r="6" spans="2:3" x14ac:dyDescent="0.25">
      <c r="B6" t="s">
        <v>35</v>
      </c>
      <c r="C6" t="str">
        <f t="shared" si="0"/>
        <v>SELECT 'GRUPO E' UNION ALL</v>
      </c>
    </row>
    <row r="7" spans="2:3" x14ac:dyDescent="0.25">
      <c r="B7" t="s">
        <v>40</v>
      </c>
      <c r="C7" t="str">
        <f t="shared" si="0"/>
        <v>SELECT 'GRUPO F' UNION ALL</v>
      </c>
    </row>
    <row r="8" spans="2:3" x14ac:dyDescent="0.25">
      <c r="B8" t="s">
        <v>45</v>
      </c>
      <c r="C8" t="str">
        <f t="shared" si="0"/>
        <v>SELECT 'GRUPO G' UNION ALL</v>
      </c>
    </row>
    <row r="9" spans="2:3" x14ac:dyDescent="0.25">
      <c r="B9" t="s">
        <v>50</v>
      </c>
      <c r="C9" t="str">
        <f t="shared" si="0"/>
        <v>SELECT 'GRUPO H' UNION ALL</v>
      </c>
    </row>
    <row r="10" spans="2:3" x14ac:dyDescent="0.25">
      <c r="B10" t="s">
        <v>102</v>
      </c>
      <c r="C10" t="str">
        <f t="shared" si="0"/>
        <v>SELECT 'GRUPO I' UNION ALL</v>
      </c>
    </row>
    <row r="11" spans="2:3" x14ac:dyDescent="0.25">
      <c r="B11" t="s">
        <v>103</v>
      </c>
      <c r="C11" t="str">
        <f t="shared" si="0"/>
        <v>SELECT 'GRUPO J' UNION ALL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opLeftCell="A21" workbookViewId="0">
      <selection activeCell="D36" sqref="D36"/>
    </sheetView>
  </sheetViews>
  <sheetFormatPr baseColWidth="10" defaultRowHeight="15" x14ac:dyDescent="0.25"/>
  <cols>
    <col min="2" max="2" width="13.7109375" bestFit="1" customWidth="1"/>
    <col min="4" max="4" width="34.28515625" bestFit="1" customWidth="1"/>
  </cols>
  <sheetData>
    <row r="2" spans="2:4" x14ac:dyDescent="0.25">
      <c r="B2" t="s">
        <v>105</v>
      </c>
      <c r="C2" t="s">
        <v>106</v>
      </c>
    </row>
    <row r="3" spans="2:4" x14ac:dyDescent="0.25">
      <c r="B3" t="s">
        <v>6</v>
      </c>
      <c r="C3" t="s">
        <v>109</v>
      </c>
      <c r="D3" t="str">
        <f>"SELECT '"&amp;B3&amp;"','"&amp;C3&amp;"' UNION ALL"</f>
        <v>SELECT 'Arabia Saudita','A' UNION ALL</v>
      </c>
    </row>
    <row r="4" spans="2:4" x14ac:dyDescent="0.25">
      <c r="B4" t="s">
        <v>4</v>
      </c>
      <c r="C4" t="s">
        <v>109</v>
      </c>
      <c r="D4" t="str">
        <f t="shared" ref="D4:D36" si="0">"SELECT '"&amp;B4&amp;"','"&amp;C4&amp;"' UNION ALL"</f>
        <v>SELECT 'Rusia','A' UNION ALL</v>
      </c>
    </row>
    <row r="5" spans="2:4" x14ac:dyDescent="0.25">
      <c r="B5" t="s">
        <v>8</v>
      </c>
      <c r="C5" t="s">
        <v>109</v>
      </c>
      <c r="D5" t="str">
        <f t="shared" si="0"/>
        <v>SELECT 'Egipto','A' UNION ALL</v>
      </c>
    </row>
    <row r="6" spans="2:4" x14ac:dyDescent="0.25">
      <c r="B6" t="s">
        <v>9</v>
      </c>
      <c r="C6" t="s">
        <v>109</v>
      </c>
      <c r="D6" t="str">
        <f t="shared" si="0"/>
        <v>SELECT 'Uruguay','A' UNION ALL</v>
      </c>
    </row>
    <row r="7" spans="2:4" x14ac:dyDescent="0.25">
      <c r="B7" t="s">
        <v>16</v>
      </c>
      <c r="C7" t="s">
        <v>109</v>
      </c>
      <c r="D7" t="str">
        <f t="shared" si="0"/>
        <v>SELECT 'Portugal','A' UNION ALL</v>
      </c>
    </row>
    <row r="8" spans="2:4" x14ac:dyDescent="0.25">
      <c r="B8" t="s">
        <v>19</v>
      </c>
      <c r="C8" t="s">
        <v>109</v>
      </c>
      <c r="D8" t="str">
        <f t="shared" si="0"/>
        <v>SELECT 'Marruecos','A' UNION ALL</v>
      </c>
    </row>
    <row r="9" spans="2:4" x14ac:dyDescent="0.25">
      <c r="B9" t="s">
        <v>17</v>
      </c>
      <c r="C9" t="s">
        <v>109</v>
      </c>
      <c r="D9" t="str">
        <f t="shared" si="0"/>
        <v>SELECT 'España','A' UNION ALL</v>
      </c>
    </row>
    <row r="10" spans="2:4" x14ac:dyDescent="0.25">
      <c r="B10" t="s">
        <v>20</v>
      </c>
      <c r="C10" t="s">
        <v>109</v>
      </c>
      <c r="D10" t="str">
        <f t="shared" si="0"/>
        <v>SELECT 'Irán','A' UNION ALL</v>
      </c>
    </row>
    <row r="11" spans="2:4" x14ac:dyDescent="0.25">
      <c r="B11" t="s">
        <v>25</v>
      </c>
      <c r="C11" t="s">
        <v>109</v>
      </c>
      <c r="D11" t="str">
        <f t="shared" si="0"/>
        <v>SELECT 'Francia','A' UNION ALL</v>
      </c>
    </row>
    <row r="12" spans="2:4" x14ac:dyDescent="0.25">
      <c r="B12" t="s">
        <v>27</v>
      </c>
      <c r="C12" t="s">
        <v>109</v>
      </c>
      <c r="D12" t="str">
        <f t="shared" si="0"/>
        <v>SELECT 'Perú','A' UNION ALL</v>
      </c>
    </row>
    <row r="13" spans="2:4" x14ac:dyDescent="0.25">
      <c r="B13" t="s">
        <v>26</v>
      </c>
      <c r="C13" t="s">
        <v>109</v>
      </c>
      <c r="D13" t="str">
        <f t="shared" si="0"/>
        <v>SELECT 'Australia','A' UNION ALL</v>
      </c>
    </row>
    <row r="14" spans="2:4" x14ac:dyDescent="0.25">
      <c r="B14" t="s">
        <v>28</v>
      </c>
      <c r="C14" t="s">
        <v>109</v>
      </c>
      <c r="D14" t="str">
        <f t="shared" si="0"/>
        <v>SELECT 'Dinamarca','A' UNION ALL</v>
      </c>
    </row>
    <row r="15" spans="2:4" x14ac:dyDescent="0.25">
      <c r="B15" t="s">
        <v>30</v>
      </c>
      <c r="C15" t="s">
        <v>109</v>
      </c>
      <c r="D15" t="str">
        <f t="shared" si="0"/>
        <v>SELECT 'Argentina','A' UNION ALL</v>
      </c>
    </row>
    <row r="16" spans="2:4" x14ac:dyDescent="0.25">
      <c r="B16" t="s">
        <v>32</v>
      </c>
      <c r="C16" t="s">
        <v>109</v>
      </c>
      <c r="D16" t="str">
        <f t="shared" si="0"/>
        <v>SELECT 'Croacia','A' UNION ALL</v>
      </c>
    </row>
    <row r="17" spans="2:4" x14ac:dyDescent="0.25">
      <c r="B17" t="s">
        <v>31</v>
      </c>
      <c r="C17" t="s">
        <v>109</v>
      </c>
      <c r="D17" t="str">
        <f t="shared" si="0"/>
        <v>SELECT 'Islandia','A' UNION ALL</v>
      </c>
    </row>
    <row r="18" spans="2:4" x14ac:dyDescent="0.25">
      <c r="B18" t="s">
        <v>33</v>
      </c>
      <c r="C18" t="s">
        <v>109</v>
      </c>
      <c r="D18" t="str">
        <f t="shared" si="0"/>
        <v>SELECT 'Nigeria','A' UNION ALL</v>
      </c>
    </row>
    <row r="19" spans="2:4" x14ac:dyDescent="0.25">
      <c r="B19" t="s">
        <v>36</v>
      </c>
      <c r="C19" t="s">
        <v>109</v>
      </c>
      <c r="D19" t="str">
        <f t="shared" si="0"/>
        <v>SELECT 'Brasil','A' UNION ALL</v>
      </c>
    </row>
    <row r="20" spans="2:4" x14ac:dyDescent="0.25">
      <c r="B20" t="s">
        <v>38</v>
      </c>
      <c r="C20" t="s">
        <v>109</v>
      </c>
      <c r="D20" t="str">
        <f t="shared" si="0"/>
        <v>SELECT 'Costa Rica','A' UNION ALL</v>
      </c>
    </row>
    <row r="21" spans="2:4" x14ac:dyDescent="0.25">
      <c r="B21" t="s">
        <v>37</v>
      </c>
      <c r="C21" t="s">
        <v>109</v>
      </c>
      <c r="D21" t="str">
        <f t="shared" si="0"/>
        <v>SELECT 'Suiza','A' UNION ALL</v>
      </c>
    </row>
    <row r="22" spans="2:4" x14ac:dyDescent="0.25">
      <c r="B22" t="s">
        <v>39</v>
      </c>
      <c r="C22" t="s">
        <v>109</v>
      </c>
      <c r="D22" t="str">
        <f t="shared" si="0"/>
        <v>SELECT 'Serbia','A' UNION ALL</v>
      </c>
    </row>
    <row r="23" spans="2:4" x14ac:dyDescent="0.25">
      <c r="B23" t="s">
        <v>41</v>
      </c>
      <c r="C23" t="s">
        <v>109</v>
      </c>
      <c r="D23" t="str">
        <f t="shared" si="0"/>
        <v>SELECT 'Alemania','A' UNION ALL</v>
      </c>
    </row>
    <row r="24" spans="2:4" x14ac:dyDescent="0.25">
      <c r="B24" t="s">
        <v>43</v>
      </c>
      <c r="C24" t="s">
        <v>109</v>
      </c>
      <c r="D24" t="str">
        <f t="shared" si="0"/>
        <v>SELECT 'Suecia','A' UNION ALL</v>
      </c>
    </row>
    <row r="25" spans="2:4" x14ac:dyDescent="0.25">
      <c r="B25" t="s">
        <v>42</v>
      </c>
      <c r="C25" t="s">
        <v>109</v>
      </c>
      <c r="D25" t="str">
        <f t="shared" si="0"/>
        <v>SELECT 'México','A' UNION ALL</v>
      </c>
    </row>
    <row r="26" spans="2:4" x14ac:dyDescent="0.25">
      <c r="B26" t="s">
        <v>44</v>
      </c>
      <c r="C26" t="s">
        <v>109</v>
      </c>
      <c r="D26" t="str">
        <f t="shared" si="0"/>
        <v>SELECT 'Corea del Sur','A' UNION ALL</v>
      </c>
    </row>
    <row r="27" spans="2:4" x14ac:dyDescent="0.25">
      <c r="B27" t="s">
        <v>46</v>
      </c>
      <c r="C27" t="s">
        <v>109</v>
      </c>
      <c r="D27" t="str">
        <f t="shared" si="0"/>
        <v>SELECT 'Bélgica','A' UNION ALL</v>
      </c>
    </row>
    <row r="28" spans="2:4" x14ac:dyDescent="0.25">
      <c r="B28" t="s">
        <v>48</v>
      </c>
      <c r="C28" t="s">
        <v>109</v>
      </c>
      <c r="D28" t="str">
        <f t="shared" si="0"/>
        <v>SELECT 'Túnez','A' UNION ALL</v>
      </c>
    </row>
    <row r="29" spans="2:4" x14ac:dyDescent="0.25">
      <c r="B29" t="s">
        <v>47</v>
      </c>
      <c r="C29" t="s">
        <v>109</v>
      </c>
      <c r="D29" t="str">
        <f t="shared" si="0"/>
        <v>SELECT 'Panamá','A' UNION ALL</v>
      </c>
    </row>
    <row r="30" spans="2:4" x14ac:dyDescent="0.25">
      <c r="B30" t="s">
        <v>49</v>
      </c>
      <c r="C30" t="s">
        <v>109</v>
      </c>
      <c r="D30" t="str">
        <f t="shared" si="0"/>
        <v>SELECT 'Inglaterra','A' UNION ALL</v>
      </c>
    </row>
    <row r="31" spans="2:4" x14ac:dyDescent="0.25">
      <c r="B31" t="s">
        <v>52</v>
      </c>
      <c r="C31" t="s">
        <v>109</v>
      </c>
      <c r="D31" t="str">
        <f t="shared" si="0"/>
        <v>SELECT 'Polonia','A' UNION ALL</v>
      </c>
    </row>
    <row r="32" spans="2:4" x14ac:dyDescent="0.25">
      <c r="B32" t="s">
        <v>54</v>
      </c>
      <c r="C32" t="s">
        <v>109</v>
      </c>
      <c r="D32" t="str">
        <f t="shared" si="0"/>
        <v>SELECT 'Colombia','A' UNION ALL</v>
      </c>
    </row>
    <row r="33" spans="2:4" x14ac:dyDescent="0.25">
      <c r="B33" t="s">
        <v>53</v>
      </c>
      <c r="C33" t="s">
        <v>109</v>
      </c>
      <c r="D33" t="str">
        <f t="shared" si="0"/>
        <v>SELECT 'Senegal','A' UNION ALL</v>
      </c>
    </row>
    <row r="34" spans="2:4" x14ac:dyDescent="0.25">
      <c r="B34" t="s">
        <v>55</v>
      </c>
      <c r="C34" t="s">
        <v>109</v>
      </c>
      <c r="D34" t="str">
        <f t="shared" si="0"/>
        <v>SELECT 'Japón','A' UNION ALL</v>
      </c>
    </row>
    <row r="35" spans="2:4" x14ac:dyDescent="0.25">
      <c r="B35" t="s">
        <v>107</v>
      </c>
      <c r="C35" t="s">
        <v>109</v>
      </c>
      <c r="D35" t="str">
        <f t="shared" si="0"/>
        <v>SELECT 'Chile','A' UNION ALL</v>
      </c>
    </row>
    <row r="36" spans="2:4" x14ac:dyDescent="0.25">
      <c r="B36" t="s">
        <v>108</v>
      </c>
      <c r="C36" t="s">
        <v>109</v>
      </c>
      <c r="D36" t="str">
        <f t="shared" si="0"/>
        <v>SELECT 'USA','A' UNION ALL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topLeftCell="B10" workbookViewId="0">
      <selection activeCell="E27" sqref="E27"/>
    </sheetView>
  </sheetViews>
  <sheetFormatPr baseColWidth="10" defaultRowHeight="15" x14ac:dyDescent="0.25"/>
  <cols>
    <col min="8" max="8" width="23.5703125" customWidth="1"/>
  </cols>
  <sheetData>
    <row r="2" spans="2:8" x14ac:dyDescent="0.25">
      <c r="B2" s="30" t="s">
        <v>104</v>
      </c>
      <c r="C2" s="30"/>
      <c r="E2" s="30" t="s">
        <v>110</v>
      </c>
      <c r="F2" s="30"/>
      <c r="G2" s="30"/>
    </row>
    <row r="3" spans="2:8" x14ac:dyDescent="0.25">
      <c r="B3">
        <v>1</v>
      </c>
      <c r="C3" t="s">
        <v>0</v>
      </c>
      <c r="E3">
        <v>1</v>
      </c>
      <c r="F3" t="s">
        <v>6</v>
      </c>
      <c r="G3" t="s">
        <v>109</v>
      </c>
      <c r="H3" t="str">
        <f>"SELECT "&amp;B$3&amp;","&amp;E3&amp;" UNION ALL"</f>
        <v>SELECT 1,1 UNION ALL</v>
      </c>
    </row>
    <row r="4" spans="2:8" x14ac:dyDescent="0.25">
      <c r="B4">
        <v>2</v>
      </c>
      <c r="C4" t="s">
        <v>14</v>
      </c>
      <c r="E4">
        <v>2</v>
      </c>
      <c r="F4" t="s">
        <v>4</v>
      </c>
      <c r="G4" t="s">
        <v>109</v>
      </c>
      <c r="H4" t="str">
        <f t="shared" ref="H4:H6" si="0">"SELECT "&amp;B$3&amp;","&amp;E4&amp;" UNION ALL"</f>
        <v>SELECT 1,2 UNION ALL</v>
      </c>
    </row>
    <row r="5" spans="2:8" x14ac:dyDescent="0.25">
      <c r="B5">
        <v>3</v>
      </c>
      <c r="C5" t="s">
        <v>24</v>
      </c>
      <c r="E5">
        <v>3</v>
      </c>
      <c r="F5" t="s">
        <v>8</v>
      </c>
      <c r="G5" t="s">
        <v>109</v>
      </c>
      <c r="H5" t="str">
        <f t="shared" si="0"/>
        <v>SELECT 1,3 UNION ALL</v>
      </c>
    </row>
    <row r="6" spans="2:8" x14ac:dyDescent="0.25">
      <c r="B6">
        <v>4</v>
      </c>
      <c r="C6" t="s">
        <v>29</v>
      </c>
      <c r="E6">
        <v>4</v>
      </c>
      <c r="F6" t="s">
        <v>9</v>
      </c>
      <c r="G6" t="s">
        <v>109</v>
      </c>
      <c r="H6" t="str">
        <f>"SELECT "&amp;B$3&amp;","&amp;E6&amp;" UNION ALL"</f>
        <v>SELECT 1,4 UNION ALL</v>
      </c>
    </row>
    <row r="7" spans="2:8" x14ac:dyDescent="0.25">
      <c r="B7">
        <v>5</v>
      </c>
      <c r="C7" t="s">
        <v>35</v>
      </c>
      <c r="E7">
        <v>5</v>
      </c>
      <c r="F7" t="s">
        <v>16</v>
      </c>
      <c r="G7" t="s">
        <v>109</v>
      </c>
      <c r="H7" t="str">
        <f>"SELECT "&amp;B$4&amp;","&amp;E7&amp;" UNION ALL"</f>
        <v>SELECT 2,5 UNION ALL</v>
      </c>
    </row>
    <row r="8" spans="2:8" x14ac:dyDescent="0.25">
      <c r="B8">
        <v>6</v>
      </c>
      <c r="C8" t="s">
        <v>40</v>
      </c>
      <c r="E8">
        <v>6</v>
      </c>
      <c r="F8" t="s">
        <v>19</v>
      </c>
      <c r="G8" t="s">
        <v>109</v>
      </c>
      <c r="H8" t="str">
        <f>"SELECT "&amp;B$4&amp;","&amp;E8&amp;" UNION ALL"</f>
        <v>SELECT 2,6 UNION ALL</v>
      </c>
    </row>
    <row r="9" spans="2:8" x14ac:dyDescent="0.25">
      <c r="B9">
        <v>7</v>
      </c>
      <c r="C9" t="s">
        <v>45</v>
      </c>
      <c r="E9">
        <v>7</v>
      </c>
      <c r="F9" t="s">
        <v>17</v>
      </c>
      <c r="G9" t="s">
        <v>109</v>
      </c>
      <c r="H9" t="str">
        <f t="shared" ref="H9:H10" si="1">"SELECT "&amp;B$4&amp;","&amp;E9&amp;" UNION ALL"</f>
        <v>SELECT 2,7 UNION ALL</v>
      </c>
    </row>
    <row r="10" spans="2:8" x14ac:dyDescent="0.25">
      <c r="B10">
        <v>8</v>
      </c>
      <c r="C10" t="s">
        <v>50</v>
      </c>
      <c r="E10">
        <v>8</v>
      </c>
      <c r="F10" t="s">
        <v>20</v>
      </c>
      <c r="G10" t="s">
        <v>109</v>
      </c>
      <c r="H10" t="str">
        <f t="shared" si="1"/>
        <v>SELECT 2,8 UNION ALL</v>
      </c>
    </row>
    <row r="11" spans="2:8" x14ac:dyDescent="0.25">
      <c r="B11">
        <v>9</v>
      </c>
      <c r="C11" t="s">
        <v>102</v>
      </c>
      <c r="E11">
        <v>9</v>
      </c>
      <c r="F11" t="s">
        <v>25</v>
      </c>
      <c r="G11" t="s">
        <v>109</v>
      </c>
      <c r="H11" t="str">
        <f>"SELECT "&amp;B$5&amp;","&amp;E11&amp;" UNION ALL"</f>
        <v>SELECT 3,9 UNION ALL</v>
      </c>
    </row>
    <row r="12" spans="2:8" x14ac:dyDescent="0.25">
      <c r="B12">
        <v>10</v>
      </c>
      <c r="C12" t="s">
        <v>103</v>
      </c>
      <c r="E12">
        <v>10</v>
      </c>
      <c r="F12" t="s">
        <v>27</v>
      </c>
      <c r="G12" t="s">
        <v>109</v>
      </c>
      <c r="H12" t="str">
        <f t="shared" ref="H12:H14" si="2">"SELECT "&amp;B$5&amp;","&amp;E12&amp;" UNION ALL"</f>
        <v>SELECT 3,10 UNION ALL</v>
      </c>
    </row>
    <row r="13" spans="2:8" x14ac:dyDescent="0.25">
      <c r="E13">
        <v>11</v>
      </c>
      <c r="F13" t="s">
        <v>26</v>
      </c>
      <c r="G13" t="s">
        <v>109</v>
      </c>
      <c r="H13" t="str">
        <f t="shared" si="2"/>
        <v>SELECT 3,11 UNION ALL</v>
      </c>
    </row>
    <row r="14" spans="2:8" x14ac:dyDescent="0.25">
      <c r="E14">
        <v>12</v>
      </c>
      <c r="F14" t="s">
        <v>28</v>
      </c>
      <c r="G14" t="s">
        <v>109</v>
      </c>
      <c r="H14" t="str">
        <f t="shared" si="2"/>
        <v>SELECT 3,12 UNION ALL</v>
      </c>
    </row>
    <row r="15" spans="2:8" x14ac:dyDescent="0.25">
      <c r="E15">
        <v>13</v>
      </c>
      <c r="F15" t="s">
        <v>30</v>
      </c>
      <c r="G15" t="s">
        <v>109</v>
      </c>
      <c r="H15" t="str">
        <f>"SELECT "&amp;B$6&amp;","&amp;E15&amp;" UNION ALL"</f>
        <v>SELECT 4,13 UNION ALL</v>
      </c>
    </row>
    <row r="16" spans="2:8" x14ac:dyDescent="0.25">
      <c r="E16">
        <v>14</v>
      </c>
      <c r="F16" t="s">
        <v>32</v>
      </c>
      <c r="G16" t="s">
        <v>109</v>
      </c>
      <c r="H16" t="str">
        <f t="shared" ref="H16:H18" si="3">"SELECT "&amp;B$6&amp;","&amp;E16&amp;" UNION ALL"</f>
        <v>SELECT 4,14 UNION ALL</v>
      </c>
    </row>
    <row r="17" spans="5:8" x14ac:dyDescent="0.25">
      <c r="E17">
        <v>15</v>
      </c>
      <c r="F17" t="s">
        <v>31</v>
      </c>
      <c r="G17" t="s">
        <v>109</v>
      </c>
      <c r="H17" t="str">
        <f t="shared" si="3"/>
        <v>SELECT 4,15 UNION ALL</v>
      </c>
    </row>
    <row r="18" spans="5:8" x14ac:dyDescent="0.25">
      <c r="E18">
        <v>16</v>
      </c>
      <c r="F18" t="s">
        <v>33</v>
      </c>
      <c r="G18" t="s">
        <v>109</v>
      </c>
      <c r="H18" t="str">
        <f t="shared" si="3"/>
        <v>SELECT 4,16 UNION ALL</v>
      </c>
    </row>
    <row r="19" spans="5:8" x14ac:dyDescent="0.25">
      <c r="E19">
        <v>17</v>
      </c>
      <c r="F19" t="s">
        <v>36</v>
      </c>
      <c r="G19" t="s">
        <v>109</v>
      </c>
      <c r="H19" t="str">
        <f>"SELECT "&amp;B$7&amp;","&amp;E19&amp;" UNION ALL"</f>
        <v>SELECT 5,17 UNION ALL</v>
      </c>
    </row>
    <row r="20" spans="5:8" x14ac:dyDescent="0.25">
      <c r="E20">
        <v>18</v>
      </c>
      <c r="F20" t="s">
        <v>38</v>
      </c>
      <c r="G20" t="s">
        <v>109</v>
      </c>
      <c r="H20" t="str">
        <f t="shared" ref="H20:H22" si="4">"SELECT "&amp;B$7&amp;","&amp;E20&amp;" UNION ALL"</f>
        <v>SELECT 5,18 UNION ALL</v>
      </c>
    </row>
    <row r="21" spans="5:8" x14ac:dyDescent="0.25">
      <c r="E21">
        <v>19</v>
      </c>
      <c r="F21" t="s">
        <v>37</v>
      </c>
      <c r="G21" t="s">
        <v>109</v>
      </c>
      <c r="H21" t="str">
        <f t="shared" si="4"/>
        <v>SELECT 5,19 UNION ALL</v>
      </c>
    </row>
    <row r="22" spans="5:8" x14ac:dyDescent="0.25">
      <c r="E22">
        <v>20</v>
      </c>
      <c r="F22" t="s">
        <v>39</v>
      </c>
      <c r="G22" t="s">
        <v>109</v>
      </c>
      <c r="H22" t="str">
        <f t="shared" si="4"/>
        <v>SELECT 5,20 UNION ALL</v>
      </c>
    </row>
    <row r="23" spans="5:8" x14ac:dyDescent="0.25">
      <c r="E23">
        <v>21</v>
      </c>
      <c r="F23" t="s">
        <v>41</v>
      </c>
      <c r="G23" t="s">
        <v>109</v>
      </c>
      <c r="H23" t="str">
        <f>"SELECT "&amp;B$8&amp;","&amp;E23&amp;" UNION ALL"</f>
        <v>SELECT 6,21 UNION ALL</v>
      </c>
    </row>
    <row r="24" spans="5:8" x14ac:dyDescent="0.25">
      <c r="E24">
        <v>22</v>
      </c>
      <c r="F24" t="s">
        <v>43</v>
      </c>
      <c r="G24" t="s">
        <v>109</v>
      </c>
      <c r="H24" t="str">
        <f t="shared" ref="H24:H26" si="5">"SELECT "&amp;B$8&amp;","&amp;E24&amp;" UNION ALL"</f>
        <v>SELECT 6,22 UNION ALL</v>
      </c>
    </row>
    <row r="25" spans="5:8" x14ac:dyDescent="0.25">
      <c r="E25">
        <v>23</v>
      </c>
      <c r="F25" t="s">
        <v>42</v>
      </c>
      <c r="G25" t="s">
        <v>109</v>
      </c>
      <c r="H25" t="str">
        <f t="shared" si="5"/>
        <v>SELECT 6,23 UNION ALL</v>
      </c>
    </row>
    <row r="26" spans="5:8" x14ac:dyDescent="0.25">
      <c r="E26">
        <v>24</v>
      </c>
      <c r="F26" t="s">
        <v>44</v>
      </c>
      <c r="G26" t="s">
        <v>109</v>
      </c>
      <c r="H26" t="str">
        <f t="shared" si="5"/>
        <v>SELECT 6,24 UNION ALL</v>
      </c>
    </row>
    <row r="27" spans="5:8" x14ac:dyDescent="0.25">
      <c r="E27" s="31">
        <v>25</v>
      </c>
      <c r="F27" t="s">
        <v>46</v>
      </c>
      <c r="G27" t="s">
        <v>109</v>
      </c>
      <c r="H27" t="str">
        <f>"SELECT "&amp;B$9&amp;","&amp;E27&amp;" UNION ALL"</f>
        <v>SELECT 7,25 UNION ALL</v>
      </c>
    </row>
    <row r="28" spans="5:8" x14ac:dyDescent="0.25">
      <c r="E28">
        <v>26</v>
      </c>
      <c r="F28" t="s">
        <v>48</v>
      </c>
      <c r="G28" t="s">
        <v>109</v>
      </c>
      <c r="H28" t="str">
        <f t="shared" ref="H28:H30" si="6">"SELECT "&amp;B$9&amp;","&amp;E28&amp;" UNION ALL"</f>
        <v>SELECT 7,26 UNION ALL</v>
      </c>
    </row>
    <row r="29" spans="5:8" x14ac:dyDescent="0.25">
      <c r="E29">
        <v>27</v>
      </c>
      <c r="F29" t="s">
        <v>47</v>
      </c>
      <c r="G29" t="s">
        <v>109</v>
      </c>
      <c r="H29" t="str">
        <f t="shared" si="6"/>
        <v>SELECT 7,27 UNION ALL</v>
      </c>
    </row>
    <row r="30" spans="5:8" x14ac:dyDescent="0.25">
      <c r="E30">
        <v>28</v>
      </c>
      <c r="F30" t="s">
        <v>49</v>
      </c>
      <c r="G30" t="s">
        <v>109</v>
      </c>
      <c r="H30" t="str">
        <f t="shared" si="6"/>
        <v>SELECT 7,28 UNION ALL</v>
      </c>
    </row>
    <row r="31" spans="5:8" x14ac:dyDescent="0.25">
      <c r="E31">
        <v>29</v>
      </c>
      <c r="F31" t="s">
        <v>52</v>
      </c>
      <c r="G31" t="s">
        <v>109</v>
      </c>
      <c r="H31" t="str">
        <f>"SELECT "&amp;B$10&amp;","&amp;E31&amp;" UNION ALL"</f>
        <v>SELECT 8,29 UNION ALL</v>
      </c>
    </row>
    <row r="32" spans="5:8" x14ac:dyDescent="0.25">
      <c r="E32">
        <v>30</v>
      </c>
      <c r="F32" t="s">
        <v>54</v>
      </c>
      <c r="G32" t="s">
        <v>109</v>
      </c>
      <c r="H32" t="str">
        <f t="shared" ref="H32:H34" si="7">"SELECT "&amp;B$10&amp;","&amp;E32&amp;" UNION ALL"</f>
        <v>SELECT 8,30 UNION ALL</v>
      </c>
    </row>
    <row r="33" spans="5:8" x14ac:dyDescent="0.25">
      <c r="E33">
        <v>31</v>
      </c>
      <c r="F33" t="s">
        <v>53</v>
      </c>
      <c r="G33" t="s">
        <v>109</v>
      </c>
      <c r="H33" t="str">
        <f t="shared" si="7"/>
        <v>SELECT 8,31 UNION ALL</v>
      </c>
    </row>
    <row r="34" spans="5:8" x14ac:dyDescent="0.25">
      <c r="E34">
        <v>32</v>
      </c>
      <c r="F34" t="s">
        <v>55</v>
      </c>
      <c r="G34" t="s">
        <v>109</v>
      </c>
      <c r="H34" t="str">
        <f t="shared" si="7"/>
        <v>SELECT 8,32 UNION ALL</v>
      </c>
    </row>
    <row r="35" spans="5:8" x14ac:dyDescent="0.25">
      <c r="E35">
        <v>33</v>
      </c>
      <c r="F35" t="s">
        <v>107</v>
      </c>
      <c r="G35" t="s">
        <v>109</v>
      </c>
    </row>
    <row r="36" spans="5:8" x14ac:dyDescent="0.25">
      <c r="E36">
        <v>34</v>
      </c>
      <c r="F36" t="s">
        <v>108</v>
      </c>
      <c r="G36" t="s">
        <v>109</v>
      </c>
    </row>
  </sheetData>
  <mergeCells count="2">
    <mergeCell ref="B2:C2"/>
    <mergeCell ref="E2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FIXTURE</vt:lpstr>
      <vt:lpstr>SEDES</vt:lpstr>
      <vt:lpstr>GRUPOS</vt:lpstr>
      <vt:lpstr>EQUIPOS</vt:lpstr>
      <vt:lpstr>AGRUPADO_NOMBRE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Usuario de Windows</cp:lastModifiedBy>
  <dcterms:created xsi:type="dcterms:W3CDTF">2018-06-23T14:51:41Z</dcterms:created>
  <dcterms:modified xsi:type="dcterms:W3CDTF">2018-06-23T19:36:14Z</dcterms:modified>
</cp:coreProperties>
</file>