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matevosyants/PycharmProjects/pythonProject/us_census_full/"/>
    </mc:Choice>
  </mc:AlternateContent>
  <xr:revisionPtr revIDLastSave="0" documentId="13_ncr:1_{BF4EAD86-1E03-7142-A805-31150B9A7967}" xr6:coauthVersionLast="47" xr6:coauthVersionMax="47" xr10:uidLastSave="{00000000-0000-0000-0000-000000000000}"/>
  <bookViews>
    <workbookView xWindow="25720" yWindow="0" windowWidth="25480" windowHeight="21600" xr2:uid="{A7540D69-7380-EA4E-BE3D-6464D3DDF47C}"/>
  </bookViews>
  <sheets>
    <sheet name="industry_code" sheetId="2" r:id="rId1"/>
    <sheet name="occupation_code" sheetId="3" r:id="rId2"/>
    <sheet name="own_business_or_self_employed" sheetId="4" r:id="rId3"/>
    <sheet name="veterans_benefits" sheetId="5" r:id="rId4"/>
    <sheet name="Column Names" sheetId="1" r:id="rId5"/>
  </sheets>
  <definedNames>
    <definedName name="_xlnm._FilterDatabase" localSheetId="0" hidden="1">industry_code!$A$2:$A$104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38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1" i="1"/>
  <c r="C28" i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B39" i="1"/>
  <c r="C39" i="1" s="1"/>
  <c r="B40" i="1"/>
  <c r="C40" i="1" s="1"/>
  <c r="B41" i="1"/>
  <c r="C41" i="1" s="1"/>
  <c r="B1" i="1"/>
  <c r="C1" i="1" s="1"/>
  <c r="M25" i="1"/>
  <c r="M2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1" i="1"/>
</calcChain>
</file>

<file path=xl/sharedStrings.xml><?xml version="1.0" encoding="utf-8"?>
<sst xmlns="http://schemas.openxmlformats.org/spreadsheetml/2006/main" count="187" uniqueCount="162">
  <si>
    <t>AAGE</t>
  </si>
  <si>
    <t>| class of worker</t>
  </si>
  <si>
    <t>ACLSWKR</t>
  </si>
  <si>
    <t>| industry code</t>
  </si>
  <si>
    <t>ADTIND</t>
  </si>
  <si>
    <t>| occupation code</t>
  </si>
  <si>
    <t>ADTOCC</t>
  </si>
  <si>
    <t>| education</t>
  </si>
  <si>
    <t>AHGA</t>
  </si>
  <si>
    <t>| wage per hour</t>
  </si>
  <si>
    <t>AHRSPAY</t>
  </si>
  <si>
    <t>| enrolled in edu inst last wk</t>
  </si>
  <si>
    <t>AHSCOL</t>
  </si>
  <si>
    <t>| marital status</t>
  </si>
  <si>
    <t>AMARITL</t>
  </si>
  <si>
    <t>| major industry code</t>
  </si>
  <si>
    <t>AMJIND</t>
  </si>
  <si>
    <t>| major occupation code</t>
  </si>
  <si>
    <t>AMJOCC</t>
  </si>
  <si>
    <t>| mace</t>
  </si>
  <si>
    <t>ARACE</t>
  </si>
  <si>
    <t>| hispanic Origin</t>
  </si>
  <si>
    <t>AREORGN</t>
  </si>
  <si>
    <t>| sex</t>
  </si>
  <si>
    <t>ASEX</t>
  </si>
  <si>
    <t>| member of a labor union</t>
  </si>
  <si>
    <t>AUNMEM</t>
  </si>
  <si>
    <t>| reason for unemployment</t>
  </si>
  <si>
    <t>AUNTYPE</t>
  </si>
  <si>
    <t>| full or part time employment stat</t>
  </si>
  <si>
    <t>AWKSTAT</t>
  </si>
  <si>
    <t>| capital gains</t>
  </si>
  <si>
    <t>CAPGAIN</t>
  </si>
  <si>
    <t>| capital losses</t>
  </si>
  <si>
    <t>CAPLOSS</t>
  </si>
  <si>
    <t>| divdends from stocks</t>
  </si>
  <si>
    <t>DIVVAL</t>
  </si>
  <si>
    <t>| tax filer status</t>
  </si>
  <si>
    <t>FILESTAT</t>
  </si>
  <si>
    <t>| region of previous residence</t>
  </si>
  <si>
    <t>GRINREG</t>
  </si>
  <si>
    <t>| state of previous residence</t>
  </si>
  <si>
    <t>GRINST</t>
  </si>
  <si>
    <t>| detailed household and family stat</t>
  </si>
  <si>
    <t>HHDFMX</t>
  </si>
  <si>
    <t>| detailed household summary in household</t>
  </si>
  <si>
    <t>HHDREL</t>
  </si>
  <si>
    <t>| instance weight</t>
  </si>
  <si>
    <t>MARSUPWT</t>
  </si>
  <si>
    <t>| migration code-change in msa</t>
  </si>
  <si>
    <t>MIGMTR1</t>
  </si>
  <si>
    <t>| migration code-change in reg</t>
  </si>
  <si>
    <t>MIGMTR3</t>
  </si>
  <si>
    <t>| migration code-move within reg</t>
  </si>
  <si>
    <t>MIGMTR4</t>
  </si>
  <si>
    <t>| live in this house 1 year ago</t>
  </si>
  <si>
    <t>MIGSAME</t>
  </si>
  <si>
    <t>| migration prev res in sunbelt</t>
  </si>
  <si>
    <t>MIGSUN</t>
  </si>
  <si>
    <t>| num persons worked for employer</t>
  </si>
  <si>
    <t>NOEMP</t>
  </si>
  <si>
    <t>| family members under 18</t>
  </si>
  <si>
    <t>PARENT</t>
  </si>
  <si>
    <t>| country of birth father</t>
  </si>
  <si>
    <t>PEFNTVTY</t>
  </si>
  <si>
    <t>| country of birth mother</t>
  </si>
  <si>
    <t>PEMNTVTY</t>
  </si>
  <si>
    <t>| country of birth self</t>
  </si>
  <si>
    <t>PENATVTY</t>
  </si>
  <si>
    <t>| citizenship</t>
  </si>
  <si>
    <t>PRCITSHP</t>
  </si>
  <si>
    <t>| own business or self employed</t>
  </si>
  <si>
    <t>SEOTR</t>
  </si>
  <si>
    <t>| fill inc questionnaire for veteran's admin</t>
  </si>
  <si>
    <t>VETQVA</t>
  </si>
  <si>
    <t>| veterans benefits</t>
  </si>
  <si>
    <t>VETYN</t>
  </si>
  <si>
    <t>| weeks worked in year</t>
  </si>
  <si>
    <t>WKSWORK</t>
  </si>
  <si>
    <t>| year</t>
  </si>
  <si>
    <t>YEAR</t>
  </si>
  <si>
    <t>| age</t>
  </si>
  <si>
    <t xml:space="preserve">2  Forestry, logging, fishing, hunting, and trapping </t>
  </si>
  <si>
    <t xml:space="preserve">3  Mining </t>
  </si>
  <si>
    <t xml:space="preserve">4  Construction </t>
  </si>
  <si>
    <t xml:space="preserve">5  Nonmetallic mineral products </t>
  </si>
  <si>
    <t xml:space="preserve">6  Primary metals and fabricated metal products </t>
  </si>
  <si>
    <t xml:space="preserve">7  Machinery manufacturing </t>
  </si>
  <si>
    <t xml:space="preserve">8  Computer and electronic products </t>
  </si>
  <si>
    <t xml:space="preserve">9  Electrical equipment, appliance manufacturing </t>
  </si>
  <si>
    <t xml:space="preserve">10  Transportation equipment manufacturing </t>
  </si>
  <si>
    <t xml:space="preserve">11  Wood products </t>
  </si>
  <si>
    <t xml:space="preserve">12  Furniture and fixtures manufacturing </t>
  </si>
  <si>
    <t xml:space="preserve">13  Miscellaneous and not specified manufacturing </t>
  </si>
  <si>
    <t xml:space="preserve">14  Food manufacturing </t>
  </si>
  <si>
    <t xml:space="preserve">15  Beverage and tobacco products </t>
  </si>
  <si>
    <t xml:space="preserve">16  Textile, apparel, and leather manufacturing </t>
  </si>
  <si>
    <t xml:space="preserve">17  Paper and printing </t>
  </si>
  <si>
    <t xml:space="preserve">18  Petroleum and coal products </t>
  </si>
  <si>
    <t xml:space="preserve">19  Chemical manufacturing </t>
  </si>
  <si>
    <t xml:space="preserve">20  Plastics and rubber products </t>
  </si>
  <si>
    <t xml:space="preserve">21  Wholesale trade </t>
  </si>
  <si>
    <t xml:space="preserve">22  Retail trade </t>
  </si>
  <si>
    <t xml:space="preserve">23  Transportation and warehousing </t>
  </si>
  <si>
    <t xml:space="preserve">24  Utilities </t>
  </si>
  <si>
    <t xml:space="preserve">25  Publishing industries (except internet) </t>
  </si>
  <si>
    <t xml:space="preserve">26  Motion picture and sound recording industries </t>
  </si>
  <si>
    <t xml:space="preserve">27  Broadcasting (except internet) </t>
  </si>
  <si>
    <t xml:space="preserve">28  Internet publishing and broadcasting </t>
  </si>
  <si>
    <t xml:space="preserve">29  T elec ommunic ations </t>
  </si>
  <si>
    <t xml:space="preserve">30  Internet service providers and data processing services </t>
  </si>
  <si>
    <t xml:space="preserve">31  Other information services </t>
  </si>
  <si>
    <t xml:space="preserve">32  Financ e </t>
  </si>
  <si>
    <t xml:space="preserve">33  Insurance </t>
  </si>
  <si>
    <t xml:space="preserve">34  Real estate </t>
  </si>
  <si>
    <t xml:space="preserve">35  Rental and leasing services </t>
  </si>
  <si>
    <t xml:space="preserve">36  Professional and technical services </t>
  </si>
  <si>
    <t xml:space="preserve">37  Management of companies and enterprises </t>
  </si>
  <si>
    <t xml:space="preserve">38  Administrative and support services </t>
  </si>
  <si>
    <t xml:space="preserve">39  Waste management and remediation services </t>
  </si>
  <si>
    <t xml:space="preserve">40  Educational services </t>
  </si>
  <si>
    <t xml:space="preserve">41  Hospitals </t>
  </si>
  <si>
    <t xml:space="preserve">42  Health care services, except hospitals </t>
  </si>
  <si>
    <t xml:space="preserve">43  Social assistance </t>
  </si>
  <si>
    <t xml:space="preserve">44  Arts, entertainment, and recreation </t>
  </si>
  <si>
    <t xml:space="preserve">45  Ac c ommodation </t>
  </si>
  <si>
    <t xml:space="preserve">46  Food services and drinking places </t>
  </si>
  <si>
    <t xml:space="preserve">47  Repair and maintenance </t>
  </si>
  <si>
    <t xml:space="preserve">48  Personal and laundry services </t>
  </si>
  <si>
    <t xml:space="preserve">49  Membership associations and organizations </t>
  </si>
  <si>
    <t xml:space="preserve">50  Private households </t>
  </si>
  <si>
    <t xml:space="preserve">51  Public administration </t>
  </si>
  <si>
    <t xml:space="preserve">52  Armed forces </t>
  </si>
  <si>
    <t xml:space="preserve">1  Agriculture </t>
  </si>
  <si>
    <t xml:space="preserve">6  Community and social service occupation </t>
  </si>
  <si>
    <t xml:space="preserve">23  Armed Forces </t>
  </si>
  <si>
    <t>1 Yes</t>
  </si>
  <si>
    <t>2 No</t>
  </si>
  <si>
    <t>0 Not in universe</t>
  </si>
  <si>
    <t>0 Not in univese</t>
  </si>
  <si>
    <t xml:space="preserve">1  Management  </t>
  </si>
  <si>
    <t/>
  </si>
  <si>
    <t xml:space="preserve">2  Business and financial operations  </t>
  </si>
  <si>
    <t xml:space="preserve">3  Computer and mathematical science  </t>
  </si>
  <si>
    <t xml:space="preserve">4  Architecture and engineering  </t>
  </si>
  <si>
    <t xml:space="preserve">5  Life, physical, and social science  </t>
  </si>
  <si>
    <t xml:space="preserve">7  Legal  </t>
  </si>
  <si>
    <t xml:space="preserve">8  Education, training, and library  </t>
  </si>
  <si>
    <t xml:space="preserve">9  Arts, design, entertainment, sports, and media  </t>
  </si>
  <si>
    <t xml:space="preserve">10  Healthcare practitioner and technical  </t>
  </si>
  <si>
    <t xml:space="preserve">11  Healthcare support  </t>
  </si>
  <si>
    <t xml:space="preserve">12  Protective service  </t>
  </si>
  <si>
    <t xml:space="preserve">13  Food preparation and serving related  </t>
  </si>
  <si>
    <t xml:space="preserve">14  Building and grounds cleaning and maintenance  </t>
  </si>
  <si>
    <t xml:space="preserve">15  Personal care and service  </t>
  </si>
  <si>
    <t xml:space="preserve">16  Sales and related  </t>
  </si>
  <si>
    <t xml:space="preserve">17  Office and administrative support  </t>
  </si>
  <si>
    <t xml:space="preserve">18  Farming, fishing, and forestry  </t>
  </si>
  <si>
    <t xml:space="preserve">19  Construction and extraction  </t>
  </si>
  <si>
    <t xml:space="preserve">20  Installation, maintenance, and repair  </t>
  </si>
  <si>
    <t xml:space="preserve">21  Production  </t>
  </si>
  <si>
    <t xml:space="preserve">22  Transportation and material moving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</si>
</sst>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theme="1"/>
      <name val="TimesNewRomanPSMT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C607-AF79-0C4F-911F-5555195670EB}">
  <dimension ref="A1:A104"/>
  <sheetViews>
    <sheetView tabSelected="1" topLeftCell="A31" workbookViewId="0">
      <selection activeCell="C16" sqref="C16"/>
    </sheetView>
  </sheetViews>
  <sheetFormatPr baseColWidth="10" defaultRowHeight="16"/>
  <cols>
    <col min="1" max="1" width="50.1640625" bestFit="1" customWidth="1"/>
  </cols>
  <sheetData>
    <row r="1" spans="1:1">
      <c r="A1" t="s">
        <v>138</v>
      </c>
    </row>
    <row r="2" spans="1:1">
      <c r="A2" t="s">
        <v>133</v>
      </c>
    </row>
    <row r="4" spans="1:1">
      <c r="A4" t="s">
        <v>82</v>
      </c>
    </row>
    <row r="6" spans="1:1">
      <c r="A6" t="s">
        <v>83</v>
      </c>
    </row>
    <row r="8" spans="1:1">
      <c r="A8" t="s">
        <v>84</v>
      </c>
    </row>
    <row r="10" spans="1:1">
      <c r="A10" t="s">
        <v>85</v>
      </c>
    </row>
    <row r="12" spans="1:1">
      <c r="A12" t="s">
        <v>86</v>
      </c>
    </row>
    <row r="14" spans="1:1">
      <c r="A14" t="s">
        <v>87</v>
      </c>
    </row>
    <row r="16" spans="1:1">
      <c r="A16" t="s">
        <v>88</v>
      </c>
    </row>
    <row r="18" spans="1:1">
      <c r="A18" t="s">
        <v>89</v>
      </c>
    </row>
    <row r="20" spans="1:1">
      <c r="A20" t="s">
        <v>90</v>
      </c>
    </row>
    <row r="22" spans="1:1">
      <c r="A22" t="s">
        <v>91</v>
      </c>
    </row>
    <row r="24" spans="1:1">
      <c r="A24" t="s">
        <v>92</v>
      </c>
    </row>
    <row r="26" spans="1:1">
      <c r="A26" t="s">
        <v>93</v>
      </c>
    </row>
    <row r="28" spans="1:1">
      <c r="A28" t="s">
        <v>94</v>
      </c>
    </row>
    <row r="30" spans="1:1">
      <c r="A30" t="s">
        <v>95</v>
      </c>
    </row>
    <row r="32" spans="1:1">
      <c r="A32" t="s">
        <v>96</v>
      </c>
    </row>
    <row r="34" spans="1:1">
      <c r="A34" t="s">
        <v>97</v>
      </c>
    </row>
    <row r="36" spans="1:1">
      <c r="A36" t="s">
        <v>98</v>
      </c>
    </row>
    <row r="38" spans="1:1">
      <c r="A38" t="s">
        <v>99</v>
      </c>
    </row>
    <row r="40" spans="1:1">
      <c r="A40" t="s">
        <v>100</v>
      </c>
    </row>
    <row r="42" spans="1:1">
      <c r="A42" t="s">
        <v>101</v>
      </c>
    </row>
    <row r="44" spans="1:1">
      <c r="A44" t="s">
        <v>102</v>
      </c>
    </row>
    <row r="46" spans="1:1">
      <c r="A46" t="s">
        <v>103</v>
      </c>
    </row>
    <row r="48" spans="1:1">
      <c r="A48" t="s">
        <v>104</v>
      </c>
    </row>
    <row r="50" spans="1:1">
      <c r="A50" t="s">
        <v>105</v>
      </c>
    </row>
    <row r="52" spans="1:1">
      <c r="A52" t="s">
        <v>106</v>
      </c>
    </row>
    <row r="54" spans="1:1">
      <c r="A54" t="s">
        <v>107</v>
      </c>
    </row>
    <row r="56" spans="1:1">
      <c r="A56" t="s">
        <v>108</v>
      </c>
    </row>
    <row r="58" spans="1:1">
      <c r="A58" t="s">
        <v>109</v>
      </c>
    </row>
    <row r="60" spans="1:1">
      <c r="A60" t="s">
        <v>110</v>
      </c>
    </row>
    <row r="62" spans="1:1">
      <c r="A62" s="1" t="s">
        <v>111</v>
      </c>
    </row>
    <row r="64" spans="1:1">
      <c r="A64" s="1" t="s">
        <v>112</v>
      </c>
    </row>
    <row r="66" spans="1:1">
      <c r="A66" s="1" t="s">
        <v>113</v>
      </c>
    </row>
    <row r="68" spans="1:1">
      <c r="A68" s="1" t="s">
        <v>114</v>
      </c>
    </row>
    <row r="70" spans="1:1">
      <c r="A70" s="1" t="s">
        <v>115</v>
      </c>
    </row>
    <row r="72" spans="1:1">
      <c r="A72" s="1" t="s">
        <v>116</v>
      </c>
    </row>
    <row r="74" spans="1:1">
      <c r="A74" s="1" t="s">
        <v>117</v>
      </c>
    </row>
    <row r="76" spans="1:1">
      <c r="A76" s="1" t="s">
        <v>118</v>
      </c>
    </row>
    <row r="78" spans="1:1">
      <c r="A78" s="1" t="s">
        <v>119</v>
      </c>
    </row>
    <row r="80" spans="1:1">
      <c r="A80" s="1" t="s">
        <v>120</v>
      </c>
    </row>
    <row r="82" spans="1:1">
      <c r="A82" s="1" t="s">
        <v>121</v>
      </c>
    </row>
    <row r="84" spans="1:1">
      <c r="A84" s="1" t="s">
        <v>122</v>
      </c>
    </row>
    <row r="86" spans="1:1">
      <c r="A86" s="1" t="s">
        <v>123</v>
      </c>
    </row>
    <row r="88" spans="1:1">
      <c r="A88" s="1" t="s">
        <v>124</v>
      </c>
    </row>
    <row r="90" spans="1:1">
      <c r="A90" s="1" t="s">
        <v>125</v>
      </c>
    </row>
    <row r="92" spans="1:1">
      <c r="A92" s="1" t="s">
        <v>126</v>
      </c>
    </row>
    <row r="94" spans="1:1">
      <c r="A94" s="1" t="s">
        <v>127</v>
      </c>
    </row>
    <row r="96" spans="1:1">
      <c r="A96" s="1" t="s">
        <v>128</v>
      </c>
    </row>
    <row r="98" spans="1:1">
      <c r="A98" s="1" t="s">
        <v>129</v>
      </c>
    </row>
    <row r="100" spans="1:1">
      <c r="A100" s="1" t="s">
        <v>130</v>
      </c>
    </row>
    <row r="102" spans="1:1">
      <c r="A102" s="1" t="s">
        <v>131</v>
      </c>
    </row>
    <row r="104" spans="1:1">
      <c r="A104" s="1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95D0-9E3B-9544-B1FB-FDD6E49833EB}">
  <dimension ref="A1:G46"/>
  <sheetViews>
    <sheetView workbookViewId="0">
      <selection activeCell="G19" sqref="G19"/>
    </sheetView>
  </sheetViews>
  <sheetFormatPr baseColWidth="10" defaultRowHeight="16"/>
  <sheetData>
    <row r="1" spans="1:1">
      <c r="A1" t="s">
        <v>138</v>
      </c>
    </row>
    <row r="2" spans="1:1">
      <c r="A2" s="1" t="s">
        <v>140</v>
      </c>
    </row>
    <row r="3" spans="1:1">
      <c r="A3" t="s">
        <v>141</v>
      </c>
    </row>
    <row r="4" spans="1:1">
      <c r="A4" s="1" t="s">
        <v>142</v>
      </c>
    </row>
    <row r="5" spans="1:1">
      <c r="A5" t="s">
        <v>141</v>
      </c>
    </row>
    <row r="6" spans="1:1">
      <c r="A6" s="1" t="s">
        <v>143</v>
      </c>
    </row>
    <row r="7" spans="1:1">
      <c r="A7" t="s">
        <v>141</v>
      </c>
    </row>
    <row r="8" spans="1:1">
      <c r="A8" s="1" t="s">
        <v>144</v>
      </c>
    </row>
    <row r="9" spans="1:1">
      <c r="A9" t="s">
        <v>141</v>
      </c>
    </row>
    <row r="10" spans="1:1">
      <c r="A10" s="1" t="s">
        <v>145</v>
      </c>
    </row>
    <row r="11" spans="1:1">
      <c r="A11" t="s">
        <v>141</v>
      </c>
    </row>
    <row r="12" spans="1:1">
      <c r="A12" s="1" t="s">
        <v>134</v>
      </c>
    </row>
    <row r="13" spans="1:1">
      <c r="A13" t="s">
        <v>141</v>
      </c>
    </row>
    <row r="14" spans="1:1">
      <c r="A14" s="1" t="s">
        <v>146</v>
      </c>
    </row>
    <row r="15" spans="1:1">
      <c r="A15" t="s">
        <v>141</v>
      </c>
    </row>
    <row r="16" spans="1:1">
      <c r="A16" s="1" t="s">
        <v>147</v>
      </c>
    </row>
    <row r="17" spans="1:7">
      <c r="A17" t="s">
        <v>141</v>
      </c>
    </row>
    <row r="18" spans="1:7">
      <c r="A18" s="1" t="s">
        <v>148</v>
      </c>
    </row>
    <row r="19" spans="1:7" ht="19">
      <c r="A19" t="s">
        <v>141</v>
      </c>
      <c r="G19" s="3"/>
    </row>
    <row r="20" spans="1:7">
      <c r="A20" s="1" t="s">
        <v>149</v>
      </c>
    </row>
    <row r="21" spans="1:7">
      <c r="A21" t="s">
        <v>141</v>
      </c>
    </row>
    <row r="22" spans="1:7">
      <c r="A22" s="1" t="s">
        <v>150</v>
      </c>
    </row>
    <row r="23" spans="1:7">
      <c r="A23" t="s">
        <v>141</v>
      </c>
    </row>
    <row r="24" spans="1:7">
      <c r="A24" s="1" t="s">
        <v>151</v>
      </c>
    </row>
    <row r="25" spans="1:7">
      <c r="A25" t="s">
        <v>141</v>
      </c>
    </row>
    <row r="26" spans="1:7">
      <c r="A26" s="1" t="s">
        <v>152</v>
      </c>
    </row>
    <row r="27" spans="1:7">
      <c r="A27" t="s">
        <v>141</v>
      </c>
    </row>
    <row r="28" spans="1:7">
      <c r="A28" s="1" t="s">
        <v>153</v>
      </c>
    </row>
    <row r="29" spans="1:7">
      <c r="A29" t="s">
        <v>141</v>
      </c>
    </row>
    <row r="30" spans="1:7">
      <c r="A30" s="1" t="s">
        <v>154</v>
      </c>
    </row>
    <row r="31" spans="1:7">
      <c r="A31" t="s">
        <v>141</v>
      </c>
    </row>
    <row r="32" spans="1:7">
      <c r="A32" s="1" t="s">
        <v>155</v>
      </c>
    </row>
    <row r="33" spans="1:1">
      <c r="A33" t="s">
        <v>141</v>
      </c>
    </row>
    <row r="34" spans="1:1">
      <c r="A34" s="1" t="s">
        <v>156</v>
      </c>
    </row>
    <row r="35" spans="1:1">
      <c r="A35" t="s">
        <v>141</v>
      </c>
    </row>
    <row r="36" spans="1:1">
      <c r="A36" s="1" t="s">
        <v>157</v>
      </c>
    </row>
    <row r="37" spans="1:1">
      <c r="A37" t="s">
        <v>141</v>
      </c>
    </row>
    <row r="38" spans="1:1">
      <c r="A38" s="1" t="s">
        <v>158</v>
      </c>
    </row>
    <row r="39" spans="1:1">
      <c r="A39" t="s">
        <v>141</v>
      </c>
    </row>
    <row r="40" spans="1:1">
      <c r="A40" s="1" t="s">
        <v>159</v>
      </c>
    </row>
    <row r="41" spans="1:1">
      <c r="A41" t="s">
        <v>141</v>
      </c>
    </row>
    <row r="42" spans="1:1">
      <c r="A42" s="1" t="s">
        <v>160</v>
      </c>
    </row>
    <row r="43" spans="1:1">
      <c r="A43" t="s">
        <v>141</v>
      </c>
    </row>
    <row r="44" spans="1:1">
      <c r="A44" s="1" t="s">
        <v>161</v>
      </c>
    </row>
    <row r="45" spans="1:1">
      <c r="A45" t="s">
        <v>141</v>
      </c>
    </row>
    <row r="46" spans="1:1">
      <c r="A46" s="1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E310-6629-2644-B95B-2FF689F064B2}">
  <dimension ref="A1:A4"/>
  <sheetViews>
    <sheetView workbookViewId="0">
      <selection activeCell="D31" sqref="D31"/>
    </sheetView>
  </sheetViews>
  <sheetFormatPr baseColWidth="10" defaultRowHeight="16"/>
  <sheetData>
    <row r="1" spans="1:1">
      <c r="A1" t="s">
        <v>139</v>
      </c>
    </row>
    <row r="2" spans="1:1">
      <c r="A2" s="2" t="s">
        <v>136</v>
      </c>
    </row>
    <row r="3" spans="1:1">
      <c r="A3" s="2" t="s">
        <v>137</v>
      </c>
    </row>
    <row r="4" spans="1:1">
      <c r="A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5FCA1-9D44-564D-90DE-AEF73338C683}">
  <dimension ref="A1:A3"/>
  <sheetViews>
    <sheetView workbookViewId="0">
      <selection activeCell="D42" sqref="D41:D42"/>
    </sheetView>
  </sheetViews>
  <sheetFormatPr baseColWidth="10" defaultRowHeight="16"/>
  <sheetData>
    <row r="1" spans="1:1">
      <c r="A1" t="s">
        <v>139</v>
      </c>
    </row>
    <row r="2" spans="1:1">
      <c r="A2" s="2" t="s">
        <v>136</v>
      </c>
    </row>
    <row r="3" spans="1:1">
      <c r="A3" s="2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4C5D-98B9-0B43-BEFB-4202C2F1F974}">
  <dimension ref="A1:M41"/>
  <sheetViews>
    <sheetView topLeftCell="B1" workbookViewId="0">
      <selection activeCell="M9" sqref="M9"/>
    </sheetView>
  </sheetViews>
  <sheetFormatPr baseColWidth="10" defaultRowHeight="16"/>
  <cols>
    <col min="1" max="1" width="38" bestFit="1" customWidth="1"/>
    <col min="2" max="4" width="38" customWidth="1"/>
    <col min="5" max="12" width="0" hidden="1" customWidth="1"/>
  </cols>
  <sheetData>
    <row r="1" spans="1:13">
      <c r="A1" t="s">
        <v>81</v>
      </c>
      <c r="B1" t="str">
        <f>RIGHT(A1,LEN(A1)-2)</f>
        <v>age</v>
      </c>
      <c r="C1" t="str">
        <f>SUBSTITUTE(B1, " ", "_")</f>
        <v>age</v>
      </c>
      <c r="D1" t="str">
        <f>"'"&amp;C1&amp;"',"</f>
        <v>'age',</v>
      </c>
      <c r="I1" t="s">
        <v>0</v>
      </c>
      <c r="M1" t="str">
        <f>_xlfn.CONCAT(E1:J1)</f>
        <v>AAGE</v>
      </c>
    </row>
    <row r="2" spans="1:13">
      <c r="A2" t="s">
        <v>1</v>
      </c>
      <c r="B2" t="str">
        <f t="shared" ref="B2:B41" si="0">RIGHT(A2,LEN(A2)-2)</f>
        <v>class of worker</v>
      </c>
      <c r="C2" t="str">
        <f t="shared" ref="C2:C41" si="1">SUBSTITUTE(B2, " ", "_")</f>
        <v>class_of_worker</v>
      </c>
      <c r="D2" t="str">
        <f t="shared" ref="D2:D41" si="2">"'"&amp;C2&amp;"',"</f>
        <v>'class_of_worker',</v>
      </c>
      <c r="H2" t="s">
        <v>2</v>
      </c>
      <c r="M2" t="str">
        <f t="shared" ref="M2:M40" si="3">_xlfn.CONCAT(E2:J2)</f>
        <v>ACLSWKR</v>
      </c>
    </row>
    <row r="3" spans="1:13">
      <c r="A3" t="s">
        <v>3</v>
      </c>
      <c r="B3" t="str">
        <f t="shared" si="0"/>
        <v>industry code</v>
      </c>
      <c r="C3" t="str">
        <f t="shared" si="1"/>
        <v>industry_code</v>
      </c>
      <c r="D3" t="str">
        <f t="shared" si="2"/>
        <v>'industry_code',</v>
      </c>
      <c r="I3" t="s">
        <v>4</v>
      </c>
      <c r="M3" t="str">
        <f t="shared" si="3"/>
        <v>ADTIND</v>
      </c>
    </row>
    <row r="4" spans="1:13">
      <c r="A4" t="s">
        <v>5</v>
      </c>
      <c r="B4" t="str">
        <f t="shared" si="0"/>
        <v>occupation code</v>
      </c>
      <c r="C4" t="str">
        <f t="shared" si="1"/>
        <v>occupation_code</v>
      </c>
      <c r="D4" t="str">
        <f t="shared" si="2"/>
        <v>'occupation_code',</v>
      </c>
      <c r="H4" t="s">
        <v>6</v>
      </c>
      <c r="M4" t="str">
        <f t="shared" si="3"/>
        <v>ADTOCC</v>
      </c>
    </row>
    <row r="5" spans="1:13">
      <c r="A5" t="s">
        <v>7</v>
      </c>
      <c r="B5" t="str">
        <f t="shared" si="0"/>
        <v>education</v>
      </c>
      <c r="C5" t="str">
        <f t="shared" si="1"/>
        <v>education</v>
      </c>
      <c r="D5" t="str">
        <f t="shared" si="2"/>
        <v>'education',</v>
      </c>
      <c r="I5" t="s">
        <v>8</v>
      </c>
      <c r="M5" t="str">
        <f t="shared" si="3"/>
        <v>AHGA</v>
      </c>
    </row>
    <row r="6" spans="1:13">
      <c r="A6" t="s">
        <v>9</v>
      </c>
      <c r="B6" t="str">
        <f t="shared" si="0"/>
        <v>wage per hour</v>
      </c>
      <c r="C6" t="str">
        <f t="shared" si="1"/>
        <v>wage_per_hour</v>
      </c>
      <c r="D6" t="str">
        <f t="shared" si="2"/>
        <v>'wage_per_hour',</v>
      </c>
      <c r="I6" t="s">
        <v>10</v>
      </c>
      <c r="M6" t="str">
        <f t="shared" si="3"/>
        <v>AHRSPAY</v>
      </c>
    </row>
    <row r="7" spans="1:13">
      <c r="A7" t="s">
        <v>11</v>
      </c>
      <c r="B7" t="str">
        <f t="shared" si="0"/>
        <v>enrolled in edu inst last wk</v>
      </c>
      <c r="C7" t="str">
        <f t="shared" si="1"/>
        <v>enrolled_in_edu_inst_last_wk</v>
      </c>
      <c r="D7" t="str">
        <f t="shared" si="2"/>
        <v>'enrolled_in_edu_inst_last_wk',</v>
      </c>
      <c r="G7" t="s">
        <v>12</v>
      </c>
      <c r="M7" t="str">
        <f t="shared" si="3"/>
        <v>AHSCOL</v>
      </c>
    </row>
    <row r="8" spans="1:13">
      <c r="A8" t="s">
        <v>13</v>
      </c>
      <c r="B8" t="str">
        <f t="shared" si="0"/>
        <v>marital status</v>
      </c>
      <c r="C8" t="str">
        <f t="shared" si="1"/>
        <v>marital_status</v>
      </c>
      <c r="D8" t="str">
        <f t="shared" si="2"/>
        <v>'marital_status',</v>
      </c>
      <c r="I8" t="s">
        <v>14</v>
      </c>
      <c r="M8" t="str">
        <f t="shared" si="3"/>
        <v>AMARITL</v>
      </c>
    </row>
    <row r="9" spans="1:13">
      <c r="A9" t="s">
        <v>15</v>
      </c>
      <c r="B9" t="str">
        <f t="shared" si="0"/>
        <v>major industry code</v>
      </c>
      <c r="C9" t="str">
        <f t="shared" si="1"/>
        <v>major_industry_code</v>
      </c>
      <c r="D9" t="str">
        <f t="shared" si="2"/>
        <v>'major_industry_code',</v>
      </c>
      <c r="H9" t="s">
        <v>16</v>
      </c>
      <c r="M9" t="str">
        <f t="shared" si="3"/>
        <v>AMJIND</v>
      </c>
    </row>
    <row r="10" spans="1:13">
      <c r="A10" t="s">
        <v>17</v>
      </c>
      <c r="B10" t="str">
        <f t="shared" si="0"/>
        <v>major occupation code</v>
      </c>
      <c r="C10" t="str">
        <f t="shared" si="1"/>
        <v>major_occupation_code</v>
      </c>
      <c r="D10" t="str">
        <f t="shared" si="2"/>
        <v>'major_occupation_code',</v>
      </c>
      <c r="H10" t="s">
        <v>18</v>
      </c>
      <c r="M10" t="str">
        <f t="shared" si="3"/>
        <v>AMJOCC</v>
      </c>
    </row>
    <row r="11" spans="1:13">
      <c r="A11" t="s">
        <v>19</v>
      </c>
      <c r="B11" t="str">
        <f t="shared" si="0"/>
        <v>mace</v>
      </c>
      <c r="C11" t="str">
        <f t="shared" si="1"/>
        <v>mace</v>
      </c>
      <c r="D11" t="str">
        <f t="shared" si="2"/>
        <v>'mace',</v>
      </c>
      <c r="J11" t="s">
        <v>20</v>
      </c>
      <c r="M11" t="str">
        <f t="shared" si="3"/>
        <v>ARACE</v>
      </c>
    </row>
    <row r="12" spans="1:13">
      <c r="A12" t="s">
        <v>21</v>
      </c>
      <c r="B12" t="str">
        <f t="shared" si="0"/>
        <v>hispanic Origin</v>
      </c>
      <c r="C12" t="str">
        <f t="shared" si="1"/>
        <v>hispanic_Origin</v>
      </c>
      <c r="D12" t="str">
        <f t="shared" si="2"/>
        <v>'hispanic_Origin',</v>
      </c>
      <c r="H12" t="s">
        <v>22</v>
      </c>
      <c r="M12" t="str">
        <f t="shared" si="3"/>
        <v>AREORGN</v>
      </c>
    </row>
    <row r="13" spans="1:13">
      <c r="A13" t="s">
        <v>23</v>
      </c>
      <c r="B13" t="str">
        <f t="shared" si="0"/>
        <v>sex</v>
      </c>
      <c r="C13" t="str">
        <f t="shared" si="1"/>
        <v>sex</v>
      </c>
      <c r="D13" t="str">
        <f t="shared" si="2"/>
        <v>'sex',</v>
      </c>
      <c r="J13" t="s">
        <v>24</v>
      </c>
      <c r="M13" t="str">
        <f t="shared" si="3"/>
        <v>ASEX</v>
      </c>
    </row>
    <row r="14" spans="1:13">
      <c r="A14" t="s">
        <v>25</v>
      </c>
      <c r="B14" t="str">
        <f t="shared" si="0"/>
        <v>member of a labor union</v>
      </c>
      <c r="C14" t="str">
        <f t="shared" si="1"/>
        <v>member_of_a_labor_union</v>
      </c>
      <c r="D14" t="str">
        <f t="shared" si="2"/>
        <v>'member_of_a_labor_union',</v>
      </c>
      <c r="H14" t="s">
        <v>26</v>
      </c>
      <c r="M14" t="str">
        <f t="shared" si="3"/>
        <v>AUNMEM</v>
      </c>
    </row>
    <row r="15" spans="1:13">
      <c r="A15" t="s">
        <v>27</v>
      </c>
      <c r="B15" t="str">
        <f t="shared" si="0"/>
        <v>reason for unemployment</v>
      </c>
      <c r="C15" t="str">
        <f t="shared" si="1"/>
        <v>reason_for_unemployment</v>
      </c>
      <c r="D15" t="str">
        <f t="shared" si="2"/>
        <v>'reason_for_unemployment',</v>
      </c>
      <c r="H15" t="s">
        <v>28</v>
      </c>
      <c r="M15" t="str">
        <f t="shared" si="3"/>
        <v>AUNTYPE</v>
      </c>
    </row>
    <row r="16" spans="1:13">
      <c r="A16" t="s">
        <v>29</v>
      </c>
      <c r="B16" t="str">
        <f t="shared" si="0"/>
        <v>full or part time employment stat</v>
      </c>
      <c r="C16" t="str">
        <f t="shared" si="1"/>
        <v>full_or_part_time_employment_stat</v>
      </c>
      <c r="D16" t="str">
        <f t="shared" si="2"/>
        <v>'full_or_part_time_employment_stat',</v>
      </c>
      <c r="F16" t="s">
        <v>30</v>
      </c>
      <c r="M16" t="str">
        <f t="shared" si="3"/>
        <v>AWKSTAT</v>
      </c>
    </row>
    <row r="17" spans="1:13">
      <c r="A17" t="s">
        <v>31</v>
      </c>
      <c r="B17" t="str">
        <f t="shared" si="0"/>
        <v>capital gains</v>
      </c>
      <c r="C17" t="str">
        <f t="shared" si="1"/>
        <v>capital_gains</v>
      </c>
      <c r="D17" t="str">
        <f t="shared" si="2"/>
        <v>'capital_gains',</v>
      </c>
      <c r="I17" t="s">
        <v>32</v>
      </c>
      <c r="M17" t="str">
        <f t="shared" si="3"/>
        <v>CAPGAIN</v>
      </c>
    </row>
    <row r="18" spans="1:13">
      <c r="A18" t="s">
        <v>33</v>
      </c>
      <c r="B18" t="str">
        <f t="shared" si="0"/>
        <v>capital losses</v>
      </c>
      <c r="C18" t="str">
        <f t="shared" si="1"/>
        <v>capital_losses</v>
      </c>
      <c r="D18" t="str">
        <f t="shared" si="2"/>
        <v>'capital_losses',</v>
      </c>
      <c r="I18" t="s">
        <v>34</v>
      </c>
      <c r="M18" t="str">
        <f t="shared" si="3"/>
        <v>CAPLOSS</v>
      </c>
    </row>
    <row r="19" spans="1:13">
      <c r="A19" t="s">
        <v>35</v>
      </c>
      <c r="B19" t="str">
        <f t="shared" si="0"/>
        <v>divdends from stocks</v>
      </c>
      <c r="C19" t="str">
        <f t="shared" si="1"/>
        <v>divdends_from_stocks</v>
      </c>
      <c r="D19" t="str">
        <f t="shared" si="2"/>
        <v>'divdends_from_stocks',</v>
      </c>
      <c r="H19" t="s">
        <v>36</v>
      </c>
      <c r="M19" t="str">
        <f t="shared" si="3"/>
        <v>DIVVAL</v>
      </c>
    </row>
    <row r="20" spans="1:13">
      <c r="A20" t="s">
        <v>37</v>
      </c>
      <c r="B20" t="str">
        <f t="shared" si="0"/>
        <v>tax filer status</v>
      </c>
      <c r="C20" t="str">
        <f t="shared" si="1"/>
        <v>tax_filer_status</v>
      </c>
      <c r="D20" t="str">
        <f t="shared" si="2"/>
        <v>'tax_filer_status',</v>
      </c>
      <c r="H20" t="s">
        <v>38</v>
      </c>
      <c r="M20" t="str">
        <f t="shared" si="3"/>
        <v>FILESTAT</v>
      </c>
    </row>
    <row r="21" spans="1:13">
      <c r="A21" t="s">
        <v>39</v>
      </c>
      <c r="B21" t="str">
        <f t="shared" si="0"/>
        <v>region of previous residence</v>
      </c>
      <c r="C21" t="str">
        <f t="shared" si="1"/>
        <v>region_of_previous_residence</v>
      </c>
      <c r="D21" t="str">
        <f t="shared" si="2"/>
        <v>'region_of_previous_residence',</v>
      </c>
      <c r="G21" t="s">
        <v>40</v>
      </c>
      <c r="M21" t="str">
        <f t="shared" si="3"/>
        <v>GRINREG</v>
      </c>
    </row>
    <row r="22" spans="1:13">
      <c r="A22" t="s">
        <v>41</v>
      </c>
      <c r="B22" t="str">
        <f t="shared" si="0"/>
        <v>state of previous residence</v>
      </c>
      <c r="C22" t="str">
        <f t="shared" si="1"/>
        <v>state_of_previous_residence</v>
      </c>
      <c r="D22" t="str">
        <f t="shared" si="2"/>
        <v>'state_of_previous_residence',</v>
      </c>
      <c r="G22" t="s">
        <v>42</v>
      </c>
      <c r="M22" t="str">
        <f t="shared" si="3"/>
        <v>GRINST</v>
      </c>
    </row>
    <row r="23" spans="1:13">
      <c r="A23" t="s">
        <v>43</v>
      </c>
      <c r="B23" t="str">
        <f t="shared" si="0"/>
        <v>detailed household and family stat</v>
      </c>
      <c r="C23" t="str">
        <f t="shared" si="1"/>
        <v>detailed_household_and_family_stat</v>
      </c>
      <c r="D23" t="str">
        <f t="shared" si="2"/>
        <v>'detailed_household_and_family_stat',</v>
      </c>
      <c r="F23" t="s">
        <v>44</v>
      </c>
      <c r="M23" t="str">
        <f t="shared" si="3"/>
        <v>HHDFMX</v>
      </c>
    </row>
    <row r="24" spans="1:13">
      <c r="A24" t="s">
        <v>45</v>
      </c>
      <c r="B24" t="str">
        <f t="shared" si="0"/>
        <v>detailed household summary in household</v>
      </c>
      <c r="C24" t="str">
        <f t="shared" si="1"/>
        <v>detailed_household_summary_in_household</v>
      </c>
      <c r="D24" t="str">
        <f t="shared" si="2"/>
        <v>'detailed_household_summary_in_household',</v>
      </c>
      <c r="E24" t="s">
        <v>46</v>
      </c>
      <c r="M24" t="str">
        <f t="shared" si="3"/>
        <v>HHDREL</v>
      </c>
    </row>
    <row r="25" spans="1:13">
      <c r="A25" t="s">
        <v>47</v>
      </c>
      <c r="B25" t="str">
        <f t="shared" si="0"/>
        <v>instance weight</v>
      </c>
      <c r="C25" t="str">
        <f t="shared" si="1"/>
        <v>instance_weight</v>
      </c>
      <c r="D25" t="str">
        <f t="shared" si="2"/>
        <v>'instance_weight',</v>
      </c>
      <c r="H25" t="s">
        <v>48</v>
      </c>
      <c r="M25" t="str">
        <f t="shared" si="3"/>
        <v>MARSUPWT</v>
      </c>
    </row>
    <row r="26" spans="1:13">
      <c r="A26" t="s">
        <v>49</v>
      </c>
      <c r="B26" t="str">
        <f t="shared" si="0"/>
        <v>migration code-change in msa</v>
      </c>
      <c r="C26" t="str">
        <f t="shared" si="1"/>
        <v>migration_code-change_in_msa</v>
      </c>
      <c r="D26" t="str">
        <f t="shared" si="2"/>
        <v>'migration_code-change_in_msa',</v>
      </c>
      <c r="G26" t="s">
        <v>50</v>
      </c>
      <c r="M26" t="str">
        <f t="shared" si="3"/>
        <v>MIGMTR1</v>
      </c>
    </row>
    <row r="27" spans="1:13">
      <c r="A27" t="s">
        <v>51</v>
      </c>
      <c r="B27" t="str">
        <f t="shared" si="0"/>
        <v>migration code-change in reg</v>
      </c>
      <c r="C27" t="str">
        <f t="shared" si="1"/>
        <v>migration_code-change_in_reg</v>
      </c>
      <c r="D27" t="str">
        <f t="shared" si="2"/>
        <v>'migration_code-change_in_reg',</v>
      </c>
      <c r="G27" t="s">
        <v>52</v>
      </c>
      <c r="M27" t="str">
        <f t="shared" si="3"/>
        <v>MIGMTR3</v>
      </c>
    </row>
    <row r="28" spans="1:13">
      <c r="A28" t="s">
        <v>53</v>
      </c>
      <c r="B28" t="str">
        <f t="shared" si="0"/>
        <v>migration code-move within reg</v>
      </c>
      <c r="C28" t="str">
        <f t="shared" si="1"/>
        <v>migration_code-move_within_reg</v>
      </c>
      <c r="D28" t="str">
        <f t="shared" si="2"/>
        <v>'migration_code-move_within_reg',</v>
      </c>
      <c r="G28" t="s">
        <v>54</v>
      </c>
      <c r="M28" t="str">
        <f t="shared" si="3"/>
        <v>MIGMTR4</v>
      </c>
    </row>
    <row r="29" spans="1:13">
      <c r="A29" t="s">
        <v>55</v>
      </c>
      <c r="B29" t="str">
        <f t="shared" si="0"/>
        <v>live in this house 1 year ago</v>
      </c>
      <c r="C29" t="str">
        <f t="shared" si="1"/>
        <v>live_in_this_house_1_year_ago</v>
      </c>
      <c r="D29" t="str">
        <f t="shared" si="2"/>
        <v>'live_in_this_house_1_year_ago',</v>
      </c>
      <c r="G29" t="s">
        <v>56</v>
      </c>
      <c r="M29" t="str">
        <f t="shared" si="3"/>
        <v>MIGSAME</v>
      </c>
    </row>
    <row r="30" spans="1:13">
      <c r="A30" t="s">
        <v>57</v>
      </c>
      <c r="B30" t="str">
        <f t="shared" si="0"/>
        <v>migration prev res in sunbelt</v>
      </c>
      <c r="C30" t="str">
        <f t="shared" si="1"/>
        <v>migration_prev_res_in_sunbelt</v>
      </c>
      <c r="D30" t="str">
        <f t="shared" si="2"/>
        <v>'migration_prev_res_in_sunbelt',</v>
      </c>
      <c r="G30" t="s">
        <v>58</v>
      </c>
      <c r="M30" t="str">
        <f t="shared" si="3"/>
        <v>MIGSUN</v>
      </c>
    </row>
    <row r="31" spans="1:13">
      <c r="A31" t="s">
        <v>59</v>
      </c>
      <c r="B31" t="str">
        <f t="shared" si="0"/>
        <v>num persons worked for employer</v>
      </c>
      <c r="C31" t="str">
        <f t="shared" si="1"/>
        <v>num_persons_worked_for_employer</v>
      </c>
      <c r="D31" t="str">
        <f t="shared" si="2"/>
        <v>'num_persons_worked_for_employer',</v>
      </c>
      <c r="G31" t="s">
        <v>60</v>
      </c>
      <c r="M31" t="str">
        <f t="shared" si="3"/>
        <v>NOEMP</v>
      </c>
    </row>
    <row r="32" spans="1:13">
      <c r="A32" t="s">
        <v>61</v>
      </c>
      <c r="B32" t="str">
        <f t="shared" si="0"/>
        <v>family members under 18</v>
      </c>
      <c r="C32" t="str">
        <f t="shared" si="1"/>
        <v>family_members_under_18</v>
      </c>
      <c r="D32" t="str">
        <f t="shared" si="2"/>
        <v>'family_members_under_18',</v>
      </c>
      <c r="H32" t="s">
        <v>62</v>
      </c>
      <c r="M32" t="str">
        <f t="shared" si="3"/>
        <v>PARENT</v>
      </c>
    </row>
    <row r="33" spans="1:13">
      <c r="A33" t="s">
        <v>63</v>
      </c>
      <c r="B33" t="str">
        <f t="shared" si="0"/>
        <v>country of birth father</v>
      </c>
      <c r="C33" t="str">
        <f t="shared" si="1"/>
        <v>country_of_birth_father</v>
      </c>
      <c r="D33" t="str">
        <f t="shared" si="2"/>
        <v>'country_of_birth_father',</v>
      </c>
      <c r="H33" t="s">
        <v>64</v>
      </c>
      <c r="M33" t="str">
        <f t="shared" si="3"/>
        <v>PEFNTVTY</v>
      </c>
    </row>
    <row r="34" spans="1:13">
      <c r="A34" t="s">
        <v>65</v>
      </c>
      <c r="B34" t="str">
        <f t="shared" si="0"/>
        <v>country of birth mother</v>
      </c>
      <c r="C34" t="str">
        <f t="shared" si="1"/>
        <v>country_of_birth_mother</v>
      </c>
      <c r="D34" t="str">
        <f t="shared" si="2"/>
        <v>'country_of_birth_mother',</v>
      </c>
      <c r="H34" t="s">
        <v>66</v>
      </c>
      <c r="M34" t="str">
        <f t="shared" si="3"/>
        <v>PEMNTVTY</v>
      </c>
    </row>
    <row r="35" spans="1:13">
      <c r="A35" t="s">
        <v>67</v>
      </c>
      <c r="B35" t="str">
        <f t="shared" si="0"/>
        <v>country of birth self</v>
      </c>
      <c r="C35" t="str">
        <f t="shared" si="1"/>
        <v>country_of_birth_self</v>
      </c>
      <c r="D35" t="str">
        <f t="shared" si="2"/>
        <v>'country_of_birth_self',</v>
      </c>
      <c r="H35" t="s">
        <v>68</v>
      </c>
      <c r="M35" t="str">
        <f t="shared" si="3"/>
        <v>PENATVTY</v>
      </c>
    </row>
    <row r="36" spans="1:13">
      <c r="A36" t="s">
        <v>69</v>
      </c>
      <c r="B36" t="str">
        <f t="shared" si="0"/>
        <v>citizenship</v>
      </c>
      <c r="C36" t="str">
        <f t="shared" si="1"/>
        <v>citizenship</v>
      </c>
      <c r="D36" t="str">
        <f t="shared" si="2"/>
        <v>'citizenship',</v>
      </c>
      <c r="I36" t="s">
        <v>70</v>
      </c>
      <c r="M36" t="str">
        <f t="shared" si="3"/>
        <v>PRCITSHP</v>
      </c>
    </row>
    <row r="37" spans="1:13">
      <c r="A37" t="s">
        <v>71</v>
      </c>
      <c r="B37" t="str">
        <f t="shared" si="0"/>
        <v>own business or self employed</v>
      </c>
      <c r="C37" t="str">
        <f t="shared" si="1"/>
        <v>own_business_or_self_employed</v>
      </c>
      <c r="D37" t="str">
        <f t="shared" si="2"/>
        <v>'own_business_or_self_employed',</v>
      </c>
      <c r="G37" t="s">
        <v>72</v>
      </c>
      <c r="M37" t="str">
        <f t="shared" si="3"/>
        <v>SEOTR</v>
      </c>
    </row>
    <row r="38" spans="1:13">
      <c r="A38" t="s">
        <v>73</v>
      </c>
      <c r="B38" t="str">
        <f t="shared" si="0"/>
        <v>fill inc questionnaire for veteran's admin</v>
      </c>
      <c r="C38" t="str">
        <f>SUBSTITUTE(B38, " ", "_")</f>
        <v>fill_inc_questionnaire_for_veteran's_admin</v>
      </c>
      <c r="D38" t="str">
        <f t="shared" si="2"/>
        <v>'fill_inc_questionnaire_for_veteran's_admin',</v>
      </c>
      <c r="E38" t="s">
        <v>74</v>
      </c>
      <c r="M38" t="str">
        <f t="shared" si="3"/>
        <v>VETQVA</v>
      </c>
    </row>
    <row r="39" spans="1:13">
      <c r="A39" t="s">
        <v>75</v>
      </c>
      <c r="B39" t="str">
        <f t="shared" si="0"/>
        <v>veterans benefits</v>
      </c>
      <c r="C39" t="str">
        <f t="shared" si="1"/>
        <v>veterans_benefits</v>
      </c>
      <c r="D39" t="str">
        <f t="shared" si="2"/>
        <v>'veterans_benefits',</v>
      </c>
      <c r="H39" t="s">
        <v>76</v>
      </c>
      <c r="M39" t="str">
        <f t="shared" si="3"/>
        <v>VETYN</v>
      </c>
    </row>
    <row r="40" spans="1:13">
      <c r="A40" t="s">
        <v>77</v>
      </c>
      <c r="B40" t="str">
        <f t="shared" si="0"/>
        <v>weeks worked in year</v>
      </c>
      <c r="C40" t="str">
        <f t="shared" si="1"/>
        <v>weeks_worked_in_year</v>
      </c>
      <c r="D40" t="str">
        <f t="shared" si="2"/>
        <v>'weeks_worked_in_year',</v>
      </c>
      <c r="H40" t="s">
        <v>78</v>
      </c>
      <c r="M40" t="str">
        <f t="shared" si="3"/>
        <v>WKSWORK</v>
      </c>
    </row>
    <row r="41" spans="1:13">
      <c r="A41" t="s">
        <v>79</v>
      </c>
      <c r="B41" t="str">
        <f t="shared" si="0"/>
        <v>year</v>
      </c>
      <c r="C41" t="str">
        <f t="shared" si="1"/>
        <v>year</v>
      </c>
      <c r="D41" t="str">
        <f t="shared" si="2"/>
        <v>'year',</v>
      </c>
      <c r="M4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industry_code</vt:lpstr>
      <vt:lpstr>occupation_code</vt:lpstr>
      <vt:lpstr>own_business_or_self_employed</vt:lpstr>
      <vt:lpstr>veterans_benefits</vt:lpstr>
      <vt:lpstr>Column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2022-01-19T19:18:48Z</dcterms:created>
  <dcterms:modified xsi:type="dcterms:W3CDTF">2022-01-20T21:03:31Z</dcterms:modified>
</cp:coreProperties>
</file>