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Otavio\Documents\GitHub\Maldelbrot\"/>
    </mc:Choice>
  </mc:AlternateContent>
  <bookViews>
    <workbookView xWindow="0" yWindow="0" windowWidth="19200" windowHeight="70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E54" i="1"/>
  <c r="E70" i="1"/>
  <c r="F70" i="1"/>
  <c r="D70" i="1"/>
  <c r="C70" i="1"/>
  <c r="E69" i="1"/>
  <c r="F69" i="1"/>
  <c r="D69" i="1"/>
  <c r="C69" i="1"/>
  <c r="F53" i="1"/>
  <c r="E53" i="1"/>
  <c r="D53" i="1"/>
  <c r="C53" i="1"/>
  <c r="E52" i="1"/>
  <c r="F52" i="1"/>
  <c r="D52" i="1"/>
  <c r="C52" i="1"/>
  <c r="C71" i="1" l="1"/>
  <c r="D71" i="1"/>
  <c r="F71" i="1"/>
  <c r="E71" i="1"/>
  <c r="C54" i="1"/>
  <c r="D54" i="1"/>
  <c r="F37" i="1"/>
  <c r="F36" i="1"/>
  <c r="E36" i="1"/>
  <c r="E37" i="1" s="1"/>
  <c r="D36" i="1"/>
  <c r="D37" i="1" s="1"/>
  <c r="C36" i="1"/>
  <c r="C37" i="1" s="1"/>
  <c r="F35" i="1"/>
  <c r="E35" i="1"/>
  <c r="D35" i="1"/>
  <c r="C35" i="1"/>
  <c r="C16" i="1"/>
  <c r="D16" i="1"/>
  <c r="D17" i="1" s="1"/>
  <c r="E16" i="1"/>
  <c r="E17" i="1" s="1"/>
  <c r="F16" i="1"/>
  <c r="F17" i="1" s="1"/>
  <c r="D15" i="1"/>
  <c r="E15" i="1"/>
  <c r="F15" i="1"/>
  <c r="C15" i="1"/>
  <c r="C17" i="1" s="1"/>
</calcChain>
</file>

<file path=xl/sharedStrings.xml><?xml version="1.0" encoding="utf-8"?>
<sst xmlns="http://schemas.openxmlformats.org/spreadsheetml/2006/main" count="40" uniqueCount="16">
  <si>
    <t>Original</t>
  </si>
  <si>
    <t>SSE</t>
  </si>
  <si>
    <t>OpenCL GPU</t>
  </si>
  <si>
    <t>OpenCL CPU</t>
  </si>
  <si>
    <t>Teste</t>
  </si>
  <si>
    <t>GPU : AMD Radeon HD 6750</t>
  </si>
  <si>
    <t>Média</t>
  </si>
  <si>
    <t>Desvio</t>
  </si>
  <si>
    <t>GPU : Sem GPU AMD</t>
  </si>
  <si>
    <t>CPU : Intel® Core™2 Duo T5870 2.00GHz</t>
  </si>
  <si>
    <t>CPU : AMD Phenom™ II X4 840 3.20GHz</t>
  </si>
  <si>
    <t>Intervalo</t>
  </si>
  <si>
    <t>CPU : AMD FX 6100 Six-Core 3.3Ghz</t>
  </si>
  <si>
    <t>GPU : AMD Radeon HD 7850</t>
  </si>
  <si>
    <t>CPU : Intel Core2Duo E7400 3,06Ghz</t>
  </si>
  <si>
    <t>GPU : AMD Radeon HD 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</si>
</sst>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AMD Phenom™ II X4 840 3.20GHz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(Plan1!$C$17:$D$17,Plan1!$F$17)</c:f>
                <c:numCache>
                  <c:formatCode>General</c:formatCode>
                  <c:ptCount val="3"/>
                  <c:pt idx="0">
                    <c:v>3.7170847760000099</c:v>
                  </c:pt>
                  <c:pt idx="1">
                    <c:v>3.1995945919999902</c:v>
                  </c:pt>
                  <c:pt idx="2">
                    <c:v>0.14560223999999999</c:v>
                  </c:pt>
                </c:numCache>
              </c:numRef>
            </c:plus>
            <c:minus>
              <c:numRef>
                <c:f>(Plan1!$C$17:$D$17,Plan1!$F$17)</c:f>
                <c:numCache>
                  <c:formatCode>General</c:formatCode>
                  <c:ptCount val="3"/>
                  <c:pt idx="0">
                    <c:v>3.7170847760000099</c:v>
                  </c:pt>
                  <c:pt idx="1">
                    <c:v>3.1995945919999902</c:v>
                  </c:pt>
                  <c:pt idx="2">
                    <c:v>0.14560223999999999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(Plan1!$C$4:$D$4,Plan1!$F$4)</c:f>
              <c:strCache>
                <c:ptCount val="3"/>
                <c:pt idx="0">
                  <c:v>Original</c:v>
                </c:pt>
                <c:pt idx="1">
                  <c:v>SSE</c:v>
                </c:pt>
                <c:pt idx="2">
                  <c:v>OpenCL CPU</c:v>
                </c:pt>
              </c:strCache>
            </c:strRef>
          </c:cat>
          <c:val>
            <c:numRef>
              <c:f>(Plan1!$C$15:$D$15,Plan1!$F$15)</c:f>
              <c:numCache>
                <c:formatCode>#,##0.000</c:formatCode>
                <c:ptCount val="3"/>
                <c:pt idx="0">
                  <c:v>35.427800000000005</c:v>
                </c:pt>
                <c:pt idx="1">
                  <c:v>23.778200000000002</c:v>
                </c:pt>
                <c:pt idx="2">
                  <c:v>5.1631999999999989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127119072"/>
        <c:axId val="-1296386352"/>
      </c:barChart>
      <c:catAx>
        <c:axId val="-11271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96386352"/>
        <c:crosses val="autoZero"/>
        <c:auto val="1"/>
        <c:lblAlgn val="ctr"/>
        <c:lblOffset val="100"/>
        <c:noMultiLvlLbl val="0"/>
      </c:catAx>
      <c:valAx>
        <c:axId val="-1296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271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AMD Radeon HD 6750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Plan1!$E$17:$F$17</c:f>
                <c:numCache>
                  <c:formatCode>General</c:formatCode>
                  <c:ptCount val="2"/>
                  <c:pt idx="0">
                    <c:v>0.96085680000000029</c:v>
                  </c:pt>
                  <c:pt idx="1">
                    <c:v>0.14560223999999999</c:v>
                  </c:pt>
                </c:numCache>
              </c:numRef>
            </c:plus>
            <c:minus>
              <c:numRef>
                <c:f>Plan1!$E$17:$F$17</c:f>
                <c:numCache>
                  <c:formatCode>General</c:formatCode>
                  <c:ptCount val="2"/>
                  <c:pt idx="0">
                    <c:v>0.96085680000000029</c:v>
                  </c:pt>
                  <c:pt idx="1">
                    <c:v>0.14560223999999999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Plan1!$E$4</c:f>
              <c:strCache>
                <c:ptCount val="1"/>
                <c:pt idx="0">
                  <c:v>OpenCL GPU</c:v>
                </c:pt>
              </c:strCache>
            </c:strRef>
          </c:cat>
          <c:val>
            <c:numRef>
              <c:f>Plan1!$E$15</c:f>
              <c:numCache>
                <c:formatCode>#,##0.000</c:formatCode>
                <c:ptCount val="1"/>
                <c:pt idx="0">
                  <c:v>3.6730000000000005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96384720"/>
        <c:axId val="-1296386896"/>
      </c:barChart>
      <c:catAx>
        <c:axId val="-12963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96386896"/>
        <c:crosses val="autoZero"/>
        <c:auto val="1"/>
        <c:lblAlgn val="ctr"/>
        <c:lblOffset val="100"/>
        <c:noMultiLvlLbl val="0"/>
      </c:catAx>
      <c:valAx>
        <c:axId val="-12963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963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Intel® Core™2 Duo T5870 2.00GHz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Plan1!$C$37:$E$37</c:f>
                <c:numCache>
                  <c:formatCode>General</c:formatCode>
                  <c:ptCount val="3"/>
                  <c:pt idx="0">
                    <c:v>12.616649824999982</c:v>
                  </c:pt>
                  <c:pt idx="1">
                    <c:v>9.2236942249999956</c:v>
                  </c:pt>
                  <c:pt idx="2">
                    <c:v>5.2872497759999986</c:v>
                  </c:pt>
                </c:numCache>
              </c:numRef>
            </c:plus>
            <c:minus>
              <c:numRef>
                <c:f>Plan1!$C$37:$E$37</c:f>
                <c:numCache>
                  <c:formatCode>General</c:formatCode>
                  <c:ptCount val="3"/>
                  <c:pt idx="0">
                    <c:v>12.616649824999982</c:v>
                  </c:pt>
                  <c:pt idx="1">
                    <c:v>9.2236942249999956</c:v>
                  </c:pt>
                  <c:pt idx="2">
                    <c:v>5.2872497759999986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(Plan1!$C$24:$D$24,Plan1!$F$24)</c:f>
              <c:strCache>
                <c:ptCount val="3"/>
                <c:pt idx="0">
                  <c:v>Original</c:v>
                </c:pt>
                <c:pt idx="1">
                  <c:v>SSE</c:v>
                </c:pt>
                <c:pt idx="2">
                  <c:v>OpenCL CPU</c:v>
                </c:pt>
              </c:strCache>
            </c:strRef>
          </c:cat>
          <c:val>
            <c:numRef>
              <c:f>Plan1!$C$35:$E$35</c:f>
              <c:numCache>
                <c:formatCode>#,##0.000</c:formatCode>
                <c:ptCount val="3"/>
                <c:pt idx="0">
                  <c:v>38.436099999999996</c:v>
                </c:pt>
                <c:pt idx="1">
                  <c:v>36.421300000000002</c:v>
                </c:pt>
                <c:pt idx="2">
                  <c:v>12.141200000000001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39226784"/>
        <c:axId val="-1039230592"/>
      </c:barChart>
      <c:catAx>
        <c:axId val="-1039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39230592"/>
        <c:crosses val="autoZero"/>
        <c:auto val="1"/>
        <c:lblAlgn val="ctr"/>
        <c:lblOffset val="100"/>
        <c:noMultiLvlLbl val="0"/>
      </c:catAx>
      <c:valAx>
        <c:axId val="-10392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392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FX 6100 Six-Core 3.3Ghz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(Plan1!$C$54,Plan1!$D$54,Plan1!$F$54)</c:f>
                <c:numCache>
                  <c:formatCode>General</c:formatCode>
                  <c:ptCount val="3"/>
                  <c:pt idx="0">
                    <c:v>2.2308524329800012</c:v>
                  </c:pt>
                  <c:pt idx="1">
                    <c:v>2.3818752499999976</c:v>
                  </c:pt>
                  <c:pt idx="2">
                    <c:v>0.75155203199999998</c:v>
                  </c:pt>
                </c:numCache>
              </c:numRef>
            </c:plus>
            <c:minus>
              <c:numRef>
                <c:f>(Plan1!$C$54,Plan1!$D$54,Plan1!$F$54)</c:f>
                <c:numCache>
                  <c:formatCode>General</c:formatCode>
                  <c:ptCount val="3"/>
                  <c:pt idx="0">
                    <c:v>2.2308524329800012</c:v>
                  </c:pt>
                  <c:pt idx="1">
                    <c:v>2.3818752499999976</c:v>
                  </c:pt>
                  <c:pt idx="2">
                    <c:v>0.75155203199999998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(Plan1!$C$4:$D$4,Plan1!$F$4)</c:f>
              <c:strCache>
                <c:ptCount val="3"/>
                <c:pt idx="0">
                  <c:v>Original</c:v>
                </c:pt>
                <c:pt idx="1">
                  <c:v>SSE</c:v>
                </c:pt>
                <c:pt idx="2">
                  <c:v>OpenCL CPU</c:v>
                </c:pt>
              </c:strCache>
            </c:strRef>
          </c:cat>
          <c:val>
            <c:numRef>
              <c:f>(Plan1!$C$52,Plan1!$D$52,Plan1!$F$52)</c:f>
              <c:numCache>
                <c:formatCode>#,##0.000</c:formatCode>
                <c:ptCount val="3"/>
                <c:pt idx="0">
                  <c:v>20.234500200000003</c:v>
                </c:pt>
                <c:pt idx="1">
                  <c:v>13.269499999999999</c:v>
                </c:pt>
                <c:pt idx="2">
                  <c:v>5.1567999999999996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96381456"/>
        <c:axId val="-1296380368"/>
      </c:barChart>
      <c:catAx>
        <c:axId val="-1296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96380368"/>
        <c:crosses val="autoZero"/>
        <c:auto val="1"/>
        <c:lblAlgn val="ctr"/>
        <c:lblOffset val="100"/>
        <c:noMultiLvlLbl val="0"/>
      </c:catAx>
      <c:valAx>
        <c:axId val="-12963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963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AMD Radeon HD 7850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Plan1!$E$54</c:f>
                <c:numCache>
                  <c:formatCode>General</c:formatCode>
                  <c:ptCount val="1"/>
                  <c:pt idx="0">
                    <c:v>0.423787152</c:v>
                  </c:pt>
                </c:numCache>
              </c:numRef>
            </c:plus>
            <c:minus>
              <c:numRef>
                <c:f>Plan1!$E$54</c:f>
                <c:numCache>
                  <c:formatCode>General</c:formatCode>
                  <c:ptCount val="1"/>
                  <c:pt idx="0">
                    <c:v>0.423787152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Plan1!$E$4</c:f>
              <c:strCache>
                <c:ptCount val="1"/>
                <c:pt idx="0">
                  <c:v>OpenCL GPU</c:v>
                </c:pt>
              </c:strCache>
            </c:strRef>
          </c:cat>
          <c:val>
            <c:numRef>
              <c:f>Plan1!$E$52</c:f>
              <c:numCache>
                <c:formatCode>#,##0.000</c:formatCode>
                <c:ptCount val="1"/>
                <c:pt idx="0">
                  <c:v>3.2504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39228416"/>
        <c:axId val="-1039233856"/>
      </c:barChart>
      <c:catAx>
        <c:axId val="-10392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39233856"/>
        <c:crosses val="autoZero"/>
        <c:auto val="1"/>
        <c:lblAlgn val="ctr"/>
        <c:lblOffset val="100"/>
        <c:noMultiLvlLbl val="0"/>
      </c:catAx>
      <c:valAx>
        <c:axId val="-1039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392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Core2Duo E7400 3,06Ghz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(Plan1!$C$71,Plan1!$D$71,Plan1!$F$70)</c:f>
                <c:numCache>
                  <c:formatCode>General</c:formatCode>
                  <c:ptCount val="3"/>
                  <c:pt idx="0">
                    <c:v>0.49178175718801337</c:v>
                  </c:pt>
                  <c:pt idx="1">
                    <c:v>0.57925757500000108</c:v>
                  </c:pt>
                  <c:pt idx="2">
                    <c:v>0.99709999999999999</c:v>
                  </c:pt>
                </c:numCache>
              </c:numRef>
            </c:plus>
            <c:minus>
              <c:numRef>
                <c:f>(Plan1!$C$71,Plan1!$D$71,Plan1!$F$70)</c:f>
                <c:numCache>
                  <c:formatCode>General</c:formatCode>
                  <c:ptCount val="3"/>
                  <c:pt idx="0">
                    <c:v>0.49178175718801337</c:v>
                  </c:pt>
                  <c:pt idx="1">
                    <c:v>0.57925757500000108</c:v>
                  </c:pt>
                  <c:pt idx="2">
                    <c:v>0.99709999999999999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(Plan1!$C$4:$D$4,Plan1!$F$4)</c:f>
              <c:strCache>
                <c:ptCount val="3"/>
                <c:pt idx="0">
                  <c:v>Original</c:v>
                </c:pt>
                <c:pt idx="1">
                  <c:v>SSE</c:v>
                </c:pt>
                <c:pt idx="2">
                  <c:v>OpenCL CPU</c:v>
                </c:pt>
              </c:strCache>
            </c:strRef>
          </c:cat>
          <c:val>
            <c:numRef>
              <c:f>(Plan1!$C$69,Plan1!$D$69,Plan1!$F$69)</c:f>
              <c:numCache>
                <c:formatCode>#,##0.000</c:formatCode>
                <c:ptCount val="3"/>
                <c:pt idx="0">
                  <c:v>17.099599899999998</c:v>
                </c:pt>
                <c:pt idx="1">
                  <c:v>15.104500000000002</c:v>
                </c:pt>
                <c:pt idx="2">
                  <c:v>10.680899999999999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127116352"/>
        <c:axId val="-1127112000"/>
      </c:barChart>
      <c:catAx>
        <c:axId val="-11271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27112000"/>
        <c:crosses val="autoZero"/>
        <c:auto val="1"/>
        <c:lblAlgn val="ctr"/>
        <c:lblOffset val="100"/>
        <c:noMultiLvlLbl val="0"/>
      </c:catAx>
      <c:valAx>
        <c:axId val="-1127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271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AMD Radeon HD 7750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Plan1!$E$70</c:f>
                <c:numCache>
                  <c:formatCode>General</c:formatCode>
                  <c:ptCount val="1"/>
                  <c:pt idx="0">
                    <c:v>0.54100000000000004</c:v>
                  </c:pt>
                </c:numCache>
              </c:numRef>
            </c:plus>
            <c:minus>
              <c:numRef>
                <c:f>Plan1!$E$70</c:f>
                <c:numCache>
                  <c:formatCode>General</c:formatCode>
                  <c:ptCount val="1"/>
                  <c:pt idx="0">
                    <c:v>0.54100000000000004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Plan1!$E$4</c:f>
              <c:strCache>
                <c:ptCount val="1"/>
                <c:pt idx="0">
                  <c:v>OpenCL GPU</c:v>
                </c:pt>
              </c:strCache>
            </c:strRef>
          </c:cat>
          <c:val>
            <c:numRef>
              <c:f>Plan1!$E$69</c:f>
              <c:numCache>
                <c:formatCode>#.##0000</c:formatCode>
                <c:ptCount val="1"/>
                <c:pt idx="0">
                  <c:v>4.8180000000000005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05343840"/>
        <c:axId val="-1005343296"/>
      </c:barChart>
      <c:catAx>
        <c:axId val="-1005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05343296"/>
        <c:crosses val="autoZero"/>
        <c:auto val="1"/>
        <c:lblAlgn val="ctr"/>
        <c:lblOffset val="100"/>
        <c:noMultiLvlLbl val="0"/>
      </c:catAx>
      <c:valAx>
        <c:axId val="-10053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053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52387</xdr:rowOff>
    </xdr:from>
    <xdr:to>
      <xdr:col>14</xdr:col>
      <xdr:colOff>571500</xdr:colOff>
      <xdr:row>16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</xdr:row>
      <xdr:rowOff>76200</xdr:rowOff>
    </xdr:from>
    <xdr:to>
      <xdr:col>22</xdr:col>
      <xdr:colOff>371475</xdr:colOff>
      <xdr:row>16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304800</xdr:colOff>
      <xdr:row>52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38</xdr:row>
      <xdr:rowOff>28575</xdr:rowOff>
    </xdr:from>
    <xdr:to>
      <xdr:col>22</xdr:col>
      <xdr:colOff>304800</xdr:colOff>
      <xdr:row>52</xdr:row>
      <xdr:rowOff>104775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14</xdr:col>
      <xdr:colOff>304800</xdr:colOff>
      <xdr:row>69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22</xdr:col>
      <xdr:colOff>304800</xdr:colOff>
      <xdr:row>69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Otavio/AppData/Roaming/Skype/My%20Skype%20Received%20Files/medic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1"/>
  <sheetViews>
    <sheetView tabSelected="1" topLeftCell="A52" workbookViewId="0">
      <selection activeCell="V72" sqref="V72"/>
    </sheetView>
  </sheetViews>
  <sheetFormatPr defaultRowHeight="15" x14ac:dyDescent="0.25"/>
  <cols>
    <col min="4" max="4" width="6.5703125" bestFit="1" customWidth="1"/>
    <col min="5" max="6" width="11.85546875" bestFit="1" customWidth="1"/>
  </cols>
  <sheetData>
    <row r="2" spans="2:6" x14ac:dyDescent="0.25">
      <c r="B2" s="3" t="s">
        <v>10</v>
      </c>
      <c r="C2" s="3"/>
      <c r="D2" s="3"/>
      <c r="E2" s="3"/>
      <c r="F2" s="3"/>
    </row>
    <row r="3" spans="2:6" x14ac:dyDescent="0.25">
      <c r="B3" s="3" t="s">
        <v>5</v>
      </c>
      <c r="C3" s="3"/>
      <c r="D3" s="3"/>
      <c r="E3" s="3"/>
      <c r="F3" s="3"/>
    </row>
    <row r="4" spans="2:6" x14ac:dyDescent="0.25">
      <c r="B4" s="1" t="s">
        <v>4</v>
      </c>
      <c r="C4" s="1" t="s">
        <v>0</v>
      </c>
      <c r="D4" s="1" t="s">
        <v>1</v>
      </c>
      <c r="E4" s="1" t="s">
        <v>2</v>
      </c>
      <c r="F4" s="1" t="s">
        <v>3</v>
      </c>
    </row>
    <row r="5" spans="2:6" x14ac:dyDescent="0.25">
      <c r="B5" s="1">
        <v>1</v>
      </c>
      <c r="C5" s="2">
        <v>35.113</v>
      </c>
      <c r="D5" s="2">
        <v>23.843</v>
      </c>
      <c r="E5" s="1">
        <v>4.1399999999999997</v>
      </c>
      <c r="F5" s="1">
        <v>5.1849999999999996</v>
      </c>
    </row>
    <row r="6" spans="2:6" x14ac:dyDescent="0.25">
      <c r="B6" s="1">
        <v>2</v>
      </c>
      <c r="C6" s="2">
        <v>35.448</v>
      </c>
      <c r="D6" s="2">
        <v>24.134</v>
      </c>
      <c r="E6" s="1">
        <v>3.15</v>
      </c>
      <c r="F6" s="1">
        <v>5.1680000000000001</v>
      </c>
    </row>
    <row r="7" spans="2:6" x14ac:dyDescent="0.25">
      <c r="B7" s="1">
        <v>3</v>
      </c>
      <c r="C7" s="2">
        <v>35.618000000000002</v>
      </c>
      <c r="D7" s="2">
        <v>24.042000000000002</v>
      </c>
      <c r="E7" s="1">
        <v>3.266</v>
      </c>
      <c r="F7" s="1">
        <v>5.3129999999999997</v>
      </c>
    </row>
    <row r="8" spans="2:6" x14ac:dyDescent="0.25">
      <c r="B8" s="1">
        <v>4</v>
      </c>
      <c r="C8" s="2">
        <v>35.648000000000003</v>
      </c>
      <c r="D8" s="2">
        <v>23.236000000000001</v>
      </c>
      <c r="E8" s="1">
        <v>3.109</v>
      </c>
      <c r="F8" s="1">
        <v>5.0960000000000001</v>
      </c>
    </row>
    <row r="9" spans="2:6" x14ac:dyDescent="0.25">
      <c r="B9" s="1">
        <v>5</v>
      </c>
      <c r="C9" s="2">
        <v>35.460999999999999</v>
      </c>
      <c r="D9" s="2">
        <v>23.300999999999998</v>
      </c>
      <c r="E9" s="1">
        <v>4.1870000000000003</v>
      </c>
      <c r="F9" s="1">
        <v>5.0670000000000002</v>
      </c>
    </row>
    <row r="10" spans="2:6" x14ac:dyDescent="0.25">
      <c r="B10" s="1">
        <v>6</v>
      </c>
      <c r="C10" s="2">
        <v>35.957000000000001</v>
      </c>
      <c r="D10" s="2">
        <v>24.023</v>
      </c>
      <c r="E10" s="1">
        <v>3.1829999999999998</v>
      </c>
      <c r="F10" s="1">
        <v>5.0549999999999997</v>
      </c>
    </row>
    <row r="11" spans="2:6" x14ac:dyDescent="0.25">
      <c r="B11" s="1">
        <v>7</v>
      </c>
      <c r="C11" s="2">
        <v>35.314999999999998</v>
      </c>
      <c r="D11" s="2">
        <v>23.994</v>
      </c>
      <c r="E11" s="1">
        <v>4.0910000000000002</v>
      </c>
      <c r="F11" s="1">
        <v>5.1630000000000003</v>
      </c>
    </row>
    <row r="12" spans="2:6" x14ac:dyDescent="0.25">
      <c r="B12" s="1">
        <v>8</v>
      </c>
      <c r="C12" s="2">
        <v>35.484000000000002</v>
      </c>
      <c r="D12" s="2">
        <v>23.827999999999999</v>
      </c>
      <c r="E12" s="1">
        <v>3.3239999999999998</v>
      </c>
      <c r="F12" s="1">
        <v>5.2480000000000002</v>
      </c>
    </row>
    <row r="13" spans="2:6" x14ac:dyDescent="0.25">
      <c r="B13" s="1">
        <v>9</v>
      </c>
      <c r="C13" s="2">
        <v>34.948999999999998</v>
      </c>
      <c r="D13" s="2">
        <v>23.452000000000002</v>
      </c>
      <c r="E13" s="1">
        <v>3.39</v>
      </c>
      <c r="F13" s="1">
        <v>5.1840000000000002</v>
      </c>
    </row>
    <row r="14" spans="2:6" x14ac:dyDescent="0.25">
      <c r="B14" s="1">
        <v>10</v>
      </c>
      <c r="C14" s="2">
        <v>35.284999999999997</v>
      </c>
      <c r="D14" s="2">
        <v>23.928999999999998</v>
      </c>
      <c r="E14" s="1">
        <v>4.8899999999999997</v>
      </c>
      <c r="F14" s="1">
        <v>5.1529999999999996</v>
      </c>
    </row>
    <row r="15" spans="2:6" x14ac:dyDescent="0.25">
      <c r="B15" s="1" t="s">
        <v>6</v>
      </c>
      <c r="C15" s="2">
        <f>AVERAGE(C5:C14)</f>
        <v>35.427800000000005</v>
      </c>
      <c r="D15" s="2">
        <f t="shared" ref="D15:F15" si="0">AVERAGE(D5:D14)</f>
        <v>23.778200000000002</v>
      </c>
      <c r="E15" s="2">
        <f t="shared" si="0"/>
        <v>3.6730000000000005</v>
      </c>
      <c r="F15" s="2">
        <f t="shared" si="0"/>
        <v>5.1631999999999989</v>
      </c>
    </row>
    <row r="16" spans="2:6" x14ac:dyDescent="0.25">
      <c r="B16" s="1" t="s">
        <v>7</v>
      </c>
      <c r="C16" s="1">
        <f>AVEDEV(C5:C14)</f>
        <v>0.20984000000000053</v>
      </c>
      <c r="D16" s="1">
        <f t="shared" ref="D16:F16" si="1">AVEDEV(D5:D14)</f>
        <v>0.26911999999999914</v>
      </c>
      <c r="E16" s="1">
        <f t="shared" si="1"/>
        <v>0.52320000000000011</v>
      </c>
      <c r="F16" s="1">
        <f t="shared" si="1"/>
        <v>5.6400000000000006E-2</v>
      </c>
    </row>
    <row r="17" spans="2:6" x14ac:dyDescent="0.25">
      <c r="B17" s="1" t="s">
        <v>11</v>
      </c>
      <c r="C17" s="1">
        <f>(C16*C15)/2</f>
        <v>3.7170847760000099</v>
      </c>
      <c r="D17" s="1">
        <f>(D16*D15)/2</f>
        <v>3.1995945919999902</v>
      </c>
      <c r="E17" s="1">
        <f>(E16*E15)/2</f>
        <v>0.96085680000000029</v>
      </c>
      <c r="F17" s="1">
        <f>(F16*F15)/2</f>
        <v>0.14560223999999999</v>
      </c>
    </row>
    <row r="22" spans="2:6" x14ac:dyDescent="0.25">
      <c r="B22" s="3" t="s">
        <v>9</v>
      </c>
      <c r="C22" s="3"/>
      <c r="D22" s="3"/>
      <c r="E22" s="3"/>
      <c r="F22" s="3"/>
    </row>
    <row r="23" spans="2:6" x14ac:dyDescent="0.25">
      <c r="B23" s="3" t="s">
        <v>8</v>
      </c>
      <c r="C23" s="3"/>
      <c r="D23" s="3"/>
      <c r="E23" s="3"/>
      <c r="F23" s="3"/>
    </row>
    <row r="24" spans="2:6" x14ac:dyDescent="0.25">
      <c r="B24" s="1" t="s">
        <v>4</v>
      </c>
      <c r="C24" s="1" t="s">
        <v>0</v>
      </c>
      <c r="D24" s="1" t="s">
        <v>1</v>
      </c>
      <c r="E24" s="1" t="s">
        <v>2</v>
      </c>
      <c r="F24" s="1" t="s">
        <v>3</v>
      </c>
    </row>
    <row r="25" spans="2:6" x14ac:dyDescent="0.25">
      <c r="B25" s="1">
        <v>1</v>
      </c>
      <c r="C25" s="2">
        <v>38.061</v>
      </c>
      <c r="D25" s="2">
        <v>36.999000000000002</v>
      </c>
      <c r="E25" s="1">
        <v>13.071999999999999</v>
      </c>
      <c r="F25" s="1">
        <v>13.071999999999999</v>
      </c>
    </row>
    <row r="26" spans="2:6" x14ac:dyDescent="0.25">
      <c r="B26" s="1">
        <v>2</v>
      </c>
      <c r="C26" s="2">
        <v>39.164999999999999</v>
      </c>
      <c r="D26" s="2">
        <v>36.728000000000002</v>
      </c>
      <c r="E26" s="1">
        <v>10.215</v>
      </c>
      <c r="F26" s="1">
        <v>10.215</v>
      </c>
    </row>
    <row r="27" spans="2:6" x14ac:dyDescent="0.25">
      <c r="B27" s="1">
        <v>3</v>
      </c>
      <c r="C27" s="2">
        <v>39.741</v>
      </c>
      <c r="D27" s="2">
        <v>36.671999999999997</v>
      </c>
      <c r="E27" s="1">
        <v>12.5</v>
      </c>
      <c r="F27" s="1">
        <v>12.5</v>
      </c>
    </row>
    <row r="28" spans="2:6" x14ac:dyDescent="0.25">
      <c r="B28" s="1">
        <v>4</v>
      </c>
      <c r="C28" s="2">
        <v>38.337000000000003</v>
      </c>
      <c r="D28" s="2">
        <v>35.941000000000003</v>
      </c>
      <c r="E28" s="1">
        <v>14.515000000000001</v>
      </c>
      <c r="F28" s="1">
        <v>14.515000000000001</v>
      </c>
    </row>
    <row r="29" spans="2:6" x14ac:dyDescent="0.25">
      <c r="B29" s="1">
        <v>5</v>
      </c>
      <c r="C29" s="2">
        <v>38.991999999999997</v>
      </c>
      <c r="D29" s="2">
        <v>36.011000000000003</v>
      </c>
      <c r="E29" s="1">
        <v>12.347</v>
      </c>
      <c r="F29" s="1">
        <v>12.347</v>
      </c>
    </row>
    <row r="30" spans="2:6" x14ac:dyDescent="0.25">
      <c r="B30" s="1">
        <v>6</v>
      </c>
      <c r="C30" s="2">
        <v>38.497999999999998</v>
      </c>
      <c r="D30" s="2">
        <v>37.270000000000003</v>
      </c>
      <c r="E30" s="1">
        <v>12.009</v>
      </c>
      <c r="F30" s="1">
        <v>12.009</v>
      </c>
    </row>
    <row r="31" spans="2:6" x14ac:dyDescent="0.25">
      <c r="B31" s="1">
        <v>7</v>
      </c>
      <c r="C31" s="2">
        <v>39.067</v>
      </c>
      <c r="D31" s="2">
        <v>36.152999999999999</v>
      </c>
      <c r="E31" s="1">
        <v>12.311999999999999</v>
      </c>
      <c r="F31" s="1">
        <v>12.311999999999999</v>
      </c>
    </row>
    <row r="32" spans="2:6" x14ac:dyDescent="0.25">
      <c r="B32" s="1">
        <v>8</v>
      </c>
      <c r="C32" s="2">
        <v>37.473999999999997</v>
      </c>
      <c r="D32" s="2">
        <v>35.212000000000003</v>
      </c>
      <c r="E32" s="1">
        <v>11.36</v>
      </c>
      <c r="F32" s="1">
        <v>11.36</v>
      </c>
    </row>
    <row r="33" spans="2:6" x14ac:dyDescent="0.25">
      <c r="B33" s="1">
        <v>9</v>
      </c>
      <c r="C33" s="2">
        <v>37.463000000000001</v>
      </c>
      <c r="D33" s="2">
        <v>36.97</v>
      </c>
      <c r="E33" s="1">
        <v>10.625999999999999</v>
      </c>
      <c r="F33" s="1">
        <v>10.625999999999999</v>
      </c>
    </row>
    <row r="34" spans="2:6" x14ac:dyDescent="0.25">
      <c r="B34" s="1">
        <v>10</v>
      </c>
      <c r="C34" s="2">
        <v>37.563000000000002</v>
      </c>
      <c r="D34" s="2">
        <v>36.256999999999998</v>
      </c>
      <c r="E34" s="1">
        <v>12.456</v>
      </c>
      <c r="F34" s="1">
        <v>12.456</v>
      </c>
    </row>
    <row r="35" spans="2:6" x14ac:dyDescent="0.25">
      <c r="B35" s="1" t="s">
        <v>6</v>
      </c>
      <c r="C35" s="2">
        <f>AVERAGE(C25:C34)</f>
        <v>38.436099999999996</v>
      </c>
      <c r="D35" s="2">
        <f t="shared" ref="D35" si="2">AVERAGE(D25:D34)</f>
        <v>36.421300000000002</v>
      </c>
      <c r="E35" s="2">
        <f t="shared" ref="E35" si="3">AVERAGE(E25:E34)</f>
        <v>12.141200000000001</v>
      </c>
      <c r="F35" s="2">
        <f t="shared" ref="F35" si="4">AVERAGE(F25:F34)</f>
        <v>12.141200000000001</v>
      </c>
    </row>
    <row r="36" spans="2:6" x14ac:dyDescent="0.25">
      <c r="B36" s="1" t="s">
        <v>7</v>
      </c>
      <c r="C36" s="1">
        <f>AVEDEV(C25:C34)</f>
        <v>0.65649999999999908</v>
      </c>
      <c r="D36" s="1">
        <f t="shared" ref="D36:F36" si="5">AVEDEV(D25:D34)</f>
        <v>0.50649999999999973</v>
      </c>
      <c r="E36" s="1">
        <f t="shared" si="5"/>
        <v>0.87095999999999962</v>
      </c>
      <c r="F36" s="1">
        <f t="shared" si="5"/>
        <v>0.87095999999999962</v>
      </c>
    </row>
    <row r="37" spans="2:6" x14ac:dyDescent="0.25">
      <c r="B37" s="1" t="s">
        <v>11</v>
      </c>
      <c r="C37" s="1">
        <f>(C36*C35)/2</f>
        <v>12.616649824999982</v>
      </c>
      <c r="D37" s="1">
        <f>(D36*D35)/2</f>
        <v>9.2236942249999956</v>
      </c>
      <c r="E37" s="1">
        <f>(E36*E35)/2</f>
        <v>5.2872497759999986</v>
      </c>
      <c r="F37" s="1">
        <f>(F36*F35)/2</f>
        <v>5.2872497759999986</v>
      </c>
    </row>
    <row r="39" spans="2:6" x14ac:dyDescent="0.25">
      <c r="B39" s="3" t="s">
        <v>12</v>
      </c>
      <c r="C39" s="3"/>
      <c r="D39" s="3"/>
      <c r="E39" s="3"/>
      <c r="F39" s="3"/>
    </row>
    <row r="40" spans="2:6" x14ac:dyDescent="0.25">
      <c r="B40" s="3" t="s">
        <v>13</v>
      </c>
      <c r="C40" s="3"/>
      <c r="D40" s="3"/>
      <c r="E40" s="3"/>
      <c r="F40" s="3"/>
    </row>
    <row r="41" spans="2:6" x14ac:dyDescent="0.25">
      <c r="B41" s="1" t="s">
        <v>4</v>
      </c>
      <c r="C41" s="1" t="s">
        <v>0</v>
      </c>
      <c r="D41" s="1" t="s">
        <v>1</v>
      </c>
      <c r="E41" s="1" t="s">
        <v>2</v>
      </c>
      <c r="F41" s="1" t="s">
        <v>3</v>
      </c>
    </row>
    <row r="42" spans="2:6" x14ac:dyDescent="0.25">
      <c r="B42" s="1">
        <v>1</v>
      </c>
      <c r="C42" s="1">
        <v>20.124001</v>
      </c>
      <c r="D42" s="1">
        <v>15.042999999999999</v>
      </c>
      <c r="E42" s="1">
        <v>3.8220000000000001</v>
      </c>
      <c r="F42" s="1">
        <v>5.9420000000000002</v>
      </c>
    </row>
    <row r="43" spans="2:6" x14ac:dyDescent="0.25">
      <c r="B43" s="1">
        <v>2</v>
      </c>
      <c r="C43" s="1">
        <v>20.606999999999999</v>
      </c>
      <c r="D43" s="1">
        <v>13.26</v>
      </c>
      <c r="E43" s="1">
        <v>3.556</v>
      </c>
      <c r="F43" s="1">
        <v>5.46</v>
      </c>
    </row>
    <row r="44" spans="2:6" x14ac:dyDescent="0.25">
      <c r="B44" s="1">
        <v>3</v>
      </c>
      <c r="C44" s="1">
        <v>20.013999999999999</v>
      </c>
      <c r="D44" s="1">
        <v>13.057</v>
      </c>
      <c r="E44" s="1">
        <v>3.12</v>
      </c>
      <c r="F44" s="1">
        <v>5.0229999999999997</v>
      </c>
    </row>
    <row r="45" spans="2:6" x14ac:dyDescent="0.25">
      <c r="B45" s="1">
        <v>4</v>
      </c>
      <c r="C45" s="1">
        <v>20.061001000000001</v>
      </c>
      <c r="D45" s="1">
        <v>12.978999999999999</v>
      </c>
      <c r="E45" s="1">
        <v>3.2290000000000001</v>
      </c>
      <c r="F45" s="1">
        <v>4.82</v>
      </c>
    </row>
    <row r="46" spans="2:6" x14ac:dyDescent="0.25">
      <c r="B46" s="1">
        <v>5</v>
      </c>
      <c r="C46" s="1">
        <v>20.030999999999999</v>
      </c>
      <c r="D46" s="1">
        <v>12.962999999999999</v>
      </c>
      <c r="E46" s="1">
        <v>2.839</v>
      </c>
      <c r="F46" s="1">
        <v>4.9290000000000003</v>
      </c>
    </row>
    <row r="47" spans="2:6" x14ac:dyDescent="0.25">
      <c r="B47" s="1">
        <v>6</v>
      </c>
      <c r="C47" s="1">
        <v>19.968</v>
      </c>
      <c r="D47" s="1">
        <v>12.962999999999999</v>
      </c>
      <c r="E47" s="1">
        <v>3.6339999999999999</v>
      </c>
      <c r="F47" s="1">
        <v>5.2720000000000002</v>
      </c>
    </row>
    <row r="48" spans="2:6" x14ac:dyDescent="0.25">
      <c r="B48" s="1">
        <v>7</v>
      </c>
      <c r="C48" s="1">
        <v>20.124001</v>
      </c>
      <c r="D48" s="1">
        <v>13.103999999999999</v>
      </c>
      <c r="E48" s="1">
        <v>3.1349999999999998</v>
      </c>
      <c r="F48" s="1">
        <v>5.085</v>
      </c>
    </row>
    <row r="49" spans="2:6" x14ac:dyDescent="0.25">
      <c r="B49" s="1">
        <v>8</v>
      </c>
      <c r="C49" s="1">
        <v>20.216999000000001</v>
      </c>
      <c r="D49" s="1">
        <v>12.994</v>
      </c>
      <c r="E49" s="1">
        <v>2.79</v>
      </c>
      <c r="F49" s="1">
        <v>4.8979999999999997</v>
      </c>
    </row>
    <row r="50" spans="2:6" x14ac:dyDescent="0.25">
      <c r="B50" s="1">
        <v>9</v>
      </c>
      <c r="C50" s="1">
        <v>20.327000000000002</v>
      </c>
      <c r="D50" s="1">
        <v>13.291</v>
      </c>
      <c r="E50" s="1">
        <v>3.4470000000000001</v>
      </c>
      <c r="F50" s="1">
        <v>4.8819999999999997</v>
      </c>
    </row>
    <row r="51" spans="2:6" x14ac:dyDescent="0.25">
      <c r="B51" s="1">
        <v>10</v>
      </c>
      <c r="C51" s="1">
        <v>20.872</v>
      </c>
      <c r="D51" s="1">
        <v>13.041</v>
      </c>
      <c r="E51" s="1">
        <v>2.9319999999999999</v>
      </c>
      <c r="F51" s="1">
        <v>5.2569999999999997</v>
      </c>
    </row>
    <row r="52" spans="2:6" x14ac:dyDescent="0.25">
      <c r="B52" s="1" t="s">
        <v>6</v>
      </c>
      <c r="C52" s="2">
        <f>AVERAGE(C42:C51)</f>
        <v>20.234500200000003</v>
      </c>
      <c r="D52" s="2">
        <f t="shared" ref="D52:F52" si="6">AVERAGE(D42:D51)</f>
        <v>13.269499999999999</v>
      </c>
      <c r="E52" s="2">
        <f>AVERAGE(E42:E51)</f>
        <v>3.2504</v>
      </c>
      <c r="F52" s="2">
        <f>AVERAGE(F42:F51)</f>
        <v>5.1567999999999996</v>
      </c>
    </row>
    <row r="53" spans="2:6" x14ac:dyDescent="0.25">
      <c r="B53" s="1" t="s">
        <v>7</v>
      </c>
      <c r="C53" s="1">
        <f>AVEDEV(C42:C51)</f>
        <v>0.22049988000000126</v>
      </c>
      <c r="D53" s="1">
        <f t="shared" ref="D53:F53" si="7">AVEDEV(D42:D51)</f>
        <v>0.35899999999999965</v>
      </c>
      <c r="E53" s="1">
        <f>AVEDEV(F42:F51)</f>
        <v>0.26075999999999999</v>
      </c>
      <c r="F53" s="1">
        <f>AVEDEV(E42:E51)</f>
        <v>0.29148000000000002</v>
      </c>
    </row>
    <row r="54" spans="2:6" x14ac:dyDescent="0.25">
      <c r="B54" s="1" t="s">
        <v>11</v>
      </c>
      <c r="C54" s="1">
        <f>(C53*C52)/2</f>
        <v>2.2308524329800012</v>
      </c>
      <c r="D54" s="1">
        <f>(D53*D52)/2</f>
        <v>2.3818752499999976</v>
      </c>
      <c r="E54" s="1">
        <f>(E53*E52)/2</f>
        <v>0.423787152</v>
      </c>
      <c r="F54" s="1">
        <f>(F53*F52)/2</f>
        <v>0.75155203199999998</v>
      </c>
    </row>
    <row r="56" spans="2:6" x14ac:dyDescent="0.25">
      <c r="B56" s="3" t="s">
        <v>14</v>
      </c>
      <c r="C56" s="3"/>
      <c r="D56" s="3"/>
      <c r="E56" s="3"/>
      <c r="F56" s="3"/>
    </row>
    <row r="57" spans="2:6" x14ac:dyDescent="0.25">
      <c r="B57" s="3" t="s">
        <v>15</v>
      </c>
      <c r="C57" s="3"/>
      <c r="D57" s="3"/>
      <c r="E57" s="3"/>
      <c r="F57" s="3"/>
    </row>
    <row r="58" spans="2:6" x14ac:dyDescent="0.25">
      <c r="B58" s="1" t="s">
        <v>4</v>
      </c>
      <c r="C58" s="1" t="s">
        <v>0</v>
      </c>
      <c r="D58" s="1" t="s">
        <v>1</v>
      </c>
      <c r="E58" s="1" t="s">
        <v>2</v>
      </c>
      <c r="F58" s="1" t="s">
        <v>3</v>
      </c>
    </row>
    <row r="59" spans="2:6" x14ac:dyDescent="0.25">
      <c r="B59" s="1">
        <v>1</v>
      </c>
      <c r="C59" s="1">
        <v>17.139999</v>
      </c>
      <c r="D59" s="1">
        <v>14.984999999999999</v>
      </c>
      <c r="E59" s="1">
        <v>4.4329999999999998</v>
      </c>
      <c r="F59" s="1">
        <v>12.11</v>
      </c>
    </row>
    <row r="60" spans="2:6" x14ac:dyDescent="0.25">
      <c r="B60" s="1">
        <v>2</v>
      </c>
      <c r="C60" s="1">
        <v>17.062000000000001</v>
      </c>
      <c r="D60" s="1">
        <v>15.031000000000001</v>
      </c>
      <c r="E60" s="1">
        <v>5.125</v>
      </c>
      <c r="F60" s="1">
        <v>10.75</v>
      </c>
    </row>
    <row r="61" spans="2:6" x14ac:dyDescent="0.25">
      <c r="B61" s="1">
        <v>3</v>
      </c>
      <c r="C61" s="1">
        <v>17.030999999999999</v>
      </c>
      <c r="D61" s="1">
        <v>15.125</v>
      </c>
      <c r="E61" s="1">
        <v>5.1710000000000003</v>
      </c>
      <c r="F61" s="1">
        <v>11.593</v>
      </c>
    </row>
    <row r="62" spans="2:6" x14ac:dyDescent="0.25">
      <c r="B62" s="1">
        <v>4</v>
      </c>
      <c r="C62" s="1">
        <v>17.233999000000001</v>
      </c>
      <c r="D62" s="1">
        <v>15.234</v>
      </c>
      <c r="E62" s="1">
        <v>3.75</v>
      </c>
      <c r="F62" s="1">
        <v>12.109</v>
      </c>
    </row>
    <row r="63" spans="2:6" x14ac:dyDescent="0.25">
      <c r="B63" s="1">
        <v>5</v>
      </c>
      <c r="C63" s="1">
        <v>17.139999</v>
      </c>
      <c r="D63" s="1">
        <v>15.045999999999999</v>
      </c>
      <c r="E63" s="1">
        <v>5.2649999999999997</v>
      </c>
      <c r="F63" s="1">
        <v>9.1709999999999994</v>
      </c>
    </row>
    <row r="64" spans="2:6" x14ac:dyDescent="0.25">
      <c r="B64" s="1">
        <v>6</v>
      </c>
      <c r="C64" s="1">
        <v>17.030999999999999</v>
      </c>
      <c r="D64" s="1">
        <v>15.061999999999999</v>
      </c>
      <c r="E64" s="1">
        <v>4.75</v>
      </c>
      <c r="F64" s="1">
        <v>8.984</v>
      </c>
    </row>
    <row r="65" spans="2:6" x14ac:dyDescent="0.25">
      <c r="B65" s="1">
        <v>7</v>
      </c>
      <c r="C65" s="1">
        <v>17.047001000000002</v>
      </c>
      <c r="D65" s="1">
        <v>15.015000000000001</v>
      </c>
      <c r="E65" s="1">
        <v>5.625</v>
      </c>
      <c r="F65" s="1">
        <v>10.218</v>
      </c>
    </row>
    <row r="66" spans="2:6" x14ac:dyDescent="0.25">
      <c r="B66" s="1">
        <v>8</v>
      </c>
      <c r="C66" s="1">
        <v>17.093</v>
      </c>
      <c r="D66" s="1">
        <v>15.141</v>
      </c>
      <c r="E66" s="1">
        <v>4.359</v>
      </c>
      <c r="F66" s="1">
        <v>10.045999999999999</v>
      </c>
    </row>
    <row r="67" spans="2:6" x14ac:dyDescent="0.25">
      <c r="B67" s="1">
        <v>9</v>
      </c>
      <c r="C67" s="1">
        <v>17.045999999999999</v>
      </c>
      <c r="D67" s="1">
        <v>15.25</v>
      </c>
      <c r="E67" s="1">
        <v>5.609</v>
      </c>
      <c r="F67" s="1">
        <v>10</v>
      </c>
    </row>
    <row r="68" spans="2:6" x14ac:dyDescent="0.25">
      <c r="B68" s="1">
        <v>10</v>
      </c>
      <c r="C68" s="1">
        <v>17.172001000000002</v>
      </c>
      <c r="D68" s="1">
        <v>15.156000000000001</v>
      </c>
      <c r="E68" s="1">
        <v>4.093</v>
      </c>
      <c r="F68" s="1">
        <v>11.827999999999999</v>
      </c>
    </row>
    <row r="69" spans="2:6" x14ac:dyDescent="0.25">
      <c r="B69" s="1" t="s">
        <v>6</v>
      </c>
      <c r="C69" s="2">
        <f>AVERAGE(C59:C68)</f>
        <v>17.099599899999998</v>
      </c>
      <c r="D69" s="2">
        <f t="shared" ref="D69:F69" si="8">AVERAGE(D59:D68)</f>
        <v>15.104500000000002</v>
      </c>
      <c r="E69" s="2">
        <f>AVERAGE(E59:E68)</f>
        <v>4.8180000000000005</v>
      </c>
      <c r="F69" s="2">
        <f>AVERAGE(F59:F68)</f>
        <v>10.680899999999999</v>
      </c>
    </row>
    <row r="70" spans="2:6" x14ac:dyDescent="0.25">
      <c r="B70" s="1" t="s">
        <v>7</v>
      </c>
      <c r="C70" s="1">
        <f>AVEDEV(C59:C68)</f>
        <v>5.7519679999999698E-2</v>
      </c>
      <c r="D70" s="1">
        <f t="shared" ref="D70:F70" si="9">AVEDEV(D59:D68)</f>
        <v>7.6700000000000129E-2</v>
      </c>
      <c r="E70" s="1">
        <f>AVEDEV(E59:E68)</f>
        <v>0.54100000000000004</v>
      </c>
      <c r="F70" s="1">
        <f>AVEDEV(F59:F68)</f>
        <v>0.99709999999999999</v>
      </c>
    </row>
    <row r="71" spans="2:6" x14ac:dyDescent="0.25">
      <c r="B71" s="1" t="s">
        <v>11</v>
      </c>
      <c r="C71" s="1">
        <f>(C70*C69)/2</f>
        <v>0.49178175718801337</v>
      </c>
      <c r="D71" s="1">
        <f>(D70*D69)/2</f>
        <v>0.57925757500000108</v>
      </c>
      <c r="E71" s="1">
        <f>(E70*E69)/2</f>
        <v>1.3032690000000002</v>
      </c>
      <c r="F71" s="1">
        <f>(F70*F69)/2</f>
        <v>5.324962695</v>
      </c>
    </row>
  </sheetData>
  <mergeCells count="8">
    <mergeCell ref="B40:F40"/>
    <mergeCell ref="B56:F56"/>
    <mergeCell ref="B57:F57"/>
    <mergeCell ref="B3:F3"/>
    <mergeCell ref="B2:F2"/>
    <mergeCell ref="B22:F22"/>
    <mergeCell ref="B23:F23"/>
    <mergeCell ref="B39:F3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Otavio Nogueira Sales</dc:creator>
  <cp:lastModifiedBy>Victor Otavio Nogueira Sales</cp:lastModifiedBy>
  <dcterms:created xsi:type="dcterms:W3CDTF">2015-07-05T23:03:39Z</dcterms:created>
  <dcterms:modified xsi:type="dcterms:W3CDTF">2015-07-06T15:49:30Z</dcterms:modified>
</cp:coreProperties>
</file>