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easurer\Desktop\"/>
    </mc:Choice>
  </mc:AlternateContent>
  <xr:revisionPtr revIDLastSave="0" documentId="8_{6EE35103-CBEB-4D14-BB0A-69ABCA35190D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Instructions" sheetId="5" r:id="rId1"/>
    <sheet name="Team" sheetId="1" r:id="rId2"/>
    <sheet name="Players" sheetId="2" r:id="rId3"/>
    <sheet name="Sideline Roster" sheetId="6" r:id="rId4"/>
    <sheet name="Coaches" sheetId="3" state="hidden" r:id="rId5"/>
    <sheet name="Reference" sheetId="4" state="hidden" r:id="rId6"/>
  </sheets>
  <definedNames>
    <definedName name="Color">Reference!$C$3:$C$13</definedName>
    <definedName name="CopyRight" localSheetId="3">'Sideline Roster'!#REF!</definedName>
    <definedName name="CopyRight">Players!$N$52</definedName>
    <definedName name="CurColor">Team!$D$3</definedName>
    <definedName name="CurGrade">Team!$C$3</definedName>
    <definedName name="CurOrg">Team!$B$3</definedName>
    <definedName name="CurYear" localSheetId="3">VALUE(RIGHT('Sideline Roster'!CopyRight,4))</definedName>
    <definedName name="CurYear">VALUE(RIGHT(CopyRight,4))</definedName>
    <definedName name="GradeList">Reference!$B$3:$B$8</definedName>
    <definedName name="GradeWts">Reference!$B$4:$B$8</definedName>
    <definedName name="MaxWt" localSheetId="3">'Sideline Roster'!#REF!</definedName>
    <definedName name="MaxWt">Players!#REF!</definedName>
    <definedName name="MinWt" localSheetId="3">'Sideline Roster'!#REF!</definedName>
    <definedName name="MinWt">Players!$M$3</definedName>
    <definedName name="Orglist">Reference!$A$3:$A$36</definedName>
    <definedName name="_xlnm.Print_Area" localSheetId="4">Coaches!$A$1:$J$23</definedName>
    <definedName name="_xlnm.Print_Area" localSheetId="2">Players!$A$1:$P$53</definedName>
    <definedName name="_xlnm.Print_Area" localSheetId="3">'Sideline Roster'!$A$1:$L$45</definedName>
  </definedNames>
  <calcPr calcId="181029"/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B2" i="6" l="1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X11" i="2" l="1"/>
  <c r="X12" i="2"/>
  <c r="X15" i="2"/>
  <c r="X16" i="2"/>
  <c r="X19" i="2"/>
  <c r="X20" i="2"/>
  <c r="X23" i="2"/>
  <c r="X24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R9" i="2"/>
  <c r="W9" i="2" s="1"/>
  <c r="X9" i="2" s="1"/>
  <c r="R10" i="2"/>
  <c r="W10" i="2" s="1"/>
  <c r="X10" i="2" s="1"/>
  <c r="R11" i="2"/>
  <c r="W11" i="2" s="1"/>
  <c r="R12" i="2"/>
  <c r="W12" i="2" s="1"/>
  <c r="R13" i="2"/>
  <c r="W13" i="2" s="1"/>
  <c r="X13" i="2" s="1"/>
  <c r="R14" i="2"/>
  <c r="W14" i="2" s="1"/>
  <c r="X14" i="2" s="1"/>
  <c r="R15" i="2"/>
  <c r="W15" i="2" s="1"/>
  <c r="R16" i="2"/>
  <c r="W16" i="2" s="1"/>
  <c r="R17" i="2"/>
  <c r="W17" i="2" s="1"/>
  <c r="X17" i="2" s="1"/>
  <c r="R18" i="2"/>
  <c r="W18" i="2" s="1"/>
  <c r="X18" i="2" s="1"/>
  <c r="R19" i="2"/>
  <c r="W19" i="2" s="1"/>
  <c r="R20" i="2"/>
  <c r="W20" i="2" s="1"/>
  <c r="R21" i="2"/>
  <c r="W21" i="2" s="1"/>
  <c r="X21" i="2" s="1"/>
  <c r="R22" i="2"/>
  <c r="W22" i="2" s="1"/>
  <c r="X22" i="2" s="1"/>
  <c r="R23" i="2"/>
  <c r="W23" i="2" s="1"/>
  <c r="R24" i="2"/>
  <c r="W24" i="2" s="1"/>
  <c r="R25" i="2"/>
  <c r="W25" i="2" s="1"/>
  <c r="X25" i="2" s="1"/>
  <c r="R26" i="2"/>
  <c r="W26" i="2" s="1"/>
  <c r="X26" i="2" s="1"/>
  <c r="R27" i="2"/>
  <c r="W27" i="2" s="1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9" i="2"/>
  <c r="Q10" i="2"/>
  <c r="Q11" i="2"/>
  <c r="Q12" i="2"/>
  <c r="Q13" i="2"/>
  <c r="Q14" i="2"/>
  <c r="S14" i="2" s="1"/>
  <c r="T14" i="2" s="1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S29" i="2"/>
  <c r="S41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Q2" i="2"/>
  <c r="B3" i="2"/>
  <c r="K8" i="2" l="1"/>
  <c r="S16" i="2"/>
  <c r="T16" i="2" s="1"/>
  <c r="S20" i="2"/>
  <c r="T20" i="2" s="1"/>
  <c r="S26" i="2"/>
  <c r="T26" i="2" s="1"/>
  <c r="S11" i="2"/>
  <c r="T11" i="2" s="1"/>
  <c r="S27" i="2"/>
  <c r="T27" i="2" s="1"/>
  <c r="S13" i="2"/>
  <c r="T13" i="2" s="1"/>
  <c r="S17" i="2"/>
  <c r="T17" i="2" s="1"/>
  <c r="S25" i="2"/>
  <c r="T25" i="2" s="1"/>
  <c r="S22" i="2"/>
  <c r="T22" i="2" s="1"/>
  <c r="S19" i="2"/>
  <c r="T19" i="2" s="1"/>
  <c r="S10" i="2"/>
  <c r="T10" i="2" s="1"/>
  <c r="S21" i="2"/>
  <c r="T21" i="2" s="1"/>
  <c r="S23" i="2"/>
  <c r="T23" i="2" s="1"/>
  <c r="S38" i="2"/>
  <c r="S37" i="2"/>
  <c r="S33" i="2"/>
  <c r="S39" i="2"/>
  <c r="S35" i="2"/>
  <c r="S42" i="2"/>
  <c r="S34" i="2"/>
  <c r="S30" i="2"/>
  <c r="S15" i="2"/>
  <c r="T15" i="2" s="1"/>
  <c r="S43" i="2"/>
  <c r="S31" i="2"/>
  <c r="S18" i="2"/>
  <c r="T18" i="2" s="1"/>
  <c r="S9" i="2"/>
  <c r="T9" i="2" s="1"/>
  <c r="S40" i="2"/>
  <c r="S36" i="2"/>
  <c r="S32" i="2"/>
  <c r="S28" i="2"/>
  <c r="S24" i="2"/>
  <c r="T24" i="2" s="1"/>
  <c r="S12" i="2"/>
  <c r="T12" i="2" s="1"/>
  <c r="Q3" i="2"/>
  <c r="B2" i="2" s="1"/>
  <c r="U9" i="2" l="1"/>
  <c r="V9" i="2" s="1"/>
  <c r="U10" i="2"/>
  <c r="V10" i="2" s="1"/>
  <c r="U11" i="2"/>
  <c r="V11" i="2" s="1"/>
  <c r="U12" i="2"/>
  <c r="V12" i="2" s="1"/>
  <c r="U13" i="2"/>
  <c r="V13" i="2" s="1"/>
  <c r="U14" i="2"/>
  <c r="V14" i="2" s="1"/>
  <c r="U15" i="2"/>
  <c r="V15" i="2" s="1"/>
  <c r="U16" i="2"/>
  <c r="V16" i="2" s="1"/>
  <c r="U17" i="2"/>
  <c r="V17" i="2" s="1"/>
  <c r="U18" i="2"/>
  <c r="V18" i="2" s="1"/>
  <c r="U19" i="2"/>
  <c r="V19" i="2" s="1"/>
  <c r="U20" i="2"/>
  <c r="V20" i="2" s="1"/>
  <c r="U21" i="2"/>
  <c r="V21" i="2" s="1"/>
  <c r="U22" i="2"/>
  <c r="V22" i="2" s="1"/>
  <c r="U23" i="2"/>
  <c r="V23" i="2" s="1"/>
  <c r="U24" i="2"/>
  <c r="V24" i="2" s="1"/>
  <c r="U25" i="2"/>
  <c r="V25" i="2" s="1"/>
  <c r="U26" i="2"/>
  <c r="V26" i="2" s="1"/>
  <c r="U27" i="2"/>
  <c r="V27" i="2" s="1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R8" i="2"/>
  <c r="W8" i="2" s="1"/>
  <c r="Q8" i="2"/>
  <c r="S8" i="2" s="1"/>
  <c r="T8" i="2" s="1"/>
  <c r="U8" i="2" l="1"/>
  <c r="V8" i="2" s="1"/>
  <c r="X8" i="2"/>
  <c r="C5" i="3"/>
</calcChain>
</file>

<file path=xl/sharedStrings.xml><?xml version="1.0" encoding="utf-8"?>
<sst xmlns="http://schemas.openxmlformats.org/spreadsheetml/2006/main" count="154" uniqueCount="129">
  <si>
    <t>Organization</t>
  </si>
  <si>
    <t>Grade</t>
  </si>
  <si>
    <t>Color</t>
  </si>
  <si>
    <t>Fairborn</t>
  </si>
  <si>
    <t>Kettering</t>
  </si>
  <si>
    <t>Vandalia</t>
  </si>
  <si>
    <t>Springboro</t>
  </si>
  <si>
    <t>Miamisburg</t>
  </si>
  <si>
    <t>Meadowdale</t>
  </si>
  <si>
    <t>Springfield</t>
  </si>
  <si>
    <t>Wilmington</t>
  </si>
  <si>
    <t>GradeList</t>
  </si>
  <si>
    <t>3rd</t>
  </si>
  <si>
    <t>4th</t>
  </si>
  <si>
    <t>5th</t>
  </si>
  <si>
    <t>6th</t>
  </si>
  <si>
    <t>Num</t>
  </si>
  <si>
    <t>FirstName</t>
  </si>
  <si>
    <t>LastName</t>
  </si>
  <si>
    <t>Address</t>
  </si>
  <si>
    <t>City</t>
  </si>
  <si>
    <t>St</t>
  </si>
  <si>
    <t>Zip</t>
  </si>
  <si>
    <t>Phone</t>
  </si>
  <si>
    <t>BirthDate</t>
  </si>
  <si>
    <t>Position/Title</t>
  </si>
  <si>
    <t>NYSCA#</t>
  </si>
  <si>
    <t>WOJFC Weigh Sign/Date ________________________________</t>
  </si>
  <si>
    <t>Signature</t>
  </si>
  <si>
    <t>I, the undersigned, as a head coach, assistant coach, or other representative of my organization, hereby affirm that I fully understand and agree to comply with all WOJFC rules, regulations, etc that are applicable to my position.  I also understand that any violation of these rules, regulations, etc. could result in disciplinary action up to and including my permanent expulsion from all WOJFC activities and functions.</t>
  </si>
  <si>
    <t>After downloading this Spreadsheet you will want to take the following action to fill it out properly.</t>
  </si>
  <si>
    <t>"Team" Tab</t>
  </si>
  <si>
    <t>1. Select your ORGANIZATION in cell A3 from the drop down menu in the "Team" tab.</t>
  </si>
  <si>
    <t>To access the drop down menu, highlight cell A3 and click the drop down arrow.</t>
  </si>
  <si>
    <t>2. Select your team's GRADE in cell B3 from the drop down menu on the "Team" tab.</t>
  </si>
  <si>
    <t>To access the drop down menu, highlight cell B3 and click the drop down arrow.</t>
  </si>
  <si>
    <t>YOU ARE NOW FINISHED WITH THE "Team" TAB.</t>
  </si>
  <si>
    <t>1. Type each player's information in the cells provided, IN NUMERICAL ORDER.</t>
  </si>
  <si>
    <t>Num = Player's number</t>
  </si>
  <si>
    <t>FirstName = Player's first name</t>
  </si>
  <si>
    <t>LastName = Player's last name</t>
  </si>
  <si>
    <t>Address = Player's physical address</t>
  </si>
  <si>
    <t>City = Player's city of residence</t>
  </si>
  <si>
    <t>St = Player's state of residence</t>
  </si>
  <si>
    <t>Zip = Player's ZIP code</t>
  </si>
  <si>
    <t>Most teams find it difficult to comply with the 5 play per half rule, and we do not expect many, if any</t>
  </si>
  <si>
    <t>the WOJFC at info@wojfc.com and request a larger Roster template.</t>
  </si>
  <si>
    <t>YOU ARE NOW FINISHED WITH THE "Players" TAB.</t>
  </si>
  <si>
    <t>1. Type each coach's information in the cells provided.</t>
  </si>
  <si>
    <t>FirstName = Coach's first name</t>
  </si>
  <si>
    <t>LastName = Coach's last name</t>
  </si>
  <si>
    <t>Address = Coach's physical address</t>
  </si>
  <si>
    <t>City = Coach's city of residence</t>
  </si>
  <si>
    <t>St = Coach's state of residence</t>
  </si>
  <si>
    <t>Zip = Coach's ZIP code</t>
  </si>
  <si>
    <t>please put PENDING in this cell. Your club representative will follow up with verification of number.</t>
  </si>
  <si>
    <t>Club Representative.</t>
  </si>
  <si>
    <t>Email the completed roster template to your Club's WOJFC Representative.</t>
  </si>
  <si>
    <t>2013 WOJFC Coach Certification and Team Sideline Roster</t>
  </si>
  <si>
    <t>Position/Title = Coach's sideline capacity (Head coach, Asst coach, Off Coord., Team Mom, etc.)</t>
  </si>
  <si>
    <r>
      <t>NOTE</t>
    </r>
    <r>
      <rPr>
        <sz val="10"/>
        <color indexed="8"/>
        <rFont val="Calibri"/>
        <family val="2"/>
      </rPr>
      <t>: Some sections of the "Players" tab are locked for WOJFC use. (Signature cells, colored cells)</t>
    </r>
  </si>
  <si>
    <r>
      <t xml:space="preserve">Phone = Player's home phone number </t>
    </r>
    <r>
      <rPr>
        <b/>
        <sz val="10"/>
        <color indexed="8"/>
        <rFont val="Calibri"/>
        <family val="2"/>
      </rPr>
      <t>(Number should be entered as a stright string ie. 9375551212)</t>
    </r>
  </si>
  <si>
    <r>
      <t xml:space="preserve">BirthDate = Player's date of birth </t>
    </r>
    <r>
      <rPr>
        <b/>
        <sz val="10"/>
        <color indexed="8"/>
        <rFont val="Calibri"/>
        <family val="2"/>
      </rPr>
      <t>(Date should be entered as follows: 1/1/01)</t>
    </r>
  </si>
  <si>
    <r>
      <t>Phone = Coach's home phone number</t>
    </r>
    <r>
      <rPr>
        <b/>
        <sz val="10"/>
        <color indexed="8"/>
        <rFont val="Calibri"/>
        <family val="2"/>
      </rPr>
      <t xml:space="preserve"> (Number should be entered as a stright string ie. 9375551212)</t>
    </r>
  </si>
  <si>
    <r>
      <t>NOTE</t>
    </r>
    <r>
      <rPr>
        <sz val="10"/>
        <color indexed="8"/>
        <rFont val="Calibri"/>
        <family val="2"/>
      </rPr>
      <t>: If a new coach has recently taken the initial certification class, and does not have an ID number,</t>
    </r>
  </si>
  <si>
    <t>© WOJFC 2013</t>
  </si>
  <si>
    <t>Position / Title</t>
  </si>
  <si>
    <t>ZIP Code</t>
  </si>
  <si>
    <t>State</t>
  </si>
  <si>
    <t>First Name</t>
  </si>
  <si>
    <t>Last Name</t>
  </si>
  <si>
    <t>Head Coach Weigh Sign/Date ________________________________</t>
  </si>
  <si>
    <t>Date ________________________________</t>
  </si>
  <si>
    <t>Age</t>
  </si>
  <si>
    <t>West Carrollton</t>
  </si>
  <si>
    <t>Player over ball-carrying weight</t>
  </si>
  <si>
    <t xml:space="preserve"> Bantam</t>
  </si>
  <si>
    <t>XX/XX/XXXX</t>
  </si>
  <si>
    <t>Player is over the age limit for this grade</t>
  </si>
  <si>
    <t>USA Football#</t>
  </si>
  <si>
    <t>Wayne</t>
  </si>
  <si>
    <t>There is room for 36 players on each roster. This NOT a limit imposed by the WOJFC.</t>
  </si>
  <si>
    <t>teams with more than 36 players on their roster. If you need additional roster space, please contact</t>
  </si>
  <si>
    <t>"Players" Page 1</t>
  </si>
  <si>
    <t>"Coaches" Page 2</t>
  </si>
  <si>
    <t>Each WOJFC Club Representative will forward their completed club's rosters to the WOJFC for use at weigh-ins.</t>
  </si>
  <si>
    <t>USA Football # = USA Football ID card number</t>
  </si>
  <si>
    <t>Signature = Please print out TWO copies and have the sideline personnel sign. Staple the two copies together and return one copy to your WOJFC</t>
  </si>
  <si>
    <r>
      <t>IMPORTANT</t>
    </r>
    <r>
      <rPr>
        <sz val="10"/>
        <color indexed="8"/>
        <rFont val="Calibri"/>
        <family val="2"/>
      </rPr>
      <t xml:space="preserve">: Click "File", then "Save As" and </t>
    </r>
    <r>
      <rPr>
        <b/>
        <sz val="10"/>
        <color indexed="8"/>
        <rFont val="Calibri"/>
        <family val="2"/>
      </rPr>
      <t>NAME THE FILE AFTER YOUR TEAM</t>
    </r>
    <r>
      <rPr>
        <sz val="10"/>
        <color indexed="8"/>
        <rFont val="Calibri"/>
        <family val="2"/>
      </rPr>
      <t>. (ie. Springboro3rdBlue)</t>
    </r>
  </si>
  <si>
    <t>Black</t>
  </si>
  <si>
    <t>Blue</t>
  </si>
  <si>
    <t>Red</t>
  </si>
  <si>
    <t>Green</t>
  </si>
  <si>
    <t>White</t>
  </si>
  <si>
    <t>Gold</t>
  </si>
  <si>
    <t>Silver</t>
  </si>
  <si>
    <t>Orange</t>
  </si>
  <si>
    <t>Gray</t>
  </si>
  <si>
    <t>Purple</t>
  </si>
  <si>
    <t>3. Select your team's COLOR in cell C3 from the drop down menu in the "Team" tab.</t>
  </si>
  <si>
    <t>B</t>
  </si>
  <si>
    <t>YOU ARE NOW FINISHED WITH THE "Sideline Roster" TAB.</t>
  </si>
  <si>
    <t>Weight</t>
  </si>
  <si>
    <t>Mx Age</t>
  </si>
  <si>
    <t>Mx Wt</t>
  </si>
  <si>
    <t>Parent/Guardian Signature</t>
  </si>
  <si>
    <t>*NOTE: EVERY PERSON LISTED ON THIS SIDELINE ROSTER MUST HAVE COMPLETED A BACKGROUND CHECK, BE USA FOOTBALL TACKLE 1 CERTIFIED, AND COMPLETED LINDSEY LAW TRAINING</t>
  </si>
  <si>
    <t>Parent/Guardian Signature Block:</t>
  </si>
  <si>
    <t>By signing above I confirm that the information regarding my player on this form is correct, and I have read and understand the WOJFC and my applicable Club's parent code of conduct.  </t>
  </si>
  <si>
    <t>Grade Table</t>
  </si>
  <si>
    <t>Age Table</t>
  </si>
  <si>
    <t>Weight Table</t>
  </si>
  <si>
    <t>Lookup Table</t>
  </si>
  <si>
    <t>Age Cond.</t>
  </si>
  <si>
    <t>Weight Cond.</t>
  </si>
  <si>
    <t xml:space="preserve"> WOJFC Player Roster</t>
  </si>
  <si>
    <t>Age Format</t>
  </si>
  <si>
    <t>=T or F</t>
  </si>
  <si>
    <t>Weight Format</t>
  </si>
  <si>
    <t>Re-Weigh</t>
  </si>
  <si>
    <t>Re- Wt Format</t>
  </si>
  <si>
    <t>© WOJFC 2019</t>
  </si>
  <si>
    <t>XXX</t>
  </si>
  <si>
    <t>2019 WOJFC Coach Certification and Team Sideline Roster</t>
  </si>
  <si>
    <t>Player within 5 lbs of ball-carrying weight limit, Requires re-weighin prior to playoffs</t>
  </si>
  <si>
    <t>GRADE LEVEL WILL BE FOR THE FALL SCHOOL YEAR.</t>
  </si>
  <si>
    <t>Middletown</t>
  </si>
  <si>
    <t>=MW-8</t>
  </si>
  <si>
    <t>Coaches Signature  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</si>
</sst>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&lt;=9999999]###\-####;\(###\)\ ###\-####"/>
    <numFmt numFmtId="166" formatCode="mm/dd/yy;@"/>
  </numFmts>
  <fonts count="21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u/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4" fillId="0" borderId="0" xfId="0" applyFont="1"/>
    <xf numFmtId="0" fontId="0" fillId="2" borderId="1" xfId="0" applyFill="1" applyBorder="1"/>
    <xf numFmtId="0" fontId="0" fillId="3" borderId="2" xfId="0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Font="1" applyBorder="1" applyAlignment="1" applyProtection="1">
      <alignment vertical="center" wrapText="1"/>
      <protection locked="0"/>
    </xf>
    <xf numFmtId="165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9" fillId="0" borderId="0" xfId="0" applyFont="1"/>
    <xf numFmtId="0" fontId="0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center"/>
    </xf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/>
    <xf numFmtId="0" fontId="14" fillId="0" borderId="0" xfId="0" applyFont="1" applyFill="1" applyAlignment="1"/>
    <xf numFmtId="0" fontId="0" fillId="0" borderId="0" xfId="0" applyFill="1" applyAlignment="1"/>
    <xf numFmtId="0" fontId="0" fillId="0" borderId="0" xfId="0" applyAlignment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1" fontId="0" fillId="0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>
      <alignment vertical="center"/>
    </xf>
    <xf numFmtId="0" fontId="4" fillId="0" borderId="1" xfId="0" applyFont="1" applyBorder="1" applyAlignment="1">
      <alignment horizontal="center" vertical="center"/>
    </xf>
    <xf numFmtId="165" fontId="0" fillId="0" borderId="1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1" fontId="16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0" fillId="0" borderId="1" xfId="0" applyBorder="1" applyAlignment="1" applyProtection="1">
      <alignment horizontal="left" vertical="center" wrapText="1"/>
      <protection locked="0"/>
    </xf>
    <xf numFmtId="165" fontId="0" fillId="0" borderId="1" xfId="0" applyNumberFormat="1" applyBorder="1" applyAlignment="1" applyProtection="1">
      <alignment horizontal="left" vertical="center" wrapText="1"/>
      <protection locked="0"/>
    </xf>
    <xf numFmtId="0" fontId="18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Font="1" applyBorder="1" applyAlignment="1" applyProtection="1">
      <alignment horizontal="left" vertical="center" wrapText="1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vertical="center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wrapText="1"/>
    </xf>
    <xf numFmtId="0" fontId="19" fillId="0" borderId="2" xfId="0" applyFont="1" applyBorder="1" applyAlignment="1"/>
    <xf numFmtId="0" fontId="19" fillId="0" borderId="2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/>
    </xf>
    <xf numFmtId="0" fontId="19" fillId="8" borderId="1" xfId="0" applyFont="1" applyFill="1" applyBorder="1" applyAlignment="1">
      <alignment wrapText="1"/>
    </xf>
    <xf numFmtId="0" fontId="19" fillId="8" borderId="1" xfId="0" applyFont="1" applyFill="1" applyBorder="1" applyAlignment="1"/>
    <xf numFmtId="0" fontId="19" fillId="0" borderId="1" xfId="0" quotePrefix="1" applyFont="1" applyBorder="1" applyAlignment="1">
      <alignment horizontal="center" vertical="center"/>
    </xf>
    <xf numFmtId="0" fontId="19" fillId="8" borderId="1" xfId="0" quotePrefix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wrapText="1"/>
    </xf>
    <xf numFmtId="0" fontId="19" fillId="7" borderId="1" xfId="0" applyFont="1" applyFill="1" applyBorder="1" applyAlignment="1"/>
    <xf numFmtId="0" fontId="19" fillId="7" borderId="1" xfId="0" quotePrefix="1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vertical="center"/>
    </xf>
    <xf numFmtId="0" fontId="17" fillId="6" borderId="0" xfId="0" applyFont="1" applyFill="1" applyAlignment="1">
      <alignment vertical="center"/>
    </xf>
    <xf numFmtId="0" fontId="0" fillId="7" borderId="0" xfId="0" applyFill="1"/>
    <xf numFmtId="164" fontId="0" fillId="2" borderId="1" xfId="0" applyNumberFormat="1" applyFont="1" applyFill="1" applyBorder="1" applyAlignment="1" applyProtection="1">
      <alignment horizontal="center" vertical="center"/>
    </xf>
    <xf numFmtId="14" fontId="16" fillId="0" borderId="0" xfId="0" applyNumberFormat="1" applyFont="1" applyAlignment="1" applyProtection="1">
      <alignment vertical="center"/>
    </xf>
    <xf numFmtId="0" fontId="7" fillId="0" borderId="0" xfId="0" applyFont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/>
    <xf numFmtId="0" fontId="4" fillId="0" borderId="0" xfId="0" applyFont="1" applyBorder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4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165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alignment horizontal="left" vertical="center" wrapText="1"/>
      <protection locked="0"/>
    </xf>
    <xf numFmtId="16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166" fontId="16" fillId="0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9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</cellXfs>
  <cellStyles count="1">
    <cellStyle name="Normal" xfId="0" builtinId="0"/>
  </cellStyles>
  <dxfs count="73"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  <color rgb="FFFF0000"/>
      </font>
      <fill>
        <patternFill>
          <bgColor rgb="FFFF99CC"/>
        </patternFill>
      </fill>
    </dxf>
    <dxf>
      <font>
        <b/>
        <i val="0"/>
        <strike val="0"/>
      </font>
      <fill>
        <patternFill>
          <bgColor rgb="FFFFFF00"/>
        </patternFill>
      </fill>
    </dxf>
    <dxf>
      <font>
        <b/>
        <i val="0"/>
        <strike/>
        <color rgb="FFFF0000"/>
      </font>
      <fill>
        <patternFill>
          <bgColor theme="5" tint="0.59996337778862885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  <dxf>
      <font>
        <b/>
        <i val="0"/>
        <strike/>
      </font>
      <fill>
        <patternFill>
          <bgColor rgb="FFFF70A8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8"/>
  <sheetViews>
    <sheetView showGridLines="0" showRowColHeaders="0" topLeftCell="A22" workbookViewId="0">
      <selection activeCell="M14" sqref="M14"/>
    </sheetView>
  </sheetViews>
  <sheetFormatPr defaultRowHeight="15" x14ac:dyDescent="0.25"/>
  <sheetData>
    <row r="2" spans="2:4" s="17" customFormat="1" ht="12.95" customHeight="1" x14ac:dyDescent="0.25">
      <c r="B2" s="16" t="s">
        <v>30</v>
      </c>
      <c r="C2" s="16"/>
      <c r="D2" s="16"/>
    </row>
    <row r="3" spans="2:4" s="17" customFormat="1" ht="12.95" customHeight="1" x14ac:dyDescent="0.25">
      <c r="B3" s="16"/>
      <c r="C3" s="16"/>
      <c r="D3" s="16"/>
    </row>
    <row r="4" spans="2:4" s="17" customFormat="1" ht="12.95" customHeight="1" x14ac:dyDescent="0.25">
      <c r="B4" s="18" t="s">
        <v>31</v>
      </c>
      <c r="C4" s="16"/>
      <c r="D4" s="16"/>
    </row>
    <row r="5" spans="2:4" s="17" customFormat="1" ht="12.95" customHeight="1" x14ac:dyDescent="0.25">
      <c r="B5" s="16" t="s">
        <v>32</v>
      </c>
      <c r="C5" s="16"/>
      <c r="D5" s="16"/>
    </row>
    <row r="6" spans="2:4" s="17" customFormat="1" ht="12.95" customHeight="1" x14ac:dyDescent="0.25">
      <c r="B6" s="16"/>
      <c r="C6" s="16" t="s">
        <v>33</v>
      </c>
      <c r="D6" s="16"/>
    </row>
    <row r="7" spans="2:4" s="17" customFormat="1" ht="12.95" customHeight="1" x14ac:dyDescent="0.25">
      <c r="B7" s="16" t="s">
        <v>34</v>
      </c>
      <c r="C7" s="16"/>
      <c r="D7" s="16"/>
    </row>
    <row r="8" spans="2:4" s="17" customFormat="1" ht="12.95" customHeight="1" x14ac:dyDescent="0.25">
      <c r="B8" s="16"/>
      <c r="C8" s="16" t="s">
        <v>35</v>
      </c>
      <c r="D8" s="16"/>
    </row>
    <row r="9" spans="2:4" s="17" customFormat="1" ht="12.95" customHeight="1" x14ac:dyDescent="0.25">
      <c r="B9" s="16"/>
      <c r="C9" s="16" t="s">
        <v>125</v>
      </c>
      <c r="D9" s="16"/>
    </row>
    <row r="10" spans="2:4" s="17" customFormat="1" ht="12.95" customHeight="1" x14ac:dyDescent="0.25">
      <c r="B10" s="16" t="s">
        <v>99</v>
      </c>
      <c r="C10" s="16"/>
      <c r="D10" s="16"/>
    </row>
    <row r="11" spans="2:4" s="17" customFormat="1" ht="12.95" customHeight="1" x14ac:dyDescent="0.25">
      <c r="B11" s="16"/>
      <c r="C11" s="16"/>
      <c r="D11" s="16"/>
    </row>
    <row r="12" spans="2:4" s="17" customFormat="1" ht="12.95" customHeight="1" x14ac:dyDescent="0.25">
      <c r="B12" s="19" t="s">
        <v>36</v>
      </c>
      <c r="C12" s="16"/>
      <c r="D12" s="16"/>
    </row>
    <row r="13" spans="2:4" s="17" customFormat="1" ht="12.95" customHeight="1" x14ac:dyDescent="0.25">
      <c r="B13" s="16"/>
      <c r="C13" s="16"/>
      <c r="D13" s="16"/>
    </row>
    <row r="14" spans="2:4" s="17" customFormat="1" ht="12.95" customHeight="1" x14ac:dyDescent="0.25">
      <c r="B14" s="18" t="s">
        <v>83</v>
      </c>
      <c r="C14" s="16"/>
      <c r="D14" s="16"/>
    </row>
    <row r="15" spans="2:4" s="17" customFormat="1" ht="12.95" customHeight="1" x14ac:dyDescent="0.25">
      <c r="B15" s="18" t="s">
        <v>60</v>
      </c>
      <c r="C15" s="16"/>
      <c r="D15" s="16"/>
    </row>
    <row r="16" spans="2:4" s="17" customFormat="1" ht="12.95" customHeight="1" x14ac:dyDescent="0.25">
      <c r="B16" s="16" t="s">
        <v>37</v>
      </c>
      <c r="C16" s="16"/>
      <c r="D16" s="16"/>
    </row>
    <row r="17" spans="2:4" s="17" customFormat="1" ht="12.95" customHeight="1" x14ac:dyDescent="0.25">
      <c r="B17" s="16"/>
      <c r="C17" s="16" t="s">
        <v>38</v>
      </c>
      <c r="D17" s="16"/>
    </row>
    <row r="18" spans="2:4" s="17" customFormat="1" ht="12.95" customHeight="1" x14ac:dyDescent="0.25">
      <c r="B18" s="16"/>
      <c r="C18" s="16" t="s">
        <v>39</v>
      </c>
      <c r="D18" s="16"/>
    </row>
    <row r="19" spans="2:4" s="17" customFormat="1" ht="12.95" customHeight="1" x14ac:dyDescent="0.25">
      <c r="B19" s="16"/>
      <c r="C19" s="16" t="s">
        <v>40</v>
      </c>
      <c r="D19" s="16"/>
    </row>
    <row r="20" spans="2:4" s="17" customFormat="1" ht="12.95" customHeight="1" x14ac:dyDescent="0.25">
      <c r="B20" s="16"/>
      <c r="C20" s="16" t="s">
        <v>41</v>
      </c>
      <c r="D20" s="16"/>
    </row>
    <row r="21" spans="2:4" s="17" customFormat="1" ht="12.95" customHeight="1" x14ac:dyDescent="0.25">
      <c r="B21" s="16"/>
      <c r="C21" s="16" t="s">
        <v>42</v>
      </c>
      <c r="D21" s="16"/>
    </row>
    <row r="22" spans="2:4" s="17" customFormat="1" ht="12.95" customHeight="1" x14ac:dyDescent="0.25">
      <c r="B22" s="16"/>
      <c r="C22" s="16" t="s">
        <v>43</v>
      </c>
      <c r="D22" s="16"/>
    </row>
    <row r="23" spans="2:4" s="17" customFormat="1" ht="12.95" customHeight="1" x14ac:dyDescent="0.25">
      <c r="B23" s="16"/>
      <c r="C23" s="16" t="s">
        <v>44</v>
      </c>
      <c r="D23" s="16"/>
    </row>
    <row r="24" spans="2:4" s="17" customFormat="1" ht="12.95" customHeight="1" x14ac:dyDescent="0.25">
      <c r="B24" s="16"/>
      <c r="C24" s="16" t="s">
        <v>61</v>
      </c>
      <c r="D24" s="16"/>
    </row>
    <row r="25" spans="2:4" s="17" customFormat="1" ht="12.95" customHeight="1" x14ac:dyDescent="0.25">
      <c r="B25" s="16"/>
      <c r="C25" s="16" t="s">
        <v>62</v>
      </c>
      <c r="D25" s="16"/>
    </row>
    <row r="26" spans="2:4" s="17" customFormat="1" ht="12.95" customHeight="1" x14ac:dyDescent="0.25">
      <c r="B26" s="16"/>
      <c r="C26" s="16"/>
      <c r="D26" s="16"/>
    </row>
    <row r="27" spans="2:4" s="17" customFormat="1" ht="12.95" customHeight="1" x14ac:dyDescent="0.25">
      <c r="B27" s="18" t="s">
        <v>81</v>
      </c>
      <c r="C27" s="16"/>
      <c r="D27" s="16"/>
    </row>
    <row r="28" spans="2:4" s="17" customFormat="1" ht="12.95" customHeight="1" x14ac:dyDescent="0.25">
      <c r="B28" s="18" t="s">
        <v>45</v>
      </c>
      <c r="C28" s="16"/>
      <c r="D28" s="16"/>
    </row>
    <row r="29" spans="2:4" s="17" customFormat="1" ht="12.95" customHeight="1" x14ac:dyDescent="0.25">
      <c r="B29" s="18" t="s">
        <v>82</v>
      </c>
      <c r="C29" s="16"/>
      <c r="D29" s="16"/>
    </row>
    <row r="30" spans="2:4" s="17" customFormat="1" ht="12.95" customHeight="1" x14ac:dyDescent="0.25">
      <c r="B30" s="18" t="s">
        <v>46</v>
      </c>
      <c r="C30" s="16"/>
      <c r="D30" s="16"/>
    </row>
    <row r="31" spans="2:4" s="17" customFormat="1" ht="12.95" customHeight="1" x14ac:dyDescent="0.25">
      <c r="B31" s="16"/>
      <c r="C31" s="16"/>
      <c r="D31" s="16"/>
    </row>
    <row r="32" spans="2:4" s="17" customFormat="1" ht="12.95" customHeight="1" x14ac:dyDescent="0.25">
      <c r="B32" s="19" t="s">
        <v>47</v>
      </c>
    </row>
    <row r="33" spans="2:4" s="17" customFormat="1" ht="12.95" customHeight="1" x14ac:dyDescent="0.25">
      <c r="B33" s="16"/>
      <c r="C33" s="16"/>
      <c r="D33" s="16"/>
    </row>
    <row r="34" spans="2:4" s="17" customFormat="1" ht="12.95" customHeight="1" x14ac:dyDescent="0.25">
      <c r="B34" s="18" t="s">
        <v>84</v>
      </c>
      <c r="C34" s="16"/>
      <c r="D34" s="16"/>
    </row>
    <row r="35" spans="2:4" s="17" customFormat="1" ht="12.95" customHeight="1" x14ac:dyDescent="0.25">
      <c r="B35" s="16" t="s">
        <v>48</v>
      </c>
      <c r="C35" s="16"/>
      <c r="D35" s="16"/>
    </row>
    <row r="36" spans="2:4" s="17" customFormat="1" ht="12.95" customHeight="1" x14ac:dyDescent="0.25">
      <c r="C36" s="16" t="s">
        <v>49</v>
      </c>
    </row>
    <row r="37" spans="2:4" s="17" customFormat="1" ht="12.95" customHeight="1" x14ac:dyDescent="0.25">
      <c r="C37" s="16" t="s">
        <v>50</v>
      </c>
    </row>
    <row r="38" spans="2:4" s="17" customFormat="1" ht="12.95" customHeight="1" x14ac:dyDescent="0.25">
      <c r="C38" s="16" t="s">
        <v>51</v>
      </c>
    </row>
    <row r="39" spans="2:4" s="17" customFormat="1" ht="12.95" customHeight="1" x14ac:dyDescent="0.25">
      <c r="C39" s="16" t="s">
        <v>52</v>
      </c>
    </row>
    <row r="40" spans="2:4" s="17" customFormat="1" ht="12.95" customHeight="1" x14ac:dyDescent="0.25">
      <c r="C40" s="16" t="s">
        <v>53</v>
      </c>
    </row>
    <row r="41" spans="2:4" s="17" customFormat="1" ht="12.95" customHeight="1" x14ac:dyDescent="0.25">
      <c r="C41" s="16" t="s">
        <v>54</v>
      </c>
    </row>
    <row r="42" spans="2:4" s="17" customFormat="1" ht="12.95" customHeight="1" x14ac:dyDescent="0.25">
      <c r="C42" s="16" t="s">
        <v>63</v>
      </c>
    </row>
    <row r="43" spans="2:4" s="17" customFormat="1" ht="12.95" customHeight="1" x14ac:dyDescent="0.25">
      <c r="C43" s="16" t="s">
        <v>59</v>
      </c>
    </row>
    <row r="44" spans="2:4" s="17" customFormat="1" ht="12.95" customHeight="1" x14ac:dyDescent="0.25">
      <c r="C44" s="16" t="s">
        <v>86</v>
      </c>
    </row>
    <row r="45" spans="2:4" s="17" customFormat="1" ht="12.95" customHeight="1" x14ac:dyDescent="0.25">
      <c r="C45" s="16"/>
      <c r="D45" s="18" t="s">
        <v>64</v>
      </c>
    </row>
    <row r="46" spans="2:4" s="17" customFormat="1" ht="12.95" customHeight="1" x14ac:dyDescent="0.25">
      <c r="C46" s="16"/>
      <c r="D46" s="16" t="s">
        <v>55</v>
      </c>
    </row>
    <row r="47" spans="2:4" s="17" customFormat="1" ht="12.95" customHeight="1" x14ac:dyDescent="0.25">
      <c r="C47" s="16" t="s">
        <v>87</v>
      </c>
    </row>
    <row r="48" spans="2:4" s="17" customFormat="1" ht="12.95" customHeight="1" x14ac:dyDescent="0.25">
      <c r="C48" s="16" t="s">
        <v>56</v>
      </c>
    </row>
    <row r="49" spans="2:12" s="17" customFormat="1" ht="12.95" customHeight="1" x14ac:dyDescent="0.25"/>
    <row r="50" spans="2:12" s="17" customFormat="1" ht="12.95" customHeight="1" x14ac:dyDescent="0.25">
      <c r="B50" s="19" t="s">
        <v>101</v>
      </c>
    </row>
    <row r="51" spans="2:12" s="17" customFormat="1" ht="12.95" customHeight="1" x14ac:dyDescent="0.25"/>
    <row r="52" spans="2:12" s="20" customFormat="1" ht="12.95" customHeight="1" x14ac:dyDescent="0.2">
      <c r="B52" s="18" t="s">
        <v>88</v>
      </c>
      <c r="C52" s="17"/>
      <c r="D52" s="17"/>
      <c r="E52" s="17"/>
      <c r="F52" s="17"/>
    </row>
    <row r="53" spans="2:12" s="20" customFormat="1" ht="12.95" customHeight="1" x14ac:dyDescent="0.2">
      <c r="B53" s="16" t="s">
        <v>57</v>
      </c>
    </row>
    <row r="54" spans="2:12" ht="12.95" customHeight="1" x14ac:dyDescent="0.25">
      <c r="B54" s="16" t="s">
        <v>85</v>
      </c>
      <c r="C54" s="20"/>
      <c r="D54" s="20"/>
      <c r="E54" s="20"/>
      <c r="F54" s="20"/>
      <c r="G54" s="21"/>
      <c r="H54" s="21"/>
      <c r="I54" s="21"/>
      <c r="J54" s="21"/>
      <c r="K54" s="21"/>
      <c r="L54" s="22" t="s">
        <v>121</v>
      </c>
    </row>
    <row r="55" spans="2:12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2:12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  <row r="57" spans="2:12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</row>
    <row r="58" spans="2:12" x14ac:dyDescent="0.25">
      <c r="B58" s="21"/>
      <c r="C58" s="21"/>
      <c r="D58" s="21"/>
      <c r="E58" s="21"/>
      <c r="F58" s="21"/>
    </row>
  </sheetData>
  <sheetProtection algorithmName="SHA-512" hashValue="hohepS0BSNOpRAfmLnDS5ES1Y5HevX56SQ/03NQ9M+KVseRBOYUKv1j16c008D3Uz0bMDSQUd7+o0YHelq+J1A==" saltValue="IelWCeFYMVO21csp3RpvNg==" spinCount="100000" sheet="1" objects="1" scenarios="1" selectLockedCells="1"/>
  <pageMargins left="0.25" right="0.25" top="0.5" bottom="0.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6"/>
  <sheetViews>
    <sheetView showGridLines="0" showRowColHeaders="0" workbookViewId="0">
      <selection activeCell="B3" sqref="B3"/>
    </sheetView>
  </sheetViews>
  <sheetFormatPr defaultRowHeight="15" x14ac:dyDescent="0.25"/>
  <cols>
    <col min="1" max="1" width="13.42578125" customWidth="1"/>
    <col min="2" max="2" width="35.42578125" customWidth="1"/>
    <col min="3" max="3" width="18.140625" customWidth="1"/>
    <col min="4" max="4" width="20.42578125" customWidth="1"/>
  </cols>
  <sheetData>
    <row r="1" spans="2:4" ht="46.5" customHeight="1" x14ac:dyDescent="0.25">
      <c r="B1" s="4"/>
      <c r="C1" s="4"/>
      <c r="D1" s="4"/>
    </row>
    <row r="2" spans="2:4" ht="15.75" x14ac:dyDescent="0.25">
      <c r="B2" s="5" t="s">
        <v>0</v>
      </c>
      <c r="C2" s="5" t="s">
        <v>1</v>
      </c>
      <c r="D2" s="5" t="s">
        <v>2</v>
      </c>
    </row>
    <row r="3" spans="2:4" x14ac:dyDescent="0.25">
      <c r="B3" s="97"/>
      <c r="C3" s="97"/>
      <c r="D3" s="97"/>
    </row>
    <row r="46" spans="5:5" x14ac:dyDescent="0.25">
      <c r="E46" s="22" t="s">
        <v>121</v>
      </c>
    </row>
  </sheetData>
  <sheetProtection algorithmName="SHA-512" hashValue="NmwGPDBlw9imTO+kiDnsCTnswOtAKMXoGP//WfWITejfd74X8V6A6Kk/Lnoxxko75eE3aTWQymmDFjvvhha0CA==" saltValue="HuWqK392OEXrajI7pTXQ0g==" spinCount="100000" sheet="1" objects="1" scenarios="1" selectLockedCells="1"/>
  <dataValidations count="3">
    <dataValidation type="list" allowBlank="1" showInputMessage="1" showErrorMessage="1" promptTitle="Select from List" prompt="Please select your organization from the dropdown list provided" sqref="B3" xr:uid="{00000000-0002-0000-0100-000000000000}">
      <formula1>Orglist</formula1>
    </dataValidation>
    <dataValidation type="list" allowBlank="1" showInputMessage="1" showErrorMessage="1" promptTitle="Select Grade" prompt="Use the list to select your grade now." sqref="C3" xr:uid="{00000000-0002-0000-0100-000001000000}">
      <formula1>GradeList</formula1>
    </dataValidation>
    <dataValidation type="list" allowBlank="1" showInputMessage="1" showErrorMessage="1" sqref="D3" xr:uid="{00000000-0002-0000-0100-000002000000}">
      <formula1>Color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F60"/>
  <sheetViews>
    <sheetView showGridLines="0" tabSelected="1" view="pageBreakPreview" zoomScale="70" zoomScaleNormal="70" zoomScaleSheetLayoutView="70" workbookViewId="0">
      <selection activeCell="J8" sqref="J8"/>
    </sheetView>
  </sheetViews>
  <sheetFormatPr defaultColWidth="9.140625" defaultRowHeight="15" x14ac:dyDescent="0.25"/>
  <cols>
    <col min="1" max="1" width="4.42578125" style="38" customWidth="1"/>
    <col min="2" max="2" width="5.7109375" style="6" customWidth="1"/>
    <col min="3" max="4" width="20.140625" style="6" customWidth="1"/>
    <col min="5" max="5" width="34" style="6" customWidth="1"/>
    <col min="6" max="6" width="17.5703125" style="6" customWidth="1"/>
    <col min="7" max="7" width="5.5703125" style="6" customWidth="1"/>
    <col min="8" max="8" width="8.85546875" style="6" customWidth="1"/>
    <col min="9" max="9" width="18.28515625" style="6" customWidth="1"/>
    <col min="10" max="10" width="17.28515625" style="6" customWidth="1"/>
    <col min="11" max="12" width="7.28515625" style="9" customWidth="1"/>
    <col min="13" max="13" width="9.7109375" style="9" customWidth="1"/>
    <col min="14" max="14" width="52.140625" style="9" customWidth="1"/>
    <col min="15" max="16" width="2.42578125" style="38" customWidth="1"/>
    <col min="17" max="17" width="11.140625" style="61" hidden="1" customWidth="1"/>
    <col min="18" max="18" width="8.28515625" style="61" hidden="1" customWidth="1"/>
    <col min="19" max="19" width="8.7109375" style="61" hidden="1" customWidth="1"/>
    <col min="20" max="20" width="11" style="61" hidden="1" customWidth="1"/>
    <col min="21" max="23" width="8.28515625" style="61" hidden="1" customWidth="1"/>
    <col min="24" max="24" width="8.7109375" style="61" hidden="1" customWidth="1"/>
    <col min="25" max="27" width="9.140625" style="61" hidden="1" customWidth="1"/>
    <col min="28" max="58" width="9.140625" style="38"/>
    <col min="59" max="16384" width="9.140625" style="6"/>
  </cols>
  <sheetData>
    <row r="1" spans="2:27" s="38" customFormat="1" ht="4.5" customHeight="1" x14ac:dyDescent="0.25">
      <c r="K1" s="9"/>
      <c r="L1" s="9"/>
      <c r="M1" s="9"/>
      <c r="N1" s="9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</row>
    <row r="2" spans="2:27" ht="18.75" customHeight="1" x14ac:dyDescent="0.25">
      <c r="B2" s="103" t="str">
        <f ca="1">CONCATENATE(Q3,"",R3)</f>
        <v>2021 WOJFC Player Roster</v>
      </c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82"/>
      <c r="P2" s="82"/>
      <c r="Q2" s="69">
        <f ca="1">TODAY()</f>
        <v>44388</v>
      </c>
    </row>
    <row r="3" spans="2:27" ht="18.75" x14ac:dyDescent="0.25">
      <c r="B3" s="103" t="str">
        <f>CONCATENATE(CurOrg," ",CurGrade," ",CurColor)</f>
        <v xml:space="preserve">  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83"/>
      <c r="P3" s="83"/>
      <c r="Q3" s="65">
        <f ca="1">YEAR(Q2)</f>
        <v>2021</v>
      </c>
      <c r="R3" s="101" t="s">
        <v>115</v>
      </c>
      <c r="S3" s="101"/>
      <c r="T3" s="101"/>
      <c r="U3" s="101"/>
      <c r="V3" s="101"/>
    </row>
    <row r="4" spans="2:27" ht="6" customHeight="1" x14ac:dyDescent="0.25">
      <c r="B4" s="38"/>
      <c r="C4" s="38"/>
      <c r="D4" s="38"/>
      <c r="E4" s="54"/>
      <c r="F4" s="54"/>
      <c r="G4" s="54"/>
      <c r="H4" s="54"/>
      <c r="I4" s="54"/>
      <c r="J4" s="54"/>
      <c r="K4" s="54"/>
      <c r="L4" s="54"/>
      <c r="M4" s="7"/>
      <c r="N4" s="7"/>
      <c r="O4" s="84"/>
      <c r="P4" s="84"/>
    </row>
    <row r="5" spans="2:27" s="24" customFormat="1" ht="30" customHeight="1" x14ac:dyDescent="0.25">
      <c r="C5" s="26" t="s">
        <v>27</v>
      </c>
      <c r="D5" s="26"/>
      <c r="E5" s="27"/>
      <c r="F5" s="26"/>
      <c r="G5" s="26"/>
      <c r="H5" s="26"/>
      <c r="J5" s="26" t="s">
        <v>71</v>
      </c>
      <c r="K5" s="28"/>
      <c r="L5" s="28"/>
      <c r="M5" s="29"/>
      <c r="N5" s="25"/>
      <c r="O5" s="85"/>
      <c r="P5" s="85"/>
      <c r="Q5" s="63" t="s">
        <v>112</v>
      </c>
      <c r="R5" s="63" t="s">
        <v>112</v>
      </c>
      <c r="S5" s="63" t="s">
        <v>113</v>
      </c>
      <c r="T5" s="70" t="s">
        <v>116</v>
      </c>
      <c r="U5" s="63" t="s">
        <v>114</v>
      </c>
      <c r="V5" s="70" t="s">
        <v>118</v>
      </c>
      <c r="W5" s="63" t="s">
        <v>119</v>
      </c>
      <c r="X5" s="75" t="s">
        <v>120</v>
      </c>
      <c r="Y5" s="66" t="s">
        <v>109</v>
      </c>
      <c r="Z5" s="63" t="s">
        <v>110</v>
      </c>
      <c r="AA5" s="63" t="s">
        <v>111</v>
      </c>
    </row>
    <row r="6" spans="2:27" s="24" customFormat="1" ht="8.25" customHeight="1" x14ac:dyDescent="0.25">
      <c r="C6" s="26"/>
      <c r="D6" s="26"/>
      <c r="E6" s="27"/>
      <c r="F6" s="26"/>
      <c r="G6" s="26"/>
      <c r="H6" s="26"/>
      <c r="I6" s="26"/>
      <c r="J6" s="26"/>
      <c r="K6" s="28"/>
      <c r="L6" s="28"/>
      <c r="M6" s="29"/>
      <c r="N6" s="25"/>
      <c r="O6" s="85"/>
      <c r="P6" s="85"/>
      <c r="Q6" s="64"/>
      <c r="R6" s="64"/>
      <c r="S6" s="64"/>
      <c r="T6" s="71"/>
      <c r="U6" s="64"/>
      <c r="V6" s="71"/>
      <c r="W6" s="64"/>
      <c r="X6" s="76"/>
      <c r="Y6" s="67"/>
      <c r="Z6" s="64"/>
      <c r="AA6" s="64"/>
    </row>
    <row r="7" spans="2:27" ht="21.75" customHeight="1" x14ac:dyDescent="0.25">
      <c r="B7" s="44" t="s">
        <v>16</v>
      </c>
      <c r="C7" s="44" t="s">
        <v>17</v>
      </c>
      <c r="D7" s="44" t="s">
        <v>18</v>
      </c>
      <c r="E7" s="44" t="s">
        <v>19</v>
      </c>
      <c r="F7" s="44" t="s">
        <v>20</v>
      </c>
      <c r="G7" s="44" t="s">
        <v>21</v>
      </c>
      <c r="H7" s="44" t="s">
        <v>22</v>
      </c>
      <c r="I7" s="44" t="s">
        <v>23</v>
      </c>
      <c r="J7" s="44" t="s">
        <v>24</v>
      </c>
      <c r="K7" s="44" t="s">
        <v>73</v>
      </c>
      <c r="L7" s="44" t="s">
        <v>1</v>
      </c>
      <c r="M7" s="44" t="s">
        <v>102</v>
      </c>
      <c r="N7" s="44" t="s">
        <v>105</v>
      </c>
      <c r="O7" s="86"/>
      <c r="P7" s="86"/>
      <c r="Q7" s="65" t="s">
        <v>103</v>
      </c>
      <c r="R7" s="65" t="s">
        <v>104</v>
      </c>
      <c r="S7" s="72" t="s">
        <v>117</v>
      </c>
      <c r="T7" s="73" t="s">
        <v>117</v>
      </c>
      <c r="U7" s="72" t="s">
        <v>117</v>
      </c>
      <c r="V7" s="73" t="s">
        <v>117</v>
      </c>
      <c r="W7" s="72" t="s">
        <v>127</v>
      </c>
      <c r="X7" s="77" t="s">
        <v>117</v>
      </c>
      <c r="Y7" s="68" t="s">
        <v>1</v>
      </c>
      <c r="Z7" s="65" t="s">
        <v>73</v>
      </c>
      <c r="AA7" s="65" t="s">
        <v>102</v>
      </c>
    </row>
    <row r="8" spans="2:27" ht="21.75" customHeight="1" x14ac:dyDescent="0.25">
      <c r="B8" s="60"/>
      <c r="C8" s="41"/>
      <c r="D8" s="41"/>
      <c r="E8" s="41"/>
      <c r="F8" s="41"/>
      <c r="G8" s="40"/>
      <c r="H8" s="40"/>
      <c r="I8" s="99"/>
      <c r="J8" s="98"/>
      <c r="K8" s="47" t="str">
        <f>IF(ISBLANK(J8),"",DATEDIF(J8,$Q$2,"y"))</f>
        <v/>
      </c>
      <c r="L8" s="42"/>
      <c r="M8" s="81"/>
      <c r="N8" s="96"/>
      <c r="O8" s="87"/>
      <c r="P8" s="87"/>
      <c r="Q8" s="65" t="e">
        <f t="shared" ref="Q8:Q43" si="0">VLOOKUP(L8,$Y$8:$AA$12,2,TRUE)</f>
        <v>#N/A</v>
      </c>
      <c r="R8" s="65" t="e">
        <f t="shared" ref="R8:R43" si="1">VLOOKUP(L8,$Y$8:$AA$12,3,TRUE)</f>
        <v>#N/A</v>
      </c>
      <c r="S8" s="65" t="e">
        <f t="shared" ref="S8:S43" si="2">IF($K8&lt;=$Q8,TRUE,FALSE)</f>
        <v>#N/A</v>
      </c>
      <c r="T8" s="74" t="b">
        <f t="shared" ref="T8:T43" si="3">IF(ISBLANK(J8),FALSE,NOT(S8))</f>
        <v>0</v>
      </c>
      <c r="U8" s="65" t="e">
        <f t="shared" ref="U8:U43" si="4">IF(M8&lt;=R8,TRUE,FALSE)</f>
        <v>#N/A</v>
      </c>
      <c r="V8" s="74" t="b">
        <f t="shared" ref="V8:V43" si="5">IF(ISBLANK(M8),FALSE,NOT(U8))</f>
        <v>0</v>
      </c>
      <c r="W8" s="65" t="e">
        <f>R8-8</f>
        <v>#N/A</v>
      </c>
      <c r="X8" s="78" t="b">
        <f t="shared" ref="X8:X43" si="6">IF(ISBLANK(M8),FALSE,AND(M8&gt;=W8,M8&lt;=R8))</f>
        <v>0</v>
      </c>
      <c r="Y8" s="68" t="s">
        <v>100</v>
      </c>
      <c r="Z8" s="65">
        <v>9</v>
      </c>
      <c r="AA8" s="65">
        <v>75</v>
      </c>
    </row>
    <row r="9" spans="2:27" ht="21.75" customHeight="1" x14ac:dyDescent="0.25">
      <c r="B9" s="60"/>
      <c r="C9" s="41"/>
      <c r="D9" s="41"/>
      <c r="E9" s="41"/>
      <c r="F9" s="41"/>
      <c r="G9" s="40"/>
      <c r="H9" s="40"/>
      <c r="I9" s="100"/>
      <c r="J9" s="98"/>
      <c r="K9" s="47" t="str">
        <f t="shared" ref="K9:K43" si="7">IF(ISBLANK(J9),"",DATEDIF(J9,$Q$2,"y"))</f>
        <v/>
      </c>
      <c r="L9" s="42"/>
      <c r="M9" s="81"/>
      <c r="N9" s="96"/>
      <c r="O9" s="87"/>
      <c r="P9" s="87"/>
      <c r="Q9" s="65" t="e">
        <f t="shared" si="0"/>
        <v>#N/A</v>
      </c>
      <c r="R9" s="65" t="e">
        <f t="shared" si="1"/>
        <v>#N/A</v>
      </c>
      <c r="S9" s="65" t="e">
        <f t="shared" si="2"/>
        <v>#N/A</v>
      </c>
      <c r="T9" s="74" t="b">
        <f t="shared" si="3"/>
        <v>0</v>
      </c>
      <c r="U9" s="65" t="e">
        <f t="shared" si="4"/>
        <v>#N/A</v>
      </c>
      <c r="V9" s="74" t="b">
        <f t="shared" si="5"/>
        <v>0</v>
      </c>
      <c r="W9" s="65" t="e">
        <f t="shared" ref="W9:W43" si="8">R9-8</f>
        <v>#N/A</v>
      </c>
      <c r="X9" s="78" t="b">
        <f t="shared" si="6"/>
        <v>0</v>
      </c>
      <c r="Y9" s="68">
        <v>3</v>
      </c>
      <c r="Z9" s="65">
        <v>10</v>
      </c>
      <c r="AA9" s="65">
        <v>90</v>
      </c>
    </row>
    <row r="10" spans="2:27" ht="21.75" customHeight="1" x14ac:dyDescent="0.25">
      <c r="B10" s="60"/>
      <c r="C10" s="41"/>
      <c r="D10" s="41"/>
      <c r="E10" s="41"/>
      <c r="F10" s="41"/>
      <c r="G10" s="40"/>
      <c r="H10" s="40"/>
      <c r="I10" s="99"/>
      <c r="J10" s="98"/>
      <c r="K10" s="47" t="str">
        <f t="shared" si="7"/>
        <v/>
      </c>
      <c r="L10" s="42"/>
      <c r="M10" s="81"/>
      <c r="N10" s="96"/>
      <c r="O10" s="87"/>
      <c r="P10" s="87"/>
      <c r="Q10" s="65" t="e">
        <f t="shared" si="0"/>
        <v>#N/A</v>
      </c>
      <c r="R10" s="65" t="e">
        <f t="shared" si="1"/>
        <v>#N/A</v>
      </c>
      <c r="S10" s="65" t="e">
        <f t="shared" si="2"/>
        <v>#N/A</v>
      </c>
      <c r="T10" s="74" t="b">
        <f t="shared" si="3"/>
        <v>0</v>
      </c>
      <c r="U10" s="65" t="e">
        <f t="shared" si="4"/>
        <v>#N/A</v>
      </c>
      <c r="V10" s="74" t="b">
        <f t="shared" si="5"/>
        <v>0</v>
      </c>
      <c r="W10" s="65" t="e">
        <f t="shared" si="8"/>
        <v>#N/A</v>
      </c>
      <c r="X10" s="78" t="b">
        <f t="shared" si="6"/>
        <v>0</v>
      </c>
      <c r="Y10" s="68">
        <v>4</v>
      </c>
      <c r="Z10" s="65">
        <v>11</v>
      </c>
      <c r="AA10" s="65">
        <v>100</v>
      </c>
    </row>
    <row r="11" spans="2:27" ht="21.75" customHeight="1" x14ac:dyDescent="0.25">
      <c r="B11" s="60"/>
      <c r="C11" s="41"/>
      <c r="D11" s="41"/>
      <c r="E11" s="41"/>
      <c r="F11" s="41"/>
      <c r="G11" s="40"/>
      <c r="H11" s="40"/>
      <c r="I11" s="99"/>
      <c r="J11" s="98"/>
      <c r="K11" s="47" t="str">
        <f t="shared" si="7"/>
        <v/>
      </c>
      <c r="L11" s="42"/>
      <c r="M11" s="81"/>
      <c r="N11" s="96"/>
      <c r="O11" s="87"/>
      <c r="P11" s="87"/>
      <c r="Q11" s="65" t="e">
        <f t="shared" si="0"/>
        <v>#N/A</v>
      </c>
      <c r="R11" s="65" t="e">
        <f t="shared" si="1"/>
        <v>#N/A</v>
      </c>
      <c r="S11" s="65" t="e">
        <f t="shared" si="2"/>
        <v>#N/A</v>
      </c>
      <c r="T11" s="74" t="b">
        <f t="shared" si="3"/>
        <v>0</v>
      </c>
      <c r="U11" s="65" t="e">
        <f t="shared" si="4"/>
        <v>#N/A</v>
      </c>
      <c r="V11" s="74" t="b">
        <f t="shared" si="5"/>
        <v>0</v>
      </c>
      <c r="W11" s="65" t="e">
        <f t="shared" si="8"/>
        <v>#N/A</v>
      </c>
      <c r="X11" s="78" t="b">
        <f t="shared" si="6"/>
        <v>0</v>
      </c>
      <c r="Y11" s="68">
        <v>5</v>
      </c>
      <c r="Z11" s="65">
        <v>12</v>
      </c>
      <c r="AA11" s="65">
        <v>110</v>
      </c>
    </row>
    <row r="12" spans="2:27" ht="21.75" customHeight="1" x14ac:dyDescent="0.25">
      <c r="B12" s="60"/>
      <c r="C12" s="41"/>
      <c r="D12" s="41"/>
      <c r="E12" s="41"/>
      <c r="F12" s="41"/>
      <c r="G12" s="40"/>
      <c r="H12" s="40"/>
      <c r="I12" s="99"/>
      <c r="J12" s="98"/>
      <c r="K12" s="47" t="str">
        <f t="shared" si="7"/>
        <v/>
      </c>
      <c r="L12" s="42"/>
      <c r="M12" s="81"/>
      <c r="N12" s="96"/>
      <c r="O12" s="87"/>
      <c r="P12" s="87"/>
      <c r="Q12" s="65" t="e">
        <f t="shared" si="0"/>
        <v>#N/A</v>
      </c>
      <c r="R12" s="65" t="e">
        <f t="shared" si="1"/>
        <v>#N/A</v>
      </c>
      <c r="S12" s="65" t="e">
        <f t="shared" si="2"/>
        <v>#N/A</v>
      </c>
      <c r="T12" s="74" t="b">
        <f t="shared" si="3"/>
        <v>0</v>
      </c>
      <c r="U12" s="65" t="e">
        <f t="shared" si="4"/>
        <v>#N/A</v>
      </c>
      <c r="V12" s="74" t="b">
        <f t="shared" si="5"/>
        <v>0</v>
      </c>
      <c r="W12" s="65" t="e">
        <f t="shared" si="8"/>
        <v>#N/A</v>
      </c>
      <c r="X12" s="78" t="b">
        <f t="shared" si="6"/>
        <v>0</v>
      </c>
      <c r="Y12" s="68">
        <v>6</v>
      </c>
      <c r="Z12" s="65">
        <v>13</v>
      </c>
      <c r="AA12" s="65">
        <v>125</v>
      </c>
    </row>
    <row r="13" spans="2:27" ht="21.75" customHeight="1" x14ac:dyDescent="0.25">
      <c r="B13" s="60"/>
      <c r="C13" s="41"/>
      <c r="D13" s="41"/>
      <c r="E13" s="41"/>
      <c r="F13" s="41"/>
      <c r="G13" s="100"/>
      <c r="H13" s="40"/>
      <c r="I13" s="99"/>
      <c r="J13" s="98"/>
      <c r="K13" s="47" t="str">
        <f t="shared" si="7"/>
        <v/>
      </c>
      <c r="L13" s="42"/>
      <c r="M13" s="81"/>
      <c r="N13" s="96"/>
      <c r="O13" s="87"/>
      <c r="P13" s="87"/>
      <c r="Q13" s="65" t="e">
        <f t="shared" si="0"/>
        <v>#N/A</v>
      </c>
      <c r="R13" s="65" t="e">
        <f t="shared" si="1"/>
        <v>#N/A</v>
      </c>
      <c r="S13" s="65" t="e">
        <f t="shared" si="2"/>
        <v>#N/A</v>
      </c>
      <c r="T13" s="74" t="b">
        <f t="shared" si="3"/>
        <v>0</v>
      </c>
      <c r="U13" s="65" t="e">
        <f t="shared" si="4"/>
        <v>#N/A</v>
      </c>
      <c r="V13" s="74" t="b">
        <f t="shared" si="5"/>
        <v>0</v>
      </c>
      <c r="W13" s="65" t="e">
        <f t="shared" si="8"/>
        <v>#N/A</v>
      </c>
      <c r="X13" s="78" t="b">
        <f t="shared" si="6"/>
        <v>0</v>
      </c>
    </row>
    <row r="14" spans="2:27" ht="21.75" customHeight="1" x14ac:dyDescent="0.25">
      <c r="B14" s="60"/>
      <c r="C14" s="41"/>
      <c r="D14" s="41"/>
      <c r="E14" s="41"/>
      <c r="F14" s="41"/>
      <c r="G14" s="40"/>
      <c r="H14" s="40"/>
      <c r="I14" s="99"/>
      <c r="J14" s="98"/>
      <c r="K14" s="47" t="str">
        <f t="shared" si="7"/>
        <v/>
      </c>
      <c r="L14" s="42"/>
      <c r="M14" s="81"/>
      <c r="N14" s="96"/>
      <c r="O14" s="87"/>
      <c r="P14" s="87"/>
      <c r="Q14" s="65" t="e">
        <f t="shared" si="0"/>
        <v>#N/A</v>
      </c>
      <c r="R14" s="65" t="e">
        <f t="shared" si="1"/>
        <v>#N/A</v>
      </c>
      <c r="S14" s="65" t="e">
        <f t="shared" si="2"/>
        <v>#N/A</v>
      </c>
      <c r="T14" s="74" t="b">
        <f t="shared" si="3"/>
        <v>0</v>
      </c>
      <c r="U14" s="65" t="e">
        <f t="shared" si="4"/>
        <v>#N/A</v>
      </c>
      <c r="V14" s="74" t="b">
        <f t="shared" si="5"/>
        <v>0</v>
      </c>
      <c r="W14" s="65" t="e">
        <f t="shared" si="8"/>
        <v>#N/A</v>
      </c>
      <c r="X14" s="78" t="b">
        <f t="shared" si="6"/>
        <v>0</v>
      </c>
    </row>
    <row r="15" spans="2:27" ht="21.75" customHeight="1" x14ac:dyDescent="0.25">
      <c r="B15" s="60"/>
      <c r="C15" s="41"/>
      <c r="D15" s="41"/>
      <c r="E15" s="41"/>
      <c r="F15" s="41"/>
      <c r="G15" s="40"/>
      <c r="H15" s="40"/>
      <c r="I15" s="99"/>
      <c r="J15" s="98"/>
      <c r="K15" s="47" t="str">
        <f t="shared" si="7"/>
        <v/>
      </c>
      <c r="L15" s="42"/>
      <c r="M15" s="81"/>
      <c r="N15" s="96"/>
      <c r="O15" s="87"/>
      <c r="P15" s="87"/>
      <c r="Q15" s="65" t="e">
        <f t="shared" si="0"/>
        <v>#N/A</v>
      </c>
      <c r="R15" s="65" t="e">
        <f t="shared" si="1"/>
        <v>#N/A</v>
      </c>
      <c r="S15" s="65" t="e">
        <f t="shared" si="2"/>
        <v>#N/A</v>
      </c>
      <c r="T15" s="74" t="b">
        <f t="shared" si="3"/>
        <v>0</v>
      </c>
      <c r="U15" s="65" t="e">
        <f t="shared" si="4"/>
        <v>#N/A</v>
      </c>
      <c r="V15" s="74" t="b">
        <f t="shared" si="5"/>
        <v>0</v>
      </c>
      <c r="W15" s="65" t="e">
        <f t="shared" si="8"/>
        <v>#N/A</v>
      </c>
      <c r="X15" s="78" t="b">
        <f t="shared" si="6"/>
        <v>0</v>
      </c>
      <c r="Y15" s="62"/>
    </row>
    <row r="16" spans="2:27" ht="21.75" customHeight="1" x14ac:dyDescent="0.25">
      <c r="B16" s="60"/>
      <c r="C16" s="41"/>
      <c r="D16" s="41"/>
      <c r="E16" s="41"/>
      <c r="F16" s="41"/>
      <c r="G16" s="40"/>
      <c r="H16" s="40"/>
      <c r="I16" s="99"/>
      <c r="J16" s="98"/>
      <c r="K16" s="47" t="str">
        <f t="shared" si="7"/>
        <v/>
      </c>
      <c r="L16" s="42"/>
      <c r="M16" s="81"/>
      <c r="N16" s="96"/>
      <c r="O16" s="87"/>
      <c r="P16" s="87"/>
      <c r="Q16" s="65" t="e">
        <f t="shared" si="0"/>
        <v>#N/A</v>
      </c>
      <c r="R16" s="65" t="e">
        <f t="shared" si="1"/>
        <v>#N/A</v>
      </c>
      <c r="S16" s="65" t="e">
        <f t="shared" si="2"/>
        <v>#N/A</v>
      </c>
      <c r="T16" s="74" t="b">
        <f t="shared" si="3"/>
        <v>0</v>
      </c>
      <c r="U16" s="65" t="e">
        <f t="shared" si="4"/>
        <v>#N/A</v>
      </c>
      <c r="V16" s="74" t="b">
        <f t="shared" si="5"/>
        <v>0</v>
      </c>
      <c r="W16" s="65" t="e">
        <f t="shared" si="8"/>
        <v>#N/A</v>
      </c>
      <c r="X16" s="78" t="b">
        <f t="shared" si="6"/>
        <v>0</v>
      </c>
      <c r="AA16" s="38"/>
    </row>
    <row r="17" spans="2:24" ht="21.75" customHeight="1" x14ac:dyDescent="0.25">
      <c r="B17" s="60"/>
      <c r="C17" s="41"/>
      <c r="D17" s="41"/>
      <c r="E17" s="41"/>
      <c r="F17" s="41"/>
      <c r="G17" s="40"/>
      <c r="H17" s="40"/>
      <c r="I17" s="99"/>
      <c r="J17" s="98"/>
      <c r="K17" s="47" t="str">
        <f t="shared" si="7"/>
        <v/>
      </c>
      <c r="L17" s="42"/>
      <c r="M17" s="81"/>
      <c r="N17" s="96"/>
      <c r="O17" s="87"/>
      <c r="P17" s="87"/>
      <c r="Q17" s="65" t="e">
        <f t="shared" si="0"/>
        <v>#N/A</v>
      </c>
      <c r="R17" s="65" t="e">
        <f t="shared" si="1"/>
        <v>#N/A</v>
      </c>
      <c r="S17" s="65" t="e">
        <f t="shared" si="2"/>
        <v>#N/A</v>
      </c>
      <c r="T17" s="74" t="b">
        <f t="shared" si="3"/>
        <v>0</v>
      </c>
      <c r="U17" s="65" t="e">
        <f t="shared" si="4"/>
        <v>#N/A</v>
      </c>
      <c r="V17" s="74" t="b">
        <f t="shared" si="5"/>
        <v>0</v>
      </c>
      <c r="W17" s="65" t="e">
        <f t="shared" si="8"/>
        <v>#N/A</v>
      </c>
      <c r="X17" s="78" t="b">
        <f t="shared" si="6"/>
        <v>0</v>
      </c>
    </row>
    <row r="18" spans="2:24" ht="21.75" customHeight="1" x14ac:dyDescent="0.25">
      <c r="B18" s="39"/>
      <c r="C18" s="41"/>
      <c r="D18" s="41"/>
      <c r="E18" s="41"/>
      <c r="F18" s="41"/>
      <c r="G18" s="40"/>
      <c r="H18" s="40"/>
      <c r="I18" s="99"/>
      <c r="J18" s="98"/>
      <c r="K18" s="47" t="str">
        <f t="shared" si="7"/>
        <v/>
      </c>
      <c r="L18" s="42"/>
      <c r="M18" s="81"/>
      <c r="N18" s="96"/>
      <c r="O18" s="87"/>
      <c r="P18" s="87"/>
      <c r="Q18" s="65" t="e">
        <f t="shared" si="0"/>
        <v>#N/A</v>
      </c>
      <c r="R18" s="65" t="e">
        <f t="shared" si="1"/>
        <v>#N/A</v>
      </c>
      <c r="S18" s="65" t="e">
        <f t="shared" si="2"/>
        <v>#N/A</v>
      </c>
      <c r="T18" s="74" t="b">
        <f t="shared" si="3"/>
        <v>0</v>
      </c>
      <c r="U18" s="65" t="e">
        <f t="shared" si="4"/>
        <v>#N/A</v>
      </c>
      <c r="V18" s="74" t="b">
        <f t="shared" si="5"/>
        <v>0</v>
      </c>
      <c r="W18" s="65" t="e">
        <f t="shared" si="8"/>
        <v>#N/A</v>
      </c>
      <c r="X18" s="78" t="b">
        <f t="shared" si="6"/>
        <v>0</v>
      </c>
    </row>
    <row r="19" spans="2:24" ht="21.75" customHeight="1" x14ac:dyDescent="0.25">
      <c r="B19" s="39"/>
      <c r="C19" s="41"/>
      <c r="D19" s="41"/>
      <c r="E19" s="41"/>
      <c r="F19" s="41"/>
      <c r="G19" s="40"/>
      <c r="H19" s="40"/>
      <c r="I19" s="99"/>
      <c r="J19" s="98"/>
      <c r="K19" s="47" t="str">
        <f t="shared" si="7"/>
        <v/>
      </c>
      <c r="L19" s="42"/>
      <c r="M19" s="81"/>
      <c r="N19" s="96"/>
      <c r="O19" s="87"/>
      <c r="P19" s="87"/>
      <c r="Q19" s="65" t="e">
        <f t="shared" si="0"/>
        <v>#N/A</v>
      </c>
      <c r="R19" s="65" t="e">
        <f t="shared" si="1"/>
        <v>#N/A</v>
      </c>
      <c r="S19" s="65" t="e">
        <f t="shared" si="2"/>
        <v>#N/A</v>
      </c>
      <c r="T19" s="74" t="b">
        <f t="shared" si="3"/>
        <v>0</v>
      </c>
      <c r="U19" s="65" t="e">
        <f t="shared" si="4"/>
        <v>#N/A</v>
      </c>
      <c r="V19" s="74" t="b">
        <f t="shared" si="5"/>
        <v>0</v>
      </c>
      <c r="W19" s="65" t="e">
        <f t="shared" si="8"/>
        <v>#N/A</v>
      </c>
      <c r="X19" s="78" t="b">
        <f t="shared" si="6"/>
        <v>0</v>
      </c>
    </row>
    <row r="20" spans="2:24" ht="21.75" customHeight="1" x14ac:dyDescent="0.25">
      <c r="B20" s="39"/>
      <c r="C20" s="41"/>
      <c r="D20" s="41"/>
      <c r="E20" s="41"/>
      <c r="F20" s="41"/>
      <c r="G20" s="40"/>
      <c r="H20" s="40"/>
      <c r="I20" s="99"/>
      <c r="J20" s="98"/>
      <c r="K20" s="47" t="str">
        <f t="shared" si="7"/>
        <v/>
      </c>
      <c r="L20" s="42"/>
      <c r="M20" s="81"/>
      <c r="N20" s="96"/>
      <c r="O20" s="87"/>
      <c r="P20" s="87"/>
      <c r="Q20" s="65" t="e">
        <f t="shared" si="0"/>
        <v>#N/A</v>
      </c>
      <c r="R20" s="65" t="e">
        <f t="shared" si="1"/>
        <v>#N/A</v>
      </c>
      <c r="S20" s="65" t="e">
        <f t="shared" si="2"/>
        <v>#N/A</v>
      </c>
      <c r="T20" s="74" t="b">
        <f t="shared" si="3"/>
        <v>0</v>
      </c>
      <c r="U20" s="65" t="e">
        <f t="shared" si="4"/>
        <v>#N/A</v>
      </c>
      <c r="V20" s="74" t="b">
        <f t="shared" si="5"/>
        <v>0</v>
      </c>
      <c r="W20" s="65" t="e">
        <f t="shared" si="8"/>
        <v>#N/A</v>
      </c>
      <c r="X20" s="78" t="b">
        <f t="shared" si="6"/>
        <v>0</v>
      </c>
    </row>
    <row r="21" spans="2:24" ht="21.75" customHeight="1" x14ac:dyDescent="0.25">
      <c r="B21" s="39"/>
      <c r="C21" s="41"/>
      <c r="D21" s="41"/>
      <c r="E21" s="41"/>
      <c r="F21" s="41"/>
      <c r="G21" s="40"/>
      <c r="H21" s="40"/>
      <c r="I21" s="99"/>
      <c r="J21" s="98"/>
      <c r="K21" s="47" t="str">
        <f t="shared" si="7"/>
        <v/>
      </c>
      <c r="L21" s="42"/>
      <c r="M21" s="81"/>
      <c r="N21" s="96"/>
      <c r="O21" s="87"/>
      <c r="P21" s="87"/>
      <c r="Q21" s="65" t="e">
        <f t="shared" si="0"/>
        <v>#N/A</v>
      </c>
      <c r="R21" s="65" t="e">
        <f t="shared" si="1"/>
        <v>#N/A</v>
      </c>
      <c r="S21" s="65" t="e">
        <f t="shared" si="2"/>
        <v>#N/A</v>
      </c>
      <c r="T21" s="74" t="b">
        <f t="shared" si="3"/>
        <v>0</v>
      </c>
      <c r="U21" s="65" t="e">
        <f t="shared" si="4"/>
        <v>#N/A</v>
      </c>
      <c r="V21" s="74" t="b">
        <f t="shared" si="5"/>
        <v>0</v>
      </c>
      <c r="W21" s="65" t="e">
        <f t="shared" si="8"/>
        <v>#N/A</v>
      </c>
      <c r="X21" s="78" t="b">
        <f t="shared" si="6"/>
        <v>0</v>
      </c>
    </row>
    <row r="22" spans="2:24" ht="21.75" customHeight="1" x14ac:dyDescent="0.25">
      <c r="B22" s="60"/>
      <c r="C22" s="41"/>
      <c r="D22" s="41"/>
      <c r="E22" s="41"/>
      <c r="F22" s="41"/>
      <c r="G22" s="40"/>
      <c r="H22" s="40"/>
      <c r="I22" s="99"/>
      <c r="J22" s="98"/>
      <c r="K22" s="47" t="str">
        <f t="shared" si="7"/>
        <v/>
      </c>
      <c r="L22" s="42"/>
      <c r="M22" s="81"/>
      <c r="N22" s="96"/>
      <c r="O22" s="87"/>
      <c r="P22" s="87"/>
      <c r="Q22" s="65" t="e">
        <f t="shared" si="0"/>
        <v>#N/A</v>
      </c>
      <c r="R22" s="65" t="e">
        <f t="shared" si="1"/>
        <v>#N/A</v>
      </c>
      <c r="S22" s="65" t="e">
        <f t="shared" si="2"/>
        <v>#N/A</v>
      </c>
      <c r="T22" s="74" t="b">
        <f t="shared" si="3"/>
        <v>0</v>
      </c>
      <c r="U22" s="65" t="e">
        <f t="shared" si="4"/>
        <v>#N/A</v>
      </c>
      <c r="V22" s="74" t="b">
        <f t="shared" si="5"/>
        <v>0</v>
      </c>
      <c r="W22" s="65" t="e">
        <f t="shared" si="8"/>
        <v>#N/A</v>
      </c>
      <c r="X22" s="78" t="b">
        <f t="shared" si="6"/>
        <v>0</v>
      </c>
    </row>
    <row r="23" spans="2:24" ht="21.75" customHeight="1" x14ac:dyDescent="0.25">
      <c r="B23" s="60"/>
      <c r="C23" s="41"/>
      <c r="D23" s="41"/>
      <c r="E23" s="41"/>
      <c r="F23" s="41"/>
      <c r="G23" s="40"/>
      <c r="H23" s="40"/>
      <c r="I23" s="99"/>
      <c r="J23" s="98"/>
      <c r="K23" s="47" t="str">
        <f t="shared" si="7"/>
        <v/>
      </c>
      <c r="L23" s="42"/>
      <c r="M23" s="81"/>
      <c r="N23" s="96"/>
      <c r="O23" s="87"/>
      <c r="P23" s="87"/>
      <c r="Q23" s="65" t="e">
        <f t="shared" si="0"/>
        <v>#N/A</v>
      </c>
      <c r="R23" s="65" t="e">
        <f t="shared" si="1"/>
        <v>#N/A</v>
      </c>
      <c r="S23" s="65" t="e">
        <f t="shared" si="2"/>
        <v>#N/A</v>
      </c>
      <c r="T23" s="74" t="b">
        <f t="shared" si="3"/>
        <v>0</v>
      </c>
      <c r="U23" s="65" t="e">
        <f t="shared" si="4"/>
        <v>#N/A</v>
      </c>
      <c r="V23" s="74" t="b">
        <f t="shared" si="5"/>
        <v>0</v>
      </c>
      <c r="W23" s="65" t="e">
        <f t="shared" si="8"/>
        <v>#N/A</v>
      </c>
      <c r="X23" s="78" t="b">
        <f t="shared" si="6"/>
        <v>0</v>
      </c>
    </row>
    <row r="24" spans="2:24" ht="21.75" customHeight="1" x14ac:dyDescent="0.25">
      <c r="B24" s="60"/>
      <c r="C24" s="41"/>
      <c r="D24" s="41"/>
      <c r="E24" s="41"/>
      <c r="F24" s="41"/>
      <c r="G24" s="40"/>
      <c r="H24" s="40"/>
      <c r="I24" s="99"/>
      <c r="J24" s="98"/>
      <c r="K24" s="47" t="str">
        <f t="shared" si="7"/>
        <v/>
      </c>
      <c r="L24" s="42"/>
      <c r="M24" s="81"/>
      <c r="N24" s="96"/>
      <c r="O24" s="87"/>
      <c r="P24" s="87"/>
      <c r="Q24" s="65" t="e">
        <f t="shared" si="0"/>
        <v>#N/A</v>
      </c>
      <c r="R24" s="65" t="e">
        <f t="shared" si="1"/>
        <v>#N/A</v>
      </c>
      <c r="S24" s="65" t="e">
        <f t="shared" si="2"/>
        <v>#N/A</v>
      </c>
      <c r="T24" s="74" t="b">
        <f t="shared" si="3"/>
        <v>0</v>
      </c>
      <c r="U24" s="65" t="e">
        <f t="shared" si="4"/>
        <v>#N/A</v>
      </c>
      <c r="V24" s="74" t="b">
        <f t="shared" si="5"/>
        <v>0</v>
      </c>
      <c r="W24" s="65" t="e">
        <f t="shared" si="8"/>
        <v>#N/A</v>
      </c>
      <c r="X24" s="78" t="b">
        <f t="shared" si="6"/>
        <v>0</v>
      </c>
    </row>
    <row r="25" spans="2:24" ht="21.75" customHeight="1" x14ac:dyDescent="0.25">
      <c r="B25" s="60"/>
      <c r="C25" s="41"/>
      <c r="D25" s="41"/>
      <c r="E25" s="41"/>
      <c r="F25" s="41"/>
      <c r="G25" s="40"/>
      <c r="H25" s="40"/>
      <c r="I25" s="99"/>
      <c r="J25" s="98"/>
      <c r="K25" s="47" t="str">
        <f t="shared" si="7"/>
        <v/>
      </c>
      <c r="L25" s="42"/>
      <c r="M25" s="81"/>
      <c r="N25" s="96"/>
      <c r="O25" s="87"/>
      <c r="P25" s="87"/>
      <c r="Q25" s="65" t="e">
        <f t="shared" si="0"/>
        <v>#N/A</v>
      </c>
      <c r="R25" s="65" t="e">
        <f t="shared" si="1"/>
        <v>#N/A</v>
      </c>
      <c r="S25" s="65" t="e">
        <f t="shared" si="2"/>
        <v>#N/A</v>
      </c>
      <c r="T25" s="74" t="b">
        <f t="shared" si="3"/>
        <v>0</v>
      </c>
      <c r="U25" s="65" t="e">
        <f t="shared" si="4"/>
        <v>#N/A</v>
      </c>
      <c r="V25" s="74" t="b">
        <f t="shared" si="5"/>
        <v>0</v>
      </c>
      <c r="W25" s="65" t="e">
        <f t="shared" si="8"/>
        <v>#N/A</v>
      </c>
      <c r="X25" s="78" t="b">
        <f t="shared" si="6"/>
        <v>0</v>
      </c>
    </row>
    <row r="26" spans="2:24" ht="21.75" customHeight="1" x14ac:dyDescent="0.25">
      <c r="B26" s="60"/>
      <c r="C26" s="41"/>
      <c r="D26" s="41"/>
      <c r="E26" s="41"/>
      <c r="F26" s="41"/>
      <c r="G26" s="40"/>
      <c r="H26" s="40"/>
      <c r="I26" s="99"/>
      <c r="J26" s="98"/>
      <c r="K26" s="47" t="str">
        <f t="shared" si="7"/>
        <v/>
      </c>
      <c r="L26" s="42"/>
      <c r="M26" s="81"/>
      <c r="N26" s="96"/>
      <c r="O26" s="87"/>
      <c r="P26" s="87"/>
      <c r="Q26" s="65" t="e">
        <f t="shared" si="0"/>
        <v>#N/A</v>
      </c>
      <c r="R26" s="65" t="e">
        <f t="shared" si="1"/>
        <v>#N/A</v>
      </c>
      <c r="S26" s="65" t="e">
        <f t="shared" si="2"/>
        <v>#N/A</v>
      </c>
      <c r="T26" s="74" t="b">
        <f t="shared" si="3"/>
        <v>0</v>
      </c>
      <c r="U26" s="65" t="e">
        <f t="shared" si="4"/>
        <v>#N/A</v>
      </c>
      <c r="V26" s="74" t="b">
        <f t="shared" si="5"/>
        <v>0</v>
      </c>
      <c r="W26" s="65" t="e">
        <f t="shared" si="8"/>
        <v>#N/A</v>
      </c>
      <c r="X26" s="78" t="b">
        <f t="shared" si="6"/>
        <v>0</v>
      </c>
    </row>
    <row r="27" spans="2:24" ht="21.75" customHeight="1" x14ac:dyDescent="0.25">
      <c r="B27" s="60"/>
      <c r="C27" s="41"/>
      <c r="D27" s="41"/>
      <c r="E27" s="41"/>
      <c r="F27" s="41"/>
      <c r="G27" s="40"/>
      <c r="H27" s="40"/>
      <c r="I27" s="99"/>
      <c r="J27" s="98"/>
      <c r="K27" s="47" t="str">
        <f t="shared" si="7"/>
        <v/>
      </c>
      <c r="L27" s="42"/>
      <c r="M27" s="81"/>
      <c r="N27" s="96"/>
      <c r="O27" s="87"/>
      <c r="P27" s="87"/>
      <c r="Q27" s="65" t="e">
        <f t="shared" si="0"/>
        <v>#N/A</v>
      </c>
      <c r="R27" s="65" t="e">
        <f t="shared" si="1"/>
        <v>#N/A</v>
      </c>
      <c r="S27" s="65" t="e">
        <f t="shared" si="2"/>
        <v>#N/A</v>
      </c>
      <c r="T27" s="74" t="b">
        <f t="shared" si="3"/>
        <v>0</v>
      </c>
      <c r="U27" s="65" t="e">
        <f t="shared" si="4"/>
        <v>#N/A</v>
      </c>
      <c r="V27" s="74" t="b">
        <f t="shared" si="5"/>
        <v>0</v>
      </c>
      <c r="W27" s="65" t="e">
        <f t="shared" si="8"/>
        <v>#N/A</v>
      </c>
      <c r="X27" s="78" t="b">
        <f t="shared" si="6"/>
        <v>0</v>
      </c>
    </row>
    <row r="28" spans="2:24" ht="21.75" customHeight="1" x14ac:dyDescent="0.25">
      <c r="B28" s="39"/>
      <c r="C28" s="41"/>
      <c r="D28" s="41"/>
      <c r="E28" s="41"/>
      <c r="F28" s="41"/>
      <c r="G28" s="40"/>
      <c r="H28" s="40"/>
      <c r="I28" s="45"/>
      <c r="J28" s="53"/>
      <c r="K28" s="47" t="str">
        <f t="shared" si="7"/>
        <v/>
      </c>
      <c r="L28" s="42"/>
      <c r="M28" s="81"/>
      <c r="N28" s="96"/>
      <c r="O28" s="87"/>
      <c r="P28" s="87"/>
      <c r="Q28" s="65" t="e">
        <f t="shared" si="0"/>
        <v>#N/A</v>
      </c>
      <c r="R28" s="65" t="e">
        <f t="shared" si="1"/>
        <v>#N/A</v>
      </c>
      <c r="S28" s="65" t="e">
        <f t="shared" si="2"/>
        <v>#N/A</v>
      </c>
      <c r="T28" s="74" t="b">
        <f t="shared" si="3"/>
        <v>0</v>
      </c>
      <c r="U28" s="65" t="e">
        <f t="shared" si="4"/>
        <v>#N/A</v>
      </c>
      <c r="V28" s="74" t="b">
        <f t="shared" si="5"/>
        <v>0</v>
      </c>
      <c r="W28" s="65" t="e">
        <f t="shared" si="8"/>
        <v>#N/A</v>
      </c>
      <c r="X28" s="78" t="b">
        <f t="shared" si="6"/>
        <v>0</v>
      </c>
    </row>
    <row r="29" spans="2:24" ht="21.75" customHeight="1" x14ac:dyDescent="0.25">
      <c r="B29" s="39"/>
      <c r="C29" s="41"/>
      <c r="D29" s="41"/>
      <c r="E29" s="41"/>
      <c r="F29" s="41"/>
      <c r="G29" s="40"/>
      <c r="H29" s="40"/>
      <c r="I29" s="45"/>
      <c r="J29" s="53"/>
      <c r="K29" s="47" t="str">
        <f t="shared" si="7"/>
        <v/>
      </c>
      <c r="L29" s="42"/>
      <c r="M29" s="81"/>
      <c r="N29" s="96"/>
      <c r="O29" s="87"/>
      <c r="P29" s="87"/>
      <c r="Q29" s="65" t="e">
        <f t="shared" si="0"/>
        <v>#N/A</v>
      </c>
      <c r="R29" s="65" t="e">
        <f t="shared" si="1"/>
        <v>#N/A</v>
      </c>
      <c r="S29" s="65" t="e">
        <f t="shared" si="2"/>
        <v>#N/A</v>
      </c>
      <c r="T29" s="74" t="b">
        <f t="shared" si="3"/>
        <v>0</v>
      </c>
      <c r="U29" s="65" t="e">
        <f t="shared" si="4"/>
        <v>#N/A</v>
      </c>
      <c r="V29" s="74" t="b">
        <f t="shared" si="5"/>
        <v>0</v>
      </c>
      <c r="W29" s="65" t="e">
        <f t="shared" si="8"/>
        <v>#N/A</v>
      </c>
      <c r="X29" s="78" t="b">
        <f t="shared" si="6"/>
        <v>0</v>
      </c>
    </row>
    <row r="30" spans="2:24" ht="21.75" customHeight="1" x14ac:dyDescent="0.25">
      <c r="B30" s="39"/>
      <c r="C30" s="41"/>
      <c r="D30" s="41"/>
      <c r="E30" s="41"/>
      <c r="F30" s="41"/>
      <c r="G30" s="40"/>
      <c r="H30" s="40"/>
      <c r="I30" s="45"/>
      <c r="J30" s="53"/>
      <c r="K30" s="47" t="str">
        <f t="shared" si="7"/>
        <v/>
      </c>
      <c r="L30" s="42"/>
      <c r="M30" s="81"/>
      <c r="N30" s="96"/>
      <c r="O30" s="87"/>
      <c r="P30" s="87"/>
      <c r="Q30" s="65" t="e">
        <f t="shared" si="0"/>
        <v>#N/A</v>
      </c>
      <c r="R30" s="65" t="e">
        <f t="shared" si="1"/>
        <v>#N/A</v>
      </c>
      <c r="S30" s="65" t="e">
        <f t="shared" si="2"/>
        <v>#N/A</v>
      </c>
      <c r="T30" s="74" t="b">
        <f t="shared" si="3"/>
        <v>0</v>
      </c>
      <c r="U30" s="65" t="e">
        <f t="shared" si="4"/>
        <v>#N/A</v>
      </c>
      <c r="V30" s="74" t="b">
        <f t="shared" si="5"/>
        <v>0</v>
      </c>
      <c r="W30" s="65" t="e">
        <f t="shared" si="8"/>
        <v>#N/A</v>
      </c>
      <c r="X30" s="78" t="b">
        <f t="shared" si="6"/>
        <v>0</v>
      </c>
    </row>
    <row r="31" spans="2:24" ht="21.75" customHeight="1" x14ac:dyDescent="0.25">
      <c r="B31" s="39"/>
      <c r="C31" s="41"/>
      <c r="D31" s="41"/>
      <c r="E31" s="41"/>
      <c r="F31" s="41"/>
      <c r="G31" s="40"/>
      <c r="H31" s="40"/>
      <c r="I31" s="45"/>
      <c r="J31" s="53"/>
      <c r="K31" s="47" t="str">
        <f t="shared" si="7"/>
        <v/>
      </c>
      <c r="L31" s="42"/>
      <c r="M31" s="81"/>
      <c r="N31" s="96"/>
      <c r="O31" s="87"/>
      <c r="P31" s="87"/>
      <c r="Q31" s="65" t="e">
        <f t="shared" si="0"/>
        <v>#N/A</v>
      </c>
      <c r="R31" s="65" t="e">
        <f t="shared" si="1"/>
        <v>#N/A</v>
      </c>
      <c r="S31" s="65" t="e">
        <f t="shared" si="2"/>
        <v>#N/A</v>
      </c>
      <c r="T31" s="74" t="b">
        <f t="shared" si="3"/>
        <v>0</v>
      </c>
      <c r="U31" s="65" t="e">
        <f t="shared" si="4"/>
        <v>#N/A</v>
      </c>
      <c r="V31" s="74" t="b">
        <f t="shared" si="5"/>
        <v>0</v>
      </c>
      <c r="W31" s="65" t="e">
        <f t="shared" si="8"/>
        <v>#N/A</v>
      </c>
      <c r="X31" s="78" t="b">
        <f t="shared" si="6"/>
        <v>0</v>
      </c>
    </row>
    <row r="32" spans="2:24" ht="21.75" customHeight="1" x14ac:dyDescent="0.25">
      <c r="B32" s="39"/>
      <c r="C32" s="41"/>
      <c r="D32" s="41"/>
      <c r="E32" s="41"/>
      <c r="F32" s="41"/>
      <c r="G32" s="40"/>
      <c r="H32" s="40"/>
      <c r="I32" s="45"/>
      <c r="J32" s="53"/>
      <c r="K32" s="47" t="str">
        <f t="shared" si="7"/>
        <v/>
      </c>
      <c r="L32" s="42"/>
      <c r="M32" s="81"/>
      <c r="N32" s="96"/>
      <c r="O32" s="87"/>
      <c r="P32" s="87"/>
      <c r="Q32" s="65" t="e">
        <f t="shared" si="0"/>
        <v>#N/A</v>
      </c>
      <c r="R32" s="65" t="e">
        <f t="shared" si="1"/>
        <v>#N/A</v>
      </c>
      <c r="S32" s="65" t="e">
        <f t="shared" si="2"/>
        <v>#N/A</v>
      </c>
      <c r="T32" s="74" t="b">
        <f t="shared" si="3"/>
        <v>0</v>
      </c>
      <c r="U32" s="65" t="e">
        <f t="shared" si="4"/>
        <v>#N/A</v>
      </c>
      <c r="V32" s="74" t="b">
        <f t="shared" si="5"/>
        <v>0</v>
      </c>
      <c r="W32" s="65" t="e">
        <f t="shared" si="8"/>
        <v>#N/A</v>
      </c>
      <c r="X32" s="78" t="b">
        <f t="shared" si="6"/>
        <v>0</v>
      </c>
    </row>
    <row r="33" spans="2:27" s="38" customFormat="1" ht="21.75" customHeight="1" x14ac:dyDescent="0.25">
      <c r="B33" s="39"/>
      <c r="C33" s="41"/>
      <c r="D33" s="41"/>
      <c r="E33" s="41"/>
      <c r="F33" s="41"/>
      <c r="G33" s="40"/>
      <c r="H33" s="40"/>
      <c r="I33" s="45"/>
      <c r="J33" s="53"/>
      <c r="K33" s="47" t="str">
        <f t="shared" si="7"/>
        <v/>
      </c>
      <c r="L33" s="42"/>
      <c r="M33" s="81"/>
      <c r="N33" s="96"/>
      <c r="O33" s="87"/>
      <c r="P33" s="87"/>
      <c r="Q33" s="65" t="e">
        <f t="shared" si="0"/>
        <v>#N/A</v>
      </c>
      <c r="R33" s="65" t="e">
        <f t="shared" si="1"/>
        <v>#N/A</v>
      </c>
      <c r="S33" s="65" t="e">
        <f t="shared" si="2"/>
        <v>#N/A</v>
      </c>
      <c r="T33" s="74" t="b">
        <f t="shared" si="3"/>
        <v>0</v>
      </c>
      <c r="U33" s="65" t="e">
        <f t="shared" si="4"/>
        <v>#N/A</v>
      </c>
      <c r="V33" s="74" t="b">
        <f t="shared" si="5"/>
        <v>0</v>
      </c>
      <c r="W33" s="65" t="e">
        <f t="shared" si="8"/>
        <v>#N/A</v>
      </c>
      <c r="X33" s="78" t="b">
        <f t="shared" si="6"/>
        <v>0</v>
      </c>
      <c r="Y33" s="61"/>
      <c r="Z33" s="61"/>
      <c r="AA33" s="61"/>
    </row>
    <row r="34" spans="2:27" s="38" customFormat="1" ht="21.75" customHeight="1" x14ac:dyDescent="0.25">
      <c r="B34" s="39"/>
      <c r="C34" s="41"/>
      <c r="D34" s="41"/>
      <c r="E34" s="41"/>
      <c r="F34" s="41"/>
      <c r="G34" s="40"/>
      <c r="H34" s="40"/>
      <c r="I34" s="45"/>
      <c r="J34" s="53"/>
      <c r="K34" s="47" t="str">
        <f t="shared" si="7"/>
        <v/>
      </c>
      <c r="L34" s="42"/>
      <c r="M34" s="81"/>
      <c r="N34" s="96"/>
      <c r="O34" s="87"/>
      <c r="P34" s="87"/>
      <c r="Q34" s="65" t="e">
        <f t="shared" si="0"/>
        <v>#N/A</v>
      </c>
      <c r="R34" s="65" t="e">
        <f t="shared" si="1"/>
        <v>#N/A</v>
      </c>
      <c r="S34" s="65" t="e">
        <f t="shared" si="2"/>
        <v>#N/A</v>
      </c>
      <c r="T34" s="74" t="b">
        <f t="shared" si="3"/>
        <v>0</v>
      </c>
      <c r="U34" s="65" t="e">
        <f t="shared" si="4"/>
        <v>#N/A</v>
      </c>
      <c r="V34" s="74" t="b">
        <f t="shared" si="5"/>
        <v>0</v>
      </c>
      <c r="W34" s="65" t="e">
        <f t="shared" si="8"/>
        <v>#N/A</v>
      </c>
      <c r="X34" s="78" t="b">
        <f t="shared" si="6"/>
        <v>0</v>
      </c>
      <c r="Y34" s="61"/>
      <c r="Z34" s="61"/>
      <c r="AA34" s="61"/>
    </row>
    <row r="35" spans="2:27" s="38" customFormat="1" ht="21.75" customHeight="1" x14ac:dyDescent="0.25">
      <c r="B35" s="39"/>
      <c r="C35" s="41"/>
      <c r="D35" s="41"/>
      <c r="E35" s="41"/>
      <c r="F35" s="41"/>
      <c r="G35" s="40"/>
      <c r="H35" s="40"/>
      <c r="I35" s="45"/>
      <c r="J35" s="53"/>
      <c r="K35" s="47" t="str">
        <f t="shared" si="7"/>
        <v/>
      </c>
      <c r="L35" s="42"/>
      <c r="M35" s="81"/>
      <c r="N35" s="96"/>
      <c r="O35" s="87"/>
      <c r="P35" s="87"/>
      <c r="Q35" s="65" t="e">
        <f t="shared" si="0"/>
        <v>#N/A</v>
      </c>
      <c r="R35" s="65" t="e">
        <f t="shared" si="1"/>
        <v>#N/A</v>
      </c>
      <c r="S35" s="65" t="e">
        <f t="shared" si="2"/>
        <v>#N/A</v>
      </c>
      <c r="T35" s="74" t="b">
        <f t="shared" si="3"/>
        <v>0</v>
      </c>
      <c r="U35" s="65" t="e">
        <f t="shared" si="4"/>
        <v>#N/A</v>
      </c>
      <c r="V35" s="74" t="b">
        <f t="shared" si="5"/>
        <v>0</v>
      </c>
      <c r="W35" s="65" t="e">
        <f t="shared" si="8"/>
        <v>#N/A</v>
      </c>
      <c r="X35" s="78" t="b">
        <f t="shared" si="6"/>
        <v>0</v>
      </c>
      <c r="Y35" s="61"/>
      <c r="Z35" s="61"/>
      <c r="AA35" s="61"/>
    </row>
    <row r="36" spans="2:27" s="38" customFormat="1" ht="21.75" customHeight="1" x14ac:dyDescent="0.25">
      <c r="B36" s="39"/>
      <c r="C36" s="41"/>
      <c r="D36" s="41"/>
      <c r="E36" s="41"/>
      <c r="F36" s="41"/>
      <c r="G36" s="40"/>
      <c r="H36" s="40"/>
      <c r="I36" s="45"/>
      <c r="J36" s="53"/>
      <c r="K36" s="47" t="str">
        <f t="shared" si="7"/>
        <v/>
      </c>
      <c r="L36" s="42"/>
      <c r="M36" s="81"/>
      <c r="N36" s="96"/>
      <c r="O36" s="87"/>
      <c r="P36" s="87"/>
      <c r="Q36" s="65" t="e">
        <f t="shared" si="0"/>
        <v>#N/A</v>
      </c>
      <c r="R36" s="65" t="e">
        <f t="shared" si="1"/>
        <v>#N/A</v>
      </c>
      <c r="S36" s="65" t="e">
        <f t="shared" si="2"/>
        <v>#N/A</v>
      </c>
      <c r="T36" s="74" t="b">
        <f t="shared" si="3"/>
        <v>0</v>
      </c>
      <c r="U36" s="65" t="e">
        <f t="shared" si="4"/>
        <v>#N/A</v>
      </c>
      <c r="V36" s="74" t="b">
        <f t="shared" si="5"/>
        <v>0</v>
      </c>
      <c r="W36" s="65" t="e">
        <f t="shared" si="8"/>
        <v>#N/A</v>
      </c>
      <c r="X36" s="78" t="b">
        <f t="shared" si="6"/>
        <v>0</v>
      </c>
      <c r="Y36" s="61"/>
      <c r="Z36" s="61"/>
      <c r="AA36" s="61"/>
    </row>
    <row r="37" spans="2:27" s="38" customFormat="1" ht="21.75" customHeight="1" x14ac:dyDescent="0.25">
      <c r="B37" s="39"/>
      <c r="C37" s="41"/>
      <c r="D37" s="41"/>
      <c r="E37" s="41"/>
      <c r="F37" s="41"/>
      <c r="G37" s="40"/>
      <c r="H37" s="40"/>
      <c r="I37" s="45"/>
      <c r="J37" s="53"/>
      <c r="K37" s="47" t="str">
        <f t="shared" si="7"/>
        <v/>
      </c>
      <c r="L37" s="42"/>
      <c r="M37" s="81"/>
      <c r="N37" s="96"/>
      <c r="O37" s="87"/>
      <c r="P37" s="87"/>
      <c r="Q37" s="65" t="e">
        <f t="shared" si="0"/>
        <v>#N/A</v>
      </c>
      <c r="R37" s="65" t="e">
        <f t="shared" si="1"/>
        <v>#N/A</v>
      </c>
      <c r="S37" s="65" t="e">
        <f t="shared" si="2"/>
        <v>#N/A</v>
      </c>
      <c r="T37" s="74" t="b">
        <f t="shared" si="3"/>
        <v>0</v>
      </c>
      <c r="U37" s="65" t="e">
        <f t="shared" si="4"/>
        <v>#N/A</v>
      </c>
      <c r="V37" s="74" t="b">
        <f t="shared" si="5"/>
        <v>0</v>
      </c>
      <c r="W37" s="65" t="e">
        <f t="shared" si="8"/>
        <v>#N/A</v>
      </c>
      <c r="X37" s="78" t="b">
        <f t="shared" si="6"/>
        <v>0</v>
      </c>
      <c r="Y37" s="61"/>
      <c r="Z37" s="61"/>
      <c r="AA37" s="61"/>
    </row>
    <row r="38" spans="2:27" s="38" customFormat="1" ht="21.75" customHeight="1" x14ac:dyDescent="0.25">
      <c r="B38" s="39"/>
      <c r="C38" s="41"/>
      <c r="D38" s="41"/>
      <c r="E38" s="41"/>
      <c r="F38" s="41"/>
      <c r="G38" s="40"/>
      <c r="H38" s="40"/>
      <c r="I38" s="45"/>
      <c r="J38" s="53"/>
      <c r="K38" s="47" t="str">
        <f t="shared" si="7"/>
        <v/>
      </c>
      <c r="L38" s="42"/>
      <c r="M38" s="81"/>
      <c r="N38" s="96"/>
      <c r="O38" s="87"/>
      <c r="P38" s="87"/>
      <c r="Q38" s="65" t="e">
        <f t="shared" si="0"/>
        <v>#N/A</v>
      </c>
      <c r="R38" s="65" t="e">
        <f t="shared" si="1"/>
        <v>#N/A</v>
      </c>
      <c r="S38" s="65" t="e">
        <f t="shared" si="2"/>
        <v>#N/A</v>
      </c>
      <c r="T38" s="74" t="b">
        <f t="shared" si="3"/>
        <v>0</v>
      </c>
      <c r="U38" s="65" t="e">
        <f t="shared" si="4"/>
        <v>#N/A</v>
      </c>
      <c r="V38" s="74" t="b">
        <f t="shared" si="5"/>
        <v>0</v>
      </c>
      <c r="W38" s="65" t="e">
        <f t="shared" si="8"/>
        <v>#N/A</v>
      </c>
      <c r="X38" s="78" t="b">
        <f t="shared" si="6"/>
        <v>0</v>
      </c>
      <c r="Y38" s="61"/>
      <c r="Z38" s="61"/>
      <c r="AA38" s="61"/>
    </row>
    <row r="39" spans="2:27" s="38" customFormat="1" ht="21.75" customHeight="1" x14ac:dyDescent="0.25">
      <c r="B39" s="39"/>
      <c r="C39" s="41"/>
      <c r="D39" s="41"/>
      <c r="E39" s="41"/>
      <c r="F39" s="41"/>
      <c r="G39" s="40"/>
      <c r="H39" s="40"/>
      <c r="I39" s="45"/>
      <c r="J39" s="53"/>
      <c r="K39" s="47" t="str">
        <f t="shared" si="7"/>
        <v/>
      </c>
      <c r="L39" s="42"/>
      <c r="M39" s="81"/>
      <c r="N39" s="96"/>
      <c r="O39" s="87"/>
      <c r="P39" s="87"/>
      <c r="Q39" s="65" t="e">
        <f t="shared" si="0"/>
        <v>#N/A</v>
      </c>
      <c r="R39" s="65" t="e">
        <f t="shared" si="1"/>
        <v>#N/A</v>
      </c>
      <c r="S39" s="65" t="e">
        <f t="shared" si="2"/>
        <v>#N/A</v>
      </c>
      <c r="T39" s="74" t="b">
        <f t="shared" si="3"/>
        <v>0</v>
      </c>
      <c r="U39" s="65" t="e">
        <f t="shared" si="4"/>
        <v>#N/A</v>
      </c>
      <c r="V39" s="74" t="b">
        <f t="shared" si="5"/>
        <v>0</v>
      </c>
      <c r="W39" s="65" t="e">
        <f t="shared" si="8"/>
        <v>#N/A</v>
      </c>
      <c r="X39" s="78" t="b">
        <f t="shared" si="6"/>
        <v>0</v>
      </c>
      <c r="Y39" s="61"/>
      <c r="Z39" s="61"/>
      <c r="AA39" s="61"/>
    </row>
    <row r="40" spans="2:27" ht="21.75" customHeight="1" x14ac:dyDescent="0.25">
      <c r="B40" s="39"/>
      <c r="C40" s="41"/>
      <c r="D40" s="41"/>
      <c r="E40" s="41"/>
      <c r="F40" s="41"/>
      <c r="G40" s="40"/>
      <c r="H40" s="40"/>
      <c r="I40" s="45"/>
      <c r="J40" s="53"/>
      <c r="K40" s="47" t="str">
        <f t="shared" si="7"/>
        <v/>
      </c>
      <c r="L40" s="42"/>
      <c r="M40" s="81"/>
      <c r="N40" s="96"/>
      <c r="O40" s="87"/>
      <c r="P40" s="87"/>
      <c r="Q40" s="65" t="e">
        <f t="shared" si="0"/>
        <v>#N/A</v>
      </c>
      <c r="R40" s="65" t="e">
        <f t="shared" si="1"/>
        <v>#N/A</v>
      </c>
      <c r="S40" s="65" t="e">
        <f t="shared" si="2"/>
        <v>#N/A</v>
      </c>
      <c r="T40" s="74" t="b">
        <f t="shared" si="3"/>
        <v>0</v>
      </c>
      <c r="U40" s="65" t="e">
        <f t="shared" si="4"/>
        <v>#N/A</v>
      </c>
      <c r="V40" s="74" t="b">
        <f t="shared" si="5"/>
        <v>0</v>
      </c>
      <c r="W40" s="65" t="e">
        <f t="shared" si="8"/>
        <v>#N/A</v>
      </c>
      <c r="X40" s="78" t="b">
        <f t="shared" si="6"/>
        <v>0</v>
      </c>
    </row>
    <row r="41" spans="2:27" ht="21.75" customHeight="1" x14ac:dyDescent="0.25">
      <c r="B41" s="39"/>
      <c r="C41" s="41"/>
      <c r="D41" s="41"/>
      <c r="E41" s="41"/>
      <c r="F41" s="41"/>
      <c r="G41" s="40"/>
      <c r="H41" s="40"/>
      <c r="I41" s="45"/>
      <c r="J41" s="53"/>
      <c r="K41" s="47" t="str">
        <f t="shared" si="7"/>
        <v/>
      </c>
      <c r="L41" s="42"/>
      <c r="M41" s="81"/>
      <c r="N41" s="96"/>
      <c r="O41" s="87"/>
      <c r="P41" s="87"/>
      <c r="Q41" s="65" t="e">
        <f t="shared" si="0"/>
        <v>#N/A</v>
      </c>
      <c r="R41" s="65" t="e">
        <f t="shared" si="1"/>
        <v>#N/A</v>
      </c>
      <c r="S41" s="65" t="e">
        <f t="shared" si="2"/>
        <v>#N/A</v>
      </c>
      <c r="T41" s="74" t="b">
        <f t="shared" si="3"/>
        <v>0</v>
      </c>
      <c r="U41" s="65" t="e">
        <f t="shared" si="4"/>
        <v>#N/A</v>
      </c>
      <c r="V41" s="74" t="b">
        <f t="shared" si="5"/>
        <v>0</v>
      </c>
      <c r="W41" s="65" t="e">
        <f t="shared" si="8"/>
        <v>#N/A</v>
      </c>
      <c r="X41" s="78" t="b">
        <f t="shared" si="6"/>
        <v>0</v>
      </c>
    </row>
    <row r="42" spans="2:27" ht="21.75" customHeight="1" x14ac:dyDescent="0.25">
      <c r="B42" s="39"/>
      <c r="C42" s="41"/>
      <c r="D42" s="41"/>
      <c r="E42" s="41"/>
      <c r="F42" s="41"/>
      <c r="G42" s="40"/>
      <c r="H42" s="40"/>
      <c r="I42" s="45"/>
      <c r="J42" s="53"/>
      <c r="K42" s="47" t="str">
        <f t="shared" si="7"/>
        <v/>
      </c>
      <c r="L42" s="42"/>
      <c r="M42" s="81"/>
      <c r="N42" s="96"/>
      <c r="O42" s="87"/>
      <c r="P42" s="87"/>
      <c r="Q42" s="65" t="e">
        <f t="shared" si="0"/>
        <v>#N/A</v>
      </c>
      <c r="R42" s="65" t="e">
        <f t="shared" si="1"/>
        <v>#N/A</v>
      </c>
      <c r="S42" s="65" t="e">
        <f t="shared" si="2"/>
        <v>#N/A</v>
      </c>
      <c r="T42" s="74" t="b">
        <f t="shared" si="3"/>
        <v>0</v>
      </c>
      <c r="U42" s="65" t="e">
        <f t="shared" si="4"/>
        <v>#N/A</v>
      </c>
      <c r="V42" s="74" t="b">
        <f t="shared" si="5"/>
        <v>0</v>
      </c>
      <c r="W42" s="65" t="e">
        <f t="shared" si="8"/>
        <v>#N/A</v>
      </c>
      <c r="X42" s="78" t="b">
        <f t="shared" si="6"/>
        <v>0</v>
      </c>
    </row>
    <row r="43" spans="2:27" ht="21.75" customHeight="1" x14ac:dyDescent="0.25">
      <c r="B43" s="39"/>
      <c r="C43" s="41"/>
      <c r="D43" s="41"/>
      <c r="E43" s="41"/>
      <c r="F43" s="41"/>
      <c r="G43" s="40"/>
      <c r="H43" s="40"/>
      <c r="I43" s="45"/>
      <c r="J43" s="53"/>
      <c r="K43" s="47" t="str">
        <f t="shared" si="7"/>
        <v/>
      </c>
      <c r="L43" s="42"/>
      <c r="M43" s="81"/>
      <c r="N43" s="96"/>
      <c r="O43" s="87"/>
      <c r="P43" s="87"/>
      <c r="Q43" s="65" t="e">
        <f t="shared" si="0"/>
        <v>#N/A</v>
      </c>
      <c r="R43" s="65" t="e">
        <f t="shared" si="1"/>
        <v>#N/A</v>
      </c>
      <c r="S43" s="65" t="e">
        <f t="shared" si="2"/>
        <v>#N/A</v>
      </c>
      <c r="T43" s="74" t="b">
        <f t="shared" si="3"/>
        <v>0</v>
      </c>
      <c r="U43" s="65" t="e">
        <f t="shared" si="4"/>
        <v>#N/A</v>
      </c>
      <c r="V43" s="74" t="b">
        <f t="shared" si="5"/>
        <v>0</v>
      </c>
      <c r="W43" s="65" t="e">
        <f t="shared" si="8"/>
        <v>#N/A</v>
      </c>
      <c r="X43" s="78" t="b">
        <f t="shared" si="6"/>
        <v>0</v>
      </c>
    </row>
    <row r="44" spans="2:27" x14ac:dyDescent="0.25">
      <c r="B44" s="38"/>
      <c r="C44" s="38"/>
      <c r="D44" s="38"/>
      <c r="E44" s="38"/>
      <c r="F44" s="38"/>
      <c r="G44" s="38"/>
      <c r="H44" s="38"/>
      <c r="I44" s="38"/>
      <c r="J44" s="38"/>
      <c r="O44" s="84"/>
      <c r="P44" s="84"/>
    </row>
    <row r="45" spans="2:27" x14ac:dyDescent="0.25">
      <c r="B45" s="38"/>
      <c r="C45" s="57" t="s">
        <v>107</v>
      </c>
      <c r="D45" s="57"/>
      <c r="E45" s="38"/>
      <c r="F45" s="38"/>
      <c r="G45" s="38"/>
      <c r="H45" s="38"/>
      <c r="I45" s="38"/>
      <c r="J45" s="38"/>
      <c r="M45" s="38"/>
      <c r="N45" s="38"/>
      <c r="O45" s="84"/>
      <c r="P45" s="84"/>
    </row>
    <row r="46" spans="2:27" x14ac:dyDescent="0.25">
      <c r="B46" s="38"/>
      <c r="C46" t="s">
        <v>108</v>
      </c>
      <c r="D46" s="38"/>
      <c r="E46" s="38"/>
      <c r="F46" s="38"/>
      <c r="G46" s="38"/>
      <c r="H46" s="38"/>
      <c r="I46" s="38"/>
      <c r="J46" s="38"/>
      <c r="M46" s="38"/>
      <c r="N46" s="38"/>
      <c r="O46" s="84"/>
      <c r="P46" s="84"/>
    </row>
    <row r="47" spans="2:27" s="38" customFormat="1" ht="8.25" customHeight="1" x14ac:dyDescent="0.25">
      <c r="C47"/>
      <c r="K47" s="9"/>
      <c r="L47" s="9"/>
      <c r="O47" s="84"/>
      <c r="P47" s="84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spans="2:27" s="38" customFormat="1" x14ac:dyDescent="0.25">
      <c r="C48" s="80"/>
      <c r="D48" s="38" t="s">
        <v>124</v>
      </c>
      <c r="K48" s="9"/>
      <c r="L48" s="9"/>
      <c r="O48" s="84"/>
      <c r="P48" s="84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spans="2:27" ht="3" customHeight="1" x14ac:dyDescent="0.25">
      <c r="B49" s="38"/>
      <c r="C49" s="38"/>
      <c r="D49" s="38"/>
      <c r="E49" s="38"/>
      <c r="F49" s="38"/>
      <c r="G49" s="38"/>
      <c r="H49" s="38"/>
      <c r="I49" s="38"/>
      <c r="J49" s="38"/>
      <c r="M49" s="38"/>
      <c r="N49" s="38"/>
      <c r="O49" s="84"/>
      <c r="P49" s="84"/>
    </row>
    <row r="50" spans="2:27" x14ac:dyDescent="0.25">
      <c r="B50" s="38"/>
      <c r="C50" s="79" t="s">
        <v>122</v>
      </c>
      <c r="D50" s="38" t="s">
        <v>75</v>
      </c>
      <c r="E50" s="38"/>
      <c r="F50" s="38"/>
      <c r="G50" s="38"/>
      <c r="H50" s="38"/>
      <c r="I50" s="38"/>
      <c r="J50" s="38"/>
      <c r="M50" s="38"/>
      <c r="N50" s="38"/>
      <c r="O50" s="84"/>
      <c r="P50" s="84"/>
    </row>
    <row r="51" spans="2:27" s="38" customFormat="1" ht="3" customHeight="1" x14ac:dyDescent="0.25">
      <c r="C51" s="43"/>
      <c r="K51" s="9"/>
      <c r="L51" s="9"/>
      <c r="O51" s="84"/>
      <c r="P51" s="84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spans="2:27" s="38" customFormat="1" x14ac:dyDescent="0.25">
      <c r="C52" s="79" t="s">
        <v>77</v>
      </c>
      <c r="D52" s="38" t="s">
        <v>78</v>
      </c>
      <c r="K52" s="9"/>
      <c r="L52" s="9"/>
      <c r="N52" s="102" t="s">
        <v>121</v>
      </c>
      <c r="O52" s="84"/>
      <c r="P52" s="84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spans="2:27" s="38" customFormat="1" ht="5.25" customHeight="1" x14ac:dyDescent="0.25">
      <c r="K53" s="9"/>
      <c r="L53" s="9"/>
      <c r="M53" s="9"/>
      <c r="N53" s="102"/>
      <c r="O53" s="88"/>
      <c r="P53" s="88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spans="2:27" ht="15" customHeight="1" x14ac:dyDescent="0.25">
      <c r="N54" s="6"/>
    </row>
    <row r="55" spans="2:27" ht="15" customHeight="1" x14ac:dyDescent="0.25"/>
    <row r="56" spans="2:27" ht="15" customHeight="1" x14ac:dyDescent="0.25"/>
    <row r="57" spans="2:27" ht="15" customHeight="1" x14ac:dyDescent="0.25"/>
    <row r="58" spans="2:27" ht="15" customHeight="1" x14ac:dyDescent="0.25"/>
    <row r="59" spans="2:27" ht="15" customHeight="1" x14ac:dyDescent="0.25"/>
    <row r="60" spans="2:27" ht="15" customHeight="1" x14ac:dyDescent="0.25"/>
  </sheetData>
  <sheetProtection selectLockedCells="1"/>
  <protectedRanges>
    <protectedRange sqref="I8 I10 J8:J10 I11:J43 H13 B8:F43 G8:H12 G14:H43" name="Range1"/>
  </protectedRanges>
  <mergeCells count="4">
    <mergeCell ref="R3:V3"/>
    <mergeCell ref="N52:N53"/>
    <mergeCell ref="B3:N3"/>
    <mergeCell ref="B2:N2"/>
  </mergeCells>
  <conditionalFormatting sqref="N9">
    <cfRule type="cellIs" dxfId="72" priority="127" stopIfTrue="1" operator="between">
      <formula>MinWt</formula>
      <formula>MaxWt</formula>
    </cfRule>
    <cfRule type="cellIs" dxfId="71" priority="128" stopIfTrue="1" operator="greaterThan">
      <formula>MaxWt</formula>
    </cfRule>
  </conditionalFormatting>
  <conditionalFormatting sqref="N10">
    <cfRule type="cellIs" dxfId="70" priority="125" stopIfTrue="1" operator="between">
      <formula>MinWt</formula>
      <formula>MaxWt</formula>
    </cfRule>
    <cfRule type="cellIs" dxfId="69" priority="126" stopIfTrue="1" operator="greaterThan">
      <formula>MaxWt</formula>
    </cfRule>
  </conditionalFormatting>
  <conditionalFormatting sqref="N11">
    <cfRule type="cellIs" dxfId="68" priority="123" stopIfTrue="1" operator="between">
      <formula>MinWt</formula>
      <formula>MaxWt</formula>
    </cfRule>
    <cfRule type="cellIs" dxfId="67" priority="124" stopIfTrue="1" operator="greaterThan">
      <formula>MaxWt</formula>
    </cfRule>
  </conditionalFormatting>
  <conditionalFormatting sqref="N13">
    <cfRule type="cellIs" dxfId="66" priority="121" stopIfTrue="1" operator="between">
      <formula>MinWt</formula>
      <formula>MaxWt</formula>
    </cfRule>
    <cfRule type="cellIs" dxfId="65" priority="122" stopIfTrue="1" operator="greaterThan">
      <formula>MaxWt</formula>
    </cfRule>
  </conditionalFormatting>
  <conditionalFormatting sqref="N12">
    <cfRule type="cellIs" dxfId="64" priority="119" stopIfTrue="1" operator="between">
      <formula>MinWt</formula>
      <formula>MaxWt</formula>
    </cfRule>
    <cfRule type="cellIs" dxfId="63" priority="120" stopIfTrue="1" operator="greaterThan">
      <formula>MaxWt</formula>
    </cfRule>
  </conditionalFormatting>
  <conditionalFormatting sqref="N14">
    <cfRule type="cellIs" dxfId="62" priority="117" stopIfTrue="1" operator="between">
      <formula>MinWt</formula>
      <formula>MaxWt</formula>
    </cfRule>
    <cfRule type="cellIs" dxfId="61" priority="118" stopIfTrue="1" operator="greaterThan">
      <formula>MaxWt</formula>
    </cfRule>
  </conditionalFormatting>
  <conditionalFormatting sqref="N16">
    <cfRule type="cellIs" dxfId="60" priority="113" stopIfTrue="1" operator="between">
      <formula>MinWt</formula>
      <formula>MaxWt</formula>
    </cfRule>
    <cfRule type="cellIs" dxfId="59" priority="114" stopIfTrue="1" operator="greaterThan">
      <formula>MaxWt</formula>
    </cfRule>
  </conditionalFormatting>
  <conditionalFormatting sqref="N17">
    <cfRule type="cellIs" dxfId="58" priority="111" stopIfTrue="1" operator="between">
      <formula>MinWt</formula>
      <formula>MaxWt</formula>
    </cfRule>
    <cfRule type="cellIs" dxfId="57" priority="112" stopIfTrue="1" operator="greaterThan">
      <formula>MaxWt</formula>
    </cfRule>
  </conditionalFormatting>
  <conditionalFormatting sqref="N18">
    <cfRule type="cellIs" dxfId="56" priority="109" stopIfTrue="1" operator="between">
      <formula>MinWt</formula>
      <formula>MaxWt</formula>
    </cfRule>
    <cfRule type="cellIs" dxfId="55" priority="110" stopIfTrue="1" operator="greaterThan">
      <formula>MaxWt</formula>
    </cfRule>
  </conditionalFormatting>
  <conditionalFormatting sqref="N19">
    <cfRule type="cellIs" dxfId="54" priority="107" stopIfTrue="1" operator="between">
      <formula>MinWt</formula>
      <formula>MaxWt</formula>
    </cfRule>
    <cfRule type="cellIs" dxfId="53" priority="108" stopIfTrue="1" operator="greaterThan">
      <formula>MaxWt</formula>
    </cfRule>
  </conditionalFormatting>
  <conditionalFormatting sqref="N43">
    <cfRule type="cellIs" dxfId="52" priority="57" stopIfTrue="1" operator="between">
      <formula>MinWt</formula>
      <formula>MaxWt</formula>
    </cfRule>
    <cfRule type="cellIs" dxfId="51" priority="58" stopIfTrue="1" operator="greaterThan">
      <formula>MaxWt</formula>
    </cfRule>
  </conditionalFormatting>
  <conditionalFormatting sqref="N21">
    <cfRule type="cellIs" dxfId="50" priority="103" stopIfTrue="1" operator="between">
      <formula>MinWt</formula>
      <formula>MaxWt</formula>
    </cfRule>
    <cfRule type="cellIs" dxfId="49" priority="104" stopIfTrue="1" operator="greaterThan">
      <formula>MaxWt</formula>
    </cfRule>
  </conditionalFormatting>
  <conditionalFormatting sqref="N20">
    <cfRule type="cellIs" dxfId="48" priority="101" stopIfTrue="1" operator="between">
      <formula>MinWt</formula>
      <formula>MaxWt</formula>
    </cfRule>
    <cfRule type="cellIs" dxfId="47" priority="102" stopIfTrue="1" operator="greaterThan">
      <formula>MaxWt</formula>
    </cfRule>
  </conditionalFormatting>
  <conditionalFormatting sqref="N22">
    <cfRule type="cellIs" dxfId="46" priority="99" stopIfTrue="1" operator="between">
      <formula>MinWt</formula>
      <formula>MaxWt</formula>
    </cfRule>
    <cfRule type="cellIs" dxfId="45" priority="100" stopIfTrue="1" operator="greaterThan">
      <formula>MaxWt</formula>
    </cfRule>
  </conditionalFormatting>
  <conditionalFormatting sqref="N23">
    <cfRule type="cellIs" dxfId="44" priority="97" stopIfTrue="1" operator="between">
      <formula>MinWt</formula>
      <formula>MaxWt</formula>
    </cfRule>
    <cfRule type="cellIs" dxfId="43" priority="98" stopIfTrue="1" operator="greaterThan">
      <formula>MaxWt</formula>
    </cfRule>
  </conditionalFormatting>
  <conditionalFormatting sqref="N24">
    <cfRule type="cellIs" dxfId="42" priority="95" stopIfTrue="1" operator="between">
      <formula>MinWt</formula>
      <formula>MaxWt</formula>
    </cfRule>
    <cfRule type="cellIs" dxfId="41" priority="96" stopIfTrue="1" operator="greaterThan">
      <formula>MaxWt</formula>
    </cfRule>
  </conditionalFormatting>
  <conditionalFormatting sqref="N25">
    <cfRule type="cellIs" dxfId="40" priority="93" stopIfTrue="1" operator="between">
      <formula>MinWt</formula>
      <formula>MaxWt</formula>
    </cfRule>
    <cfRule type="cellIs" dxfId="39" priority="94" stopIfTrue="1" operator="greaterThan">
      <formula>MaxWt</formula>
    </cfRule>
  </conditionalFormatting>
  <conditionalFormatting sqref="N26">
    <cfRule type="cellIs" dxfId="38" priority="91" stopIfTrue="1" operator="between">
      <formula>MinWt</formula>
      <formula>MaxWt</formula>
    </cfRule>
    <cfRule type="cellIs" dxfId="37" priority="92" stopIfTrue="1" operator="greaterThan">
      <formula>MaxWt</formula>
    </cfRule>
  </conditionalFormatting>
  <conditionalFormatting sqref="N27">
    <cfRule type="cellIs" dxfId="36" priority="89" stopIfTrue="1" operator="between">
      <formula>MinWt</formula>
      <formula>MaxWt</formula>
    </cfRule>
    <cfRule type="cellIs" dxfId="35" priority="90" stopIfTrue="1" operator="greaterThan">
      <formula>MaxWt</formula>
    </cfRule>
  </conditionalFormatting>
  <conditionalFormatting sqref="N28">
    <cfRule type="cellIs" dxfId="34" priority="87" stopIfTrue="1" operator="between">
      <formula>MinWt</formula>
      <formula>MaxWt</formula>
    </cfRule>
    <cfRule type="cellIs" dxfId="33" priority="88" stopIfTrue="1" operator="greaterThan">
      <formula>MaxWt</formula>
    </cfRule>
  </conditionalFormatting>
  <conditionalFormatting sqref="N29">
    <cfRule type="cellIs" dxfId="32" priority="85" stopIfTrue="1" operator="between">
      <formula>MinWt</formula>
      <formula>MaxWt</formula>
    </cfRule>
    <cfRule type="cellIs" dxfId="31" priority="86" stopIfTrue="1" operator="greaterThan">
      <formula>MaxWt</formula>
    </cfRule>
  </conditionalFormatting>
  <conditionalFormatting sqref="N30">
    <cfRule type="cellIs" dxfId="30" priority="83" stopIfTrue="1" operator="between">
      <formula>MinWt</formula>
      <formula>MaxWt</formula>
    </cfRule>
    <cfRule type="cellIs" dxfId="29" priority="84" stopIfTrue="1" operator="greaterThan">
      <formula>MaxWt</formula>
    </cfRule>
  </conditionalFormatting>
  <conditionalFormatting sqref="N31">
    <cfRule type="cellIs" dxfId="28" priority="81" stopIfTrue="1" operator="between">
      <formula>MinWt</formula>
      <formula>MaxWt</formula>
    </cfRule>
    <cfRule type="cellIs" dxfId="27" priority="82" stopIfTrue="1" operator="greaterThan">
      <formula>MaxWt</formula>
    </cfRule>
  </conditionalFormatting>
  <conditionalFormatting sqref="N32">
    <cfRule type="cellIs" dxfId="26" priority="79" stopIfTrue="1" operator="between">
      <formula>MinWt</formula>
      <formula>MaxWt</formula>
    </cfRule>
    <cfRule type="cellIs" dxfId="25" priority="80" stopIfTrue="1" operator="greaterThan">
      <formula>MaxWt</formula>
    </cfRule>
  </conditionalFormatting>
  <conditionalFormatting sqref="N33">
    <cfRule type="cellIs" dxfId="24" priority="77" stopIfTrue="1" operator="between">
      <formula>MinWt</formula>
      <formula>MaxWt</formula>
    </cfRule>
    <cfRule type="cellIs" dxfId="23" priority="78" stopIfTrue="1" operator="greaterThan">
      <formula>MaxWt</formula>
    </cfRule>
  </conditionalFormatting>
  <conditionalFormatting sqref="N34">
    <cfRule type="cellIs" dxfId="22" priority="75" stopIfTrue="1" operator="between">
      <formula>MinWt</formula>
      <formula>MaxWt</formula>
    </cfRule>
    <cfRule type="cellIs" dxfId="21" priority="76" stopIfTrue="1" operator="greaterThan">
      <formula>MaxWt</formula>
    </cfRule>
  </conditionalFormatting>
  <conditionalFormatting sqref="N35">
    <cfRule type="cellIs" dxfId="20" priority="73" stopIfTrue="1" operator="between">
      <formula>MinWt</formula>
      <formula>MaxWt</formula>
    </cfRule>
    <cfRule type="cellIs" dxfId="19" priority="74" stopIfTrue="1" operator="greaterThan">
      <formula>MaxWt</formula>
    </cfRule>
  </conditionalFormatting>
  <conditionalFormatting sqref="N36">
    <cfRule type="cellIs" dxfId="18" priority="71" stopIfTrue="1" operator="between">
      <formula>MinWt</formula>
      <formula>MaxWt</formula>
    </cfRule>
    <cfRule type="cellIs" dxfId="17" priority="72" stopIfTrue="1" operator="greaterThan">
      <formula>MaxWt</formula>
    </cfRule>
  </conditionalFormatting>
  <conditionalFormatting sqref="N37">
    <cfRule type="cellIs" dxfId="16" priority="69" stopIfTrue="1" operator="between">
      <formula>MinWt</formula>
      <formula>MaxWt</formula>
    </cfRule>
    <cfRule type="cellIs" dxfId="15" priority="70" stopIfTrue="1" operator="greaterThan">
      <formula>MaxWt</formula>
    </cfRule>
  </conditionalFormatting>
  <conditionalFormatting sqref="N38">
    <cfRule type="cellIs" dxfId="14" priority="67" stopIfTrue="1" operator="between">
      <formula>MinWt</formula>
      <formula>MaxWt</formula>
    </cfRule>
    <cfRule type="cellIs" dxfId="13" priority="68" stopIfTrue="1" operator="greaterThan">
      <formula>MaxWt</formula>
    </cfRule>
  </conditionalFormatting>
  <conditionalFormatting sqref="N39">
    <cfRule type="cellIs" dxfId="12" priority="65" stopIfTrue="1" operator="between">
      <formula>MinWt</formula>
      <formula>MaxWt</formula>
    </cfRule>
    <cfRule type="cellIs" dxfId="11" priority="66" stopIfTrue="1" operator="greaterThan">
      <formula>MaxWt</formula>
    </cfRule>
  </conditionalFormatting>
  <conditionalFormatting sqref="N40">
    <cfRule type="cellIs" dxfId="10" priority="63" stopIfTrue="1" operator="between">
      <formula>MinWt</formula>
      <formula>MaxWt</formula>
    </cfRule>
    <cfRule type="cellIs" dxfId="9" priority="64" stopIfTrue="1" operator="greaterThan">
      <formula>MaxWt</formula>
    </cfRule>
  </conditionalFormatting>
  <conditionalFormatting sqref="N41">
    <cfRule type="cellIs" dxfId="8" priority="61" stopIfTrue="1" operator="between">
      <formula>MinWt</formula>
      <formula>MaxWt</formula>
    </cfRule>
    <cfRule type="cellIs" dxfId="7" priority="62" stopIfTrue="1" operator="greaterThan">
      <formula>MaxWt</formula>
    </cfRule>
  </conditionalFormatting>
  <conditionalFormatting sqref="N42">
    <cfRule type="cellIs" dxfId="6" priority="59" stopIfTrue="1" operator="between">
      <formula>MinWt</formula>
      <formula>MaxWt</formula>
    </cfRule>
    <cfRule type="cellIs" dxfId="5" priority="60" stopIfTrue="1" operator="greaterThan">
      <formula>MaxWt</formula>
    </cfRule>
  </conditionalFormatting>
  <conditionalFormatting sqref="J8:K43">
    <cfRule type="expression" dxfId="4" priority="4">
      <formula>$T8</formula>
    </cfRule>
  </conditionalFormatting>
  <conditionalFormatting sqref="M8:M43">
    <cfRule type="expression" dxfId="3" priority="3">
      <formula>$X8</formula>
    </cfRule>
  </conditionalFormatting>
  <conditionalFormatting sqref="M8:M43">
    <cfRule type="expression" dxfId="2" priority="191">
      <formula>$M8&gt;$R8</formula>
    </cfRule>
  </conditionalFormatting>
  <conditionalFormatting sqref="N15">
    <cfRule type="cellIs" dxfId="1" priority="1" stopIfTrue="1" operator="between">
      <formula>MinWt</formula>
      <formula>MaxWt</formula>
    </cfRule>
    <cfRule type="cellIs" dxfId="0" priority="2" stopIfTrue="1" operator="greaterThan">
      <formula>MaxWt</formula>
    </cfRule>
  </conditionalFormatting>
  <dataValidations count="2">
    <dataValidation type="whole" allowBlank="1" showInputMessage="1" showErrorMessage="1" sqref="I8 I10:I43" xr:uid="{00000000-0002-0000-0200-000000000000}">
      <formula1>0</formula1>
      <formula2>9999999999</formula2>
    </dataValidation>
    <dataValidation type="list" allowBlank="1" showInputMessage="1" showErrorMessage="1" sqref="L8:L43" xr:uid="{00000000-0002-0000-0200-000001000000}">
      <formula1>"B,3,4,5,6"</formula1>
    </dataValidation>
  </dataValidations>
  <printOptions horizontalCentered="1"/>
  <pageMargins left="0.25" right="0.25" top="0.5" bottom="0.5" header="0.3" footer="0.3"/>
  <pageSetup scale="5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64"/>
  <sheetViews>
    <sheetView view="pageBreakPreview" zoomScale="70" zoomScaleNormal="100" zoomScaleSheetLayoutView="70" zoomScalePageLayoutView="70" workbookViewId="0">
      <selection activeCell="G38" sqref="G38"/>
    </sheetView>
  </sheetViews>
  <sheetFormatPr defaultColWidth="9.140625" defaultRowHeight="15" x14ac:dyDescent="0.25"/>
  <cols>
    <col min="1" max="1" width="4.85546875" style="38" customWidth="1"/>
    <col min="2" max="2" width="20.42578125" style="38" customWidth="1"/>
    <col min="3" max="3" width="27.85546875" style="38" customWidth="1"/>
    <col min="4" max="4" width="33.28515625" style="38" customWidth="1"/>
    <col min="5" max="5" width="26.28515625" style="38" customWidth="1"/>
    <col min="6" max="6" width="8.7109375" style="38" customWidth="1"/>
    <col min="7" max="7" width="12.7109375" style="38" customWidth="1"/>
    <col min="8" max="8" width="17.85546875" style="38" customWidth="1"/>
    <col min="9" max="9" width="26.7109375" style="38" customWidth="1"/>
    <col min="10" max="10" width="29.42578125" style="9" customWidth="1"/>
    <col min="11" max="11" width="38.7109375" style="9" customWidth="1"/>
    <col min="12" max="12" width="6.28515625" style="38" customWidth="1"/>
    <col min="13" max="13" width="9.140625" style="30"/>
    <col min="14" max="16384" width="9.140625" style="38"/>
  </cols>
  <sheetData>
    <row r="1" spans="2:13" ht="18.75" x14ac:dyDescent="0.25">
      <c r="B1" s="104" t="s">
        <v>123</v>
      </c>
      <c r="C1" s="104"/>
      <c r="D1" s="104"/>
      <c r="E1" s="104"/>
      <c r="F1" s="104"/>
      <c r="G1" s="104"/>
      <c r="H1" s="104"/>
      <c r="I1" s="104"/>
      <c r="J1" s="104"/>
      <c r="K1" s="104"/>
      <c r="L1" s="50"/>
    </row>
    <row r="2" spans="2:13" ht="18.75" x14ac:dyDescent="0.25">
      <c r="B2" s="106" t="str">
        <f>CONCATENATE(CurOrg," ",CurGrade," ",CurColor)</f>
        <v xml:space="preserve">  </v>
      </c>
      <c r="C2" s="106"/>
      <c r="D2" s="106"/>
      <c r="E2" s="106"/>
      <c r="F2" s="106"/>
      <c r="G2" s="106"/>
      <c r="H2" s="106"/>
      <c r="I2" s="106"/>
      <c r="J2" s="106"/>
      <c r="K2" s="106"/>
      <c r="L2" s="51"/>
    </row>
    <row r="3" spans="2:13" ht="18.75" x14ac:dyDescent="0.25">
      <c r="B3" s="49"/>
      <c r="C3" s="49"/>
      <c r="D3" s="49"/>
      <c r="E3" s="49"/>
      <c r="F3" s="49"/>
      <c r="G3" s="49"/>
      <c r="H3" s="49"/>
      <c r="I3" s="49"/>
      <c r="J3" s="49"/>
      <c r="K3" s="49"/>
      <c r="L3" s="51"/>
    </row>
    <row r="4" spans="2:13" ht="45.75" customHeight="1" x14ac:dyDescent="0.25">
      <c r="B4" s="105" t="s">
        <v>29</v>
      </c>
      <c r="C4" s="105"/>
      <c r="D4" s="105"/>
      <c r="E4" s="105"/>
      <c r="F4" s="105"/>
      <c r="G4" s="105"/>
      <c r="H4" s="105"/>
      <c r="I4" s="105"/>
      <c r="J4" s="105"/>
      <c r="K4" s="105"/>
      <c r="L4" s="23"/>
    </row>
    <row r="5" spans="2:13" ht="15" customHeight="1" x14ac:dyDescent="0.25">
      <c r="J5" s="38"/>
      <c r="K5" s="33"/>
      <c r="L5" s="34"/>
      <c r="M5" s="31"/>
    </row>
    <row r="6" spans="2:13" ht="15" customHeight="1" x14ac:dyDescent="0.25">
      <c r="C6" s="32"/>
      <c r="D6" s="32"/>
      <c r="E6" s="32"/>
      <c r="F6" s="32"/>
      <c r="G6" s="32"/>
      <c r="H6" s="32"/>
      <c r="I6" s="32"/>
      <c r="J6" s="32"/>
      <c r="L6" s="34"/>
      <c r="M6" s="31"/>
    </row>
    <row r="7" spans="2:13" ht="30" customHeight="1" x14ac:dyDescent="0.25">
      <c r="B7" s="90" t="s">
        <v>69</v>
      </c>
      <c r="C7" s="89" t="s">
        <v>70</v>
      </c>
      <c r="D7" s="89" t="s">
        <v>19</v>
      </c>
      <c r="E7" s="90" t="s">
        <v>20</v>
      </c>
      <c r="F7" s="89" t="s">
        <v>68</v>
      </c>
      <c r="G7" s="89" t="s">
        <v>67</v>
      </c>
      <c r="H7" s="89" t="s">
        <v>23</v>
      </c>
      <c r="I7" s="90" t="s">
        <v>66</v>
      </c>
      <c r="J7" s="91" t="s">
        <v>79</v>
      </c>
      <c r="K7" s="90" t="s">
        <v>28</v>
      </c>
      <c r="L7" s="58"/>
    </row>
    <row r="8" spans="2:13" ht="30" customHeight="1" x14ac:dyDescent="0.25">
      <c r="B8" s="95"/>
      <c r="C8" s="55"/>
      <c r="D8" s="55"/>
      <c r="E8" s="92"/>
      <c r="F8" s="56"/>
      <c r="G8" s="55"/>
      <c r="H8" s="56"/>
      <c r="I8" s="94"/>
      <c r="J8" s="95"/>
      <c r="K8" s="93"/>
      <c r="L8" s="59"/>
    </row>
    <row r="9" spans="2:13" ht="30" customHeight="1" x14ac:dyDescent="0.25">
      <c r="B9" s="95"/>
      <c r="C9" s="55"/>
      <c r="D9" s="55"/>
      <c r="E9" s="92"/>
      <c r="F9" s="56"/>
      <c r="G9" s="55"/>
      <c r="H9" s="56"/>
      <c r="I9" s="94"/>
      <c r="J9" s="95"/>
      <c r="K9" s="93"/>
      <c r="L9" s="59"/>
    </row>
    <row r="10" spans="2:13" s="30" customFormat="1" ht="30" customHeight="1" x14ac:dyDescent="0.25">
      <c r="B10" s="95"/>
      <c r="C10" s="55"/>
      <c r="D10" s="55"/>
      <c r="E10" s="92"/>
      <c r="F10" s="56"/>
      <c r="G10" s="55"/>
      <c r="H10" s="56"/>
      <c r="I10" s="94"/>
      <c r="J10" s="95"/>
      <c r="K10" s="93"/>
      <c r="L10" s="59"/>
    </row>
    <row r="11" spans="2:13" s="30" customFormat="1" ht="30" customHeight="1" x14ac:dyDescent="0.25">
      <c r="B11" s="95"/>
      <c r="C11" s="55"/>
      <c r="D11" s="55"/>
      <c r="E11" s="92"/>
      <c r="F11" s="56"/>
      <c r="G11" s="55"/>
      <c r="H11" s="56"/>
      <c r="I11" s="94"/>
      <c r="J11" s="95"/>
      <c r="K11" s="93"/>
      <c r="L11" s="59"/>
    </row>
    <row r="12" spans="2:13" s="30" customFormat="1" ht="30" customHeight="1" x14ac:dyDescent="0.25">
      <c r="B12" s="95"/>
      <c r="C12" s="55"/>
      <c r="D12" s="55"/>
      <c r="E12" s="92"/>
      <c r="F12" s="56"/>
      <c r="G12" s="55"/>
      <c r="H12" s="56"/>
      <c r="I12" s="94"/>
      <c r="J12" s="95"/>
      <c r="K12" s="93"/>
      <c r="L12" s="59"/>
    </row>
    <row r="13" spans="2:13" s="30" customFormat="1" ht="30" customHeight="1" x14ac:dyDescent="0.25">
      <c r="B13" s="95"/>
      <c r="C13" s="55"/>
      <c r="D13" s="55"/>
      <c r="E13" s="92"/>
      <c r="F13" s="56"/>
      <c r="G13" s="55"/>
      <c r="H13" s="56"/>
      <c r="I13" s="94"/>
      <c r="J13" s="95"/>
      <c r="K13" s="93"/>
      <c r="L13" s="59"/>
    </row>
    <row r="14" spans="2:13" s="30" customFormat="1" ht="30" customHeight="1" x14ac:dyDescent="0.25">
      <c r="B14" s="95"/>
      <c r="C14" s="55"/>
      <c r="D14" s="55"/>
      <c r="E14" s="92"/>
      <c r="F14" s="56"/>
      <c r="G14" s="55"/>
      <c r="H14" s="56"/>
      <c r="I14" s="94"/>
      <c r="J14" s="95"/>
      <c r="K14" s="93"/>
      <c r="L14" s="59"/>
    </row>
    <row r="15" spans="2:13" s="30" customFormat="1" ht="30" customHeight="1" x14ac:dyDescent="0.25">
      <c r="B15" s="95"/>
      <c r="C15" s="55"/>
      <c r="D15" s="55"/>
      <c r="E15" s="92"/>
      <c r="F15" s="56"/>
      <c r="G15" s="55"/>
      <c r="H15" s="56"/>
      <c r="I15" s="94"/>
      <c r="J15" s="95"/>
      <c r="K15" s="93"/>
      <c r="L15" s="59"/>
    </row>
    <row r="16" spans="2:13" s="30" customFormat="1" ht="30" customHeight="1" x14ac:dyDescent="0.25">
      <c r="B16" s="95"/>
      <c r="C16" s="55"/>
      <c r="D16" s="55"/>
      <c r="E16" s="92"/>
      <c r="F16" s="56"/>
      <c r="G16" s="55"/>
      <c r="H16" s="56"/>
      <c r="I16" s="94"/>
      <c r="J16" s="95"/>
      <c r="K16" s="93"/>
      <c r="L16" s="59"/>
    </row>
    <row r="17" spans="2:12" s="30" customFormat="1" ht="30" customHeight="1" x14ac:dyDescent="0.25">
      <c r="B17" s="95"/>
      <c r="C17" s="55"/>
      <c r="D17" s="55"/>
      <c r="E17" s="92"/>
      <c r="F17" s="56"/>
      <c r="G17" s="55"/>
      <c r="H17" s="56"/>
      <c r="I17" s="94"/>
      <c r="J17" s="95"/>
      <c r="K17" s="93"/>
      <c r="L17" s="59"/>
    </row>
    <row r="18" spans="2:12" s="30" customFormat="1" ht="15" customHeight="1" x14ac:dyDescent="0.25">
      <c r="B18" s="38"/>
      <c r="C18" s="38"/>
      <c r="D18" s="38"/>
      <c r="E18" s="38"/>
      <c r="F18" s="38"/>
      <c r="G18" s="38"/>
      <c r="H18" s="38"/>
      <c r="I18" s="38"/>
      <c r="J18" s="9"/>
      <c r="K18" s="9"/>
      <c r="L18" s="38"/>
    </row>
    <row r="19" spans="2:12" s="30" customFormat="1" ht="15" customHeight="1" x14ac:dyDescent="0.25">
      <c r="C19" s="38"/>
      <c r="D19" s="38"/>
      <c r="E19" s="38"/>
      <c r="F19" s="38"/>
      <c r="G19" s="38"/>
      <c r="H19" s="38"/>
      <c r="I19" s="38"/>
      <c r="J19" s="9"/>
      <c r="K19" s="9"/>
      <c r="L19" s="38"/>
    </row>
    <row r="20" spans="2:12" s="30" customFormat="1" ht="15" customHeight="1" x14ac:dyDescent="0.25">
      <c r="B20" s="46" t="s">
        <v>106</v>
      </c>
      <c r="C20" s="38"/>
      <c r="D20" s="38"/>
      <c r="E20" s="38"/>
      <c r="F20" s="38"/>
      <c r="G20" s="38"/>
      <c r="H20" s="38"/>
      <c r="I20" s="38"/>
      <c r="J20" s="9"/>
      <c r="K20" s="9"/>
      <c r="L20" s="38"/>
    </row>
    <row r="21" spans="2:12" s="30" customFormat="1" ht="15" customHeight="1" x14ac:dyDescent="0.25">
      <c r="B21" s="38"/>
      <c r="C21" s="38"/>
      <c r="D21" s="38"/>
      <c r="E21" s="38"/>
      <c r="F21" s="38"/>
      <c r="G21" s="38"/>
      <c r="H21" s="38"/>
      <c r="I21" s="38"/>
      <c r="J21" s="9"/>
      <c r="K21" s="9"/>
      <c r="L21" s="38"/>
    </row>
    <row r="22" spans="2:12" s="30" customFormat="1" ht="15" customHeight="1" x14ac:dyDescent="0.25">
      <c r="B22" s="38"/>
      <c r="C22" s="38"/>
      <c r="D22" s="38"/>
      <c r="E22" s="38"/>
      <c r="F22" s="38"/>
      <c r="G22" s="38"/>
      <c r="H22" s="38"/>
      <c r="I22" s="38"/>
      <c r="J22" s="9"/>
      <c r="K22" s="9"/>
      <c r="L22" s="38"/>
    </row>
    <row r="23" spans="2:12" s="30" customFormat="1" ht="15" customHeight="1" x14ac:dyDescent="0.25">
      <c r="B23" s="38"/>
      <c r="C23" s="38"/>
      <c r="D23" s="38"/>
      <c r="E23" s="38"/>
      <c r="F23" s="38"/>
      <c r="G23" s="38"/>
      <c r="H23" s="38"/>
      <c r="I23" s="38"/>
      <c r="J23" s="9"/>
      <c r="K23" s="9"/>
      <c r="L23" s="38"/>
    </row>
    <row r="24" spans="2:12" s="30" customFormat="1" ht="15" customHeight="1" x14ac:dyDescent="0.25">
      <c r="B24" s="24"/>
      <c r="C24" s="35" t="s">
        <v>128</v>
      </c>
      <c r="D24" s="36"/>
      <c r="E24" s="35"/>
      <c r="F24" s="35" t="s">
        <v>72</v>
      </c>
      <c r="G24" s="35"/>
      <c r="H24" s="37"/>
      <c r="I24" s="35"/>
      <c r="J24" s="28"/>
      <c r="K24" s="29"/>
      <c r="L24" s="38"/>
    </row>
    <row r="25" spans="2:12" s="30" customFormat="1" ht="15" customHeight="1" x14ac:dyDescent="0.25">
      <c r="B25" s="38"/>
      <c r="C25" s="38"/>
      <c r="D25" s="38"/>
      <c r="E25" s="38"/>
      <c r="F25" s="38"/>
      <c r="G25" s="38"/>
      <c r="H25" s="38"/>
      <c r="I25" s="38"/>
      <c r="J25" s="9"/>
      <c r="K25" s="9"/>
      <c r="L25" s="38"/>
    </row>
    <row r="26" spans="2:12" ht="15" customHeight="1" x14ac:dyDescent="0.25"/>
    <row r="27" spans="2:12" ht="15" customHeight="1" x14ac:dyDescent="0.25"/>
    <row r="28" spans="2:12" ht="15" customHeight="1" x14ac:dyDescent="0.25"/>
    <row r="29" spans="2:12" ht="15" customHeight="1" x14ac:dyDescent="0.25"/>
    <row r="30" spans="2:12" ht="15" customHeight="1" x14ac:dyDescent="0.25"/>
    <row r="31" spans="2:12" ht="15" customHeight="1" x14ac:dyDescent="0.25"/>
    <row r="32" spans="2:12" ht="15" customHeight="1" x14ac:dyDescent="0.25"/>
    <row r="33" spans="2:12" ht="15" customHeight="1" x14ac:dyDescent="0.25"/>
    <row r="34" spans="2:12" ht="15" customHeight="1" x14ac:dyDescent="0.25"/>
    <row r="35" spans="2:12" ht="15" customHeight="1" x14ac:dyDescent="0.25"/>
    <row r="36" spans="2:12" ht="15" customHeight="1" x14ac:dyDescent="0.25"/>
    <row r="37" spans="2:12" ht="15" customHeight="1" x14ac:dyDescent="0.25"/>
    <row r="38" spans="2:12" ht="15" customHeight="1" x14ac:dyDescent="0.25"/>
    <row r="39" spans="2:12" ht="15" customHeight="1" x14ac:dyDescent="0.25"/>
    <row r="40" spans="2:12" ht="15" customHeight="1" x14ac:dyDescent="0.25"/>
    <row r="41" spans="2:12" s="30" customFormat="1" ht="15" customHeight="1" x14ac:dyDescent="0.25">
      <c r="B41" s="38"/>
      <c r="C41" s="38"/>
      <c r="D41" s="38"/>
      <c r="E41" s="38"/>
      <c r="F41" s="38"/>
      <c r="G41" s="38"/>
      <c r="H41" s="38"/>
      <c r="I41" s="38"/>
      <c r="J41" s="9"/>
      <c r="K41" s="9"/>
      <c r="L41" s="38"/>
    </row>
    <row r="42" spans="2:12" s="30" customFormat="1" ht="15" customHeight="1" x14ac:dyDescent="0.25">
      <c r="B42" s="38"/>
      <c r="C42" s="38"/>
      <c r="D42" s="38"/>
      <c r="E42" s="38"/>
      <c r="F42" s="38"/>
      <c r="G42" s="38"/>
      <c r="H42" s="38"/>
      <c r="I42" s="38"/>
      <c r="J42" s="9"/>
      <c r="K42" s="9"/>
      <c r="L42" s="38"/>
    </row>
    <row r="43" spans="2:12" s="30" customFormat="1" ht="15" customHeight="1" x14ac:dyDescent="0.25">
      <c r="B43" s="38"/>
      <c r="C43" s="38"/>
      <c r="D43" s="38"/>
      <c r="E43" s="38"/>
      <c r="F43" s="38"/>
      <c r="G43" s="38"/>
      <c r="H43" s="38"/>
      <c r="I43" s="38"/>
      <c r="J43" s="9"/>
      <c r="K43" s="9"/>
      <c r="L43" s="38"/>
    </row>
    <row r="44" spans="2:12" s="30" customFormat="1" ht="15" customHeight="1" x14ac:dyDescent="0.25">
      <c r="B44" s="38"/>
      <c r="C44" s="38"/>
      <c r="D44" s="38"/>
      <c r="E44" s="38"/>
      <c r="F44" s="38"/>
      <c r="G44" s="38"/>
      <c r="H44" s="38"/>
      <c r="I44" s="38"/>
      <c r="J44" s="9"/>
      <c r="K44" s="9"/>
      <c r="L44" s="52"/>
    </row>
    <row r="45" spans="2:12" s="30" customFormat="1" ht="15" customHeight="1" x14ac:dyDescent="0.25">
      <c r="B45" s="38"/>
      <c r="C45" s="38"/>
      <c r="D45" s="38"/>
      <c r="E45" s="38"/>
      <c r="F45" s="38"/>
      <c r="G45" s="38"/>
      <c r="H45" s="38"/>
      <c r="I45" s="38"/>
      <c r="J45" s="9"/>
      <c r="K45" s="9"/>
      <c r="L45" s="38"/>
    </row>
    <row r="46" spans="2:12" s="30" customFormat="1" ht="15" customHeight="1" x14ac:dyDescent="0.25">
      <c r="B46" s="38"/>
      <c r="C46" s="38"/>
      <c r="D46" s="38"/>
      <c r="E46" s="38"/>
      <c r="F46" s="38"/>
      <c r="G46" s="38"/>
      <c r="H46" s="38"/>
      <c r="I46" s="38"/>
      <c r="J46" s="9"/>
      <c r="K46" s="9"/>
      <c r="L46" s="38"/>
    </row>
    <row r="47" spans="2:12" s="30" customFormat="1" ht="15" customHeight="1" x14ac:dyDescent="0.25">
      <c r="B47" s="38"/>
      <c r="C47" s="38"/>
      <c r="D47" s="38"/>
      <c r="E47" s="38"/>
      <c r="F47" s="38"/>
      <c r="G47" s="38"/>
      <c r="H47" s="38"/>
      <c r="I47" s="38"/>
      <c r="J47" s="9"/>
      <c r="K47" s="9"/>
      <c r="L47" s="38"/>
    </row>
    <row r="48" spans="2:12" s="30" customFormat="1" ht="15" customHeight="1" x14ac:dyDescent="0.25">
      <c r="B48" s="38"/>
      <c r="C48" s="38"/>
      <c r="D48" s="38"/>
      <c r="E48" s="38"/>
      <c r="F48" s="38"/>
      <c r="G48" s="38"/>
      <c r="H48" s="38"/>
      <c r="I48" s="38"/>
      <c r="J48" s="9"/>
      <c r="K48" s="9"/>
      <c r="L48" s="38"/>
    </row>
    <row r="49" spans="2:12" s="30" customFormat="1" ht="15" customHeight="1" x14ac:dyDescent="0.25">
      <c r="B49" s="38"/>
      <c r="C49" s="38"/>
      <c r="D49" s="38"/>
      <c r="E49" s="38"/>
      <c r="F49" s="38"/>
      <c r="G49" s="38"/>
      <c r="H49" s="38"/>
      <c r="I49" s="38"/>
      <c r="J49" s="9"/>
      <c r="K49" s="9"/>
      <c r="L49" s="38"/>
    </row>
    <row r="50" spans="2:12" s="30" customFormat="1" ht="15" customHeight="1" x14ac:dyDescent="0.25">
      <c r="B50" s="38"/>
      <c r="C50" s="38"/>
      <c r="D50" s="38"/>
      <c r="E50" s="38"/>
      <c r="F50" s="38"/>
      <c r="G50" s="38"/>
      <c r="H50" s="38"/>
      <c r="I50" s="38"/>
      <c r="J50" s="9"/>
      <c r="K50" s="9"/>
      <c r="L50" s="38"/>
    </row>
    <row r="51" spans="2:12" s="30" customFormat="1" ht="15" customHeight="1" x14ac:dyDescent="0.25">
      <c r="B51" s="38"/>
      <c r="C51" s="38"/>
      <c r="D51" s="38"/>
      <c r="E51" s="38"/>
      <c r="F51" s="38"/>
      <c r="G51" s="38"/>
      <c r="H51" s="38"/>
      <c r="I51" s="38"/>
      <c r="J51" s="9"/>
      <c r="K51" s="9"/>
      <c r="L51" s="38"/>
    </row>
    <row r="52" spans="2:12" s="30" customFormat="1" ht="15" customHeight="1" x14ac:dyDescent="0.25">
      <c r="B52" s="38"/>
      <c r="C52" s="38"/>
      <c r="D52" s="38"/>
      <c r="E52" s="38"/>
      <c r="F52" s="38"/>
      <c r="G52" s="38"/>
      <c r="H52" s="38"/>
      <c r="I52" s="38"/>
      <c r="J52" s="9"/>
      <c r="K52" s="9"/>
      <c r="L52" s="38"/>
    </row>
    <row r="53" spans="2:12" s="30" customFormat="1" ht="15" customHeight="1" x14ac:dyDescent="0.25">
      <c r="B53" s="38"/>
      <c r="C53" s="38"/>
      <c r="D53" s="38"/>
      <c r="E53" s="38"/>
      <c r="F53" s="38"/>
      <c r="G53" s="38"/>
      <c r="H53" s="38"/>
      <c r="I53" s="38"/>
      <c r="J53" s="9"/>
      <c r="K53" s="9"/>
      <c r="L53" s="38"/>
    </row>
    <row r="54" spans="2:12" ht="15" customHeight="1" x14ac:dyDescent="0.25"/>
    <row r="55" spans="2:12" ht="15" customHeight="1" x14ac:dyDescent="0.25"/>
    <row r="56" spans="2:12" ht="15" customHeight="1" x14ac:dyDescent="0.25"/>
    <row r="57" spans="2:12" ht="15" customHeight="1" x14ac:dyDescent="0.25"/>
    <row r="58" spans="2:12" ht="15" customHeight="1" x14ac:dyDescent="0.25"/>
    <row r="59" spans="2:12" ht="15" customHeight="1" x14ac:dyDescent="0.25"/>
    <row r="60" spans="2:12" ht="15" customHeight="1" x14ac:dyDescent="0.25"/>
    <row r="61" spans="2:12" ht="15" customHeight="1" x14ac:dyDescent="0.25"/>
    <row r="62" spans="2:12" ht="15" customHeight="1" x14ac:dyDescent="0.25"/>
    <row r="63" spans="2:12" ht="15" customHeight="1" x14ac:dyDescent="0.25"/>
    <row r="64" spans="2:12" ht="15" customHeight="1" x14ac:dyDescent="0.25"/>
  </sheetData>
  <sheetProtection selectLockedCells="1"/>
  <protectedRanges>
    <protectedRange sqref="B8:K17" name="Range1_1"/>
  </protectedRanges>
  <mergeCells count="3">
    <mergeCell ref="B1:K1"/>
    <mergeCell ref="B4:K4"/>
    <mergeCell ref="B2:K2"/>
  </mergeCells>
  <printOptions horizontalCentered="1"/>
  <pageMargins left="0.25" right="0.25" top="0.5" bottom="0.5" header="0.3" footer="0.3"/>
  <pageSetup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23"/>
  <sheetViews>
    <sheetView zoomScaleNormal="100" workbookViewId="0">
      <selection activeCell="A2" sqref="A2:J2"/>
    </sheetView>
  </sheetViews>
  <sheetFormatPr defaultColWidth="9.140625" defaultRowHeight="15" x14ac:dyDescent="0.25"/>
  <cols>
    <col min="1" max="1" width="12.85546875" style="6" customWidth="1"/>
    <col min="2" max="2" width="13.42578125" style="6" customWidth="1"/>
    <col min="3" max="3" width="23.7109375" style="6" customWidth="1"/>
    <col min="4" max="4" width="13.42578125" style="6" customWidth="1"/>
    <col min="5" max="5" width="4.7109375" style="6" customWidth="1"/>
    <col min="6" max="6" width="7" style="6" customWidth="1"/>
    <col min="7" max="7" width="13.7109375" style="6" customWidth="1"/>
    <col min="8" max="8" width="12.7109375" style="6" customWidth="1"/>
    <col min="9" max="9" width="11.5703125" style="6" customWidth="1"/>
    <col min="10" max="10" width="17" style="6" customWidth="1"/>
    <col min="11" max="16384" width="9.140625" style="6"/>
  </cols>
  <sheetData>
    <row r="2" spans="1:10" s="8" customFormat="1" ht="18.75" x14ac:dyDescent="0.25">
      <c r="A2" s="103" t="s">
        <v>58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0" ht="51.75" customHeight="1" x14ac:dyDescent="0.25">
      <c r="A3" s="105" t="s">
        <v>29</v>
      </c>
      <c r="B3" s="105"/>
      <c r="C3" s="105"/>
      <c r="D3" s="105"/>
      <c r="E3" s="105"/>
      <c r="F3" s="105"/>
      <c r="G3" s="105"/>
      <c r="H3" s="105"/>
      <c r="I3" s="105"/>
      <c r="J3" s="105"/>
    </row>
    <row r="5" spans="1:10" ht="15" customHeight="1" x14ac:dyDescent="0.25">
      <c r="C5" s="8" t="str">
        <f>CONCATENATE(CurOrg," ",CurGrade," ",CurColor)</f>
        <v xml:space="preserve">  </v>
      </c>
    </row>
    <row r="6" spans="1:10" ht="24.75" customHeight="1" x14ac:dyDescent="0.25">
      <c r="A6" s="10" t="s">
        <v>17</v>
      </c>
      <c r="B6" s="10" t="s">
        <v>18</v>
      </c>
      <c r="C6" s="10" t="s">
        <v>19</v>
      </c>
      <c r="D6" s="10" t="s">
        <v>20</v>
      </c>
      <c r="E6" s="10" t="s">
        <v>21</v>
      </c>
      <c r="F6" s="10" t="s">
        <v>22</v>
      </c>
      <c r="G6" s="10" t="s">
        <v>23</v>
      </c>
      <c r="H6" s="10" t="s">
        <v>25</v>
      </c>
      <c r="I6" s="10" t="s">
        <v>26</v>
      </c>
      <c r="J6" s="10" t="s">
        <v>28</v>
      </c>
    </row>
    <row r="7" spans="1:10" s="23" customFormat="1" ht="30" customHeight="1" x14ac:dyDescent="0.25">
      <c r="A7" s="14"/>
      <c r="B7" s="14"/>
      <c r="C7" s="14"/>
      <c r="D7" s="14"/>
      <c r="E7" s="13"/>
      <c r="F7" s="13"/>
      <c r="G7" s="12"/>
      <c r="H7" s="15"/>
      <c r="I7" s="15"/>
      <c r="J7" s="11"/>
    </row>
    <row r="8" spans="1:10" s="23" customFormat="1" ht="30" customHeight="1" x14ac:dyDescent="0.25">
      <c r="A8" s="14"/>
      <c r="B8" s="14"/>
      <c r="C8" s="14"/>
      <c r="D8" s="14"/>
      <c r="E8" s="13"/>
      <c r="F8" s="13"/>
      <c r="G8" s="12"/>
      <c r="H8" s="15"/>
      <c r="I8" s="14"/>
      <c r="J8" s="11"/>
    </row>
    <row r="9" spans="1:10" s="23" customFormat="1" ht="30" customHeight="1" x14ac:dyDescent="0.25">
      <c r="A9" s="14"/>
      <c r="B9" s="14"/>
      <c r="C9" s="14"/>
      <c r="D9" s="14"/>
      <c r="E9" s="13"/>
      <c r="F9" s="13"/>
      <c r="G9" s="12"/>
      <c r="H9" s="15"/>
      <c r="I9" s="14"/>
      <c r="J9" s="11"/>
    </row>
    <row r="10" spans="1:10" s="23" customFormat="1" ht="30" customHeight="1" x14ac:dyDescent="0.25">
      <c r="A10" s="14"/>
      <c r="B10" s="14"/>
      <c r="C10" s="14"/>
      <c r="D10" s="14"/>
      <c r="E10" s="13"/>
      <c r="F10" s="13"/>
      <c r="G10" s="12"/>
      <c r="H10" s="14"/>
      <c r="I10" s="14"/>
      <c r="J10" s="11"/>
    </row>
    <row r="11" spans="1:10" s="23" customFormat="1" ht="30" customHeight="1" x14ac:dyDescent="0.25">
      <c r="A11" s="14"/>
      <c r="B11" s="14"/>
      <c r="C11" s="14"/>
      <c r="D11" s="14"/>
      <c r="E11" s="13"/>
      <c r="F11" s="13"/>
      <c r="G11" s="12"/>
      <c r="H11" s="14"/>
      <c r="I11" s="14"/>
      <c r="J11" s="11"/>
    </row>
    <row r="12" spans="1:10" s="23" customFormat="1" ht="30" customHeight="1" x14ac:dyDescent="0.25">
      <c r="A12" s="14"/>
      <c r="B12" s="14"/>
      <c r="C12" s="14"/>
      <c r="D12" s="14"/>
      <c r="E12" s="13"/>
      <c r="F12" s="13"/>
      <c r="G12" s="12"/>
      <c r="H12" s="14"/>
      <c r="I12" s="14"/>
      <c r="J12" s="11"/>
    </row>
    <row r="13" spans="1:10" s="23" customFormat="1" ht="30" customHeight="1" x14ac:dyDescent="0.25">
      <c r="A13" s="14"/>
      <c r="B13" s="14"/>
      <c r="C13" s="14"/>
      <c r="D13" s="14"/>
      <c r="E13" s="13"/>
      <c r="F13" s="13"/>
      <c r="G13" s="12"/>
      <c r="H13" s="14"/>
      <c r="I13" s="14"/>
      <c r="J13" s="11"/>
    </row>
    <row r="14" spans="1:10" s="23" customFormat="1" ht="30" customHeight="1" x14ac:dyDescent="0.25">
      <c r="A14" s="14"/>
      <c r="B14" s="14"/>
      <c r="C14" s="14"/>
      <c r="D14" s="14"/>
      <c r="E14" s="13"/>
      <c r="F14" s="13"/>
      <c r="G14" s="12"/>
      <c r="H14" s="14"/>
      <c r="I14" s="14"/>
      <c r="J14" s="11"/>
    </row>
    <row r="15" spans="1:10" s="23" customFormat="1" ht="30" customHeight="1" x14ac:dyDescent="0.25">
      <c r="A15" s="14"/>
      <c r="B15" s="14"/>
      <c r="C15" s="14"/>
      <c r="D15" s="14"/>
      <c r="E15" s="13"/>
      <c r="F15" s="13"/>
      <c r="G15" s="12"/>
      <c r="H15" s="14"/>
      <c r="I15" s="14"/>
      <c r="J15" s="11"/>
    </row>
    <row r="16" spans="1:10" s="23" customFormat="1" ht="30" customHeight="1" x14ac:dyDescent="0.25">
      <c r="A16" s="14"/>
      <c r="B16" s="14"/>
      <c r="C16" s="14"/>
      <c r="D16" s="14"/>
      <c r="E16" s="13"/>
      <c r="F16" s="13"/>
      <c r="G16" s="12"/>
      <c r="H16" s="14"/>
      <c r="I16" s="14"/>
      <c r="J16" s="11"/>
    </row>
    <row r="23" spans="10:10" x14ac:dyDescent="0.2">
      <c r="J23" s="22" t="s">
        <v>65</v>
      </c>
    </row>
  </sheetData>
  <sheetProtection selectLockedCells="1"/>
  <protectedRanges>
    <protectedRange sqref="A7:J16" name="Range1"/>
  </protectedRanges>
  <mergeCells count="2">
    <mergeCell ref="A2:J2"/>
    <mergeCell ref="A3:J3"/>
  </mergeCells>
  <printOptions horizontalCentered="1"/>
  <pageMargins left="0.25" right="0.25" top="0.5" bottom="0.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6"/>
  <sheetViews>
    <sheetView workbookViewId="0">
      <selection activeCell="G32" sqref="G32"/>
    </sheetView>
  </sheetViews>
  <sheetFormatPr defaultRowHeight="15" x14ac:dyDescent="0.25"/>
  <cols>
    <col min="1" max="1" width="25.140625" customWidth="1"/>
    <col min="2" max="2" width="18.140625" customWidth="1"/>
  </cols>
  <sheetData>
    <row r="2" spans="1:3" x14ac:dyDescent="0.25">
      <c r="A2" s="1" t="s">
        <v>0</v>
      </c>
      <c r="B2" s="1" t="s">
        <v>11</v>
      </c>
      <c r="C2" s="1" t="s">
        <v>2</v>
      </c>
    </row>
    <row r="3" spans="1:3" x14ac:dyDescent="0.25">
      <c r="A3" s="2"/>
      <c r="B3" s="3"/>
      <c r="C3" s="48"/>
    </row>
    <row r="4" spans="1:3" x14ac:dyDescent="0.25">
      <c r="A4" s="2" t="s">
        <v>3</v>
      </c>
      <c r="B4" s="3" t="s">
        <v>76</v>
      </c>
      <c r="C4" s="48" t="s">
        <v>89</v>
      </c>
    </row>
    <row r="5" spans="1:3" x14ac:dyDescent="0.25">
      <c r="A5" s="2" t="s">
        <v>4</v>
      </c>
      <c r="B5" s="3" t="s">
        <v>12</v>
      </c>
      <c r="C5" s="48" t="s">
        <v>90</v>
      </c>
    </row>
    <row r="6" spans="1:3" x14ac:dyDescent="0.25">
      <c r="A6" s="2" t="s">
        <v>8</v>
      </c>
      <c r="B6" s="3" t="s">
        <v>13</v>
      </c>
      <c r="C6" s="48" t="s">
        <v>94</v>
      </c>
    </row>
    <row r="7" spans="1:3" x14ac:dyDescent="0.25">
      <c r="A7" s="2" t="s">
        <v>7</v>
      </c>
      <c r="B7" s="3" t="s">
        <v>14</v>
      </c>
      <c r="C7" s="48" t="s">
        <v>97</v>
      </c>
    </row>
    <row r="8" spans="1:3" x14ac:dyDescent="0.25">
      <c r="A8" s="2" t="s">
        <v>126</v>
      </c>
      <c r="B8" s="3" t="s">
        <v>15</v>
      </c>
      <c r="C8" s="48" t="s">
        <v>92</v>
      </c>
    </row>
    <row r="9" spans="1:3" x14ac:dyDescent="0.25">
      <c r="A9" s="2" t="s">
        <v>6</v>
      </c>
      <c r="B9" s="3"/>
      <c r="C9" s="48" t="s">
        <v>96</v>
      </c>
    </row>
    <row r="10" spans="1:3" x14ac:dyDescent="0.25">
      <c r="A10" s="2" t="s">
        <v>9</v>
      </c>
      <c r="B10" s="3"/>
      <c r="C10" s="48" t="s">
        <v>98</v>
      </c>
    </row>
    <row r="11" spans="1:3" x14ac:dyDescent="0.25">
      <c r="A11" s="2" t="s">
        <v>5</v>
      </c>
      <c r="B11" s="3"/>
      <c r="C11" s="48" t="s">
        <v>91</v>
      </c>
    </row>
    <row r="12" spans="1:3" x14ac:dyDescent="0.25">
      <c r="A12" s="2" t="s">
        <v>80</v>
      </c>
      <c r="B12" s="3"/>
      <c r="C12" s="48" t="s">
        <v>95</v>
      </c>
    </row>
    <row r="13" spans="1:3" x14ac:dyDescent="0.25">
      <c r="A13" s="2" t="s">
        <v>74</v>
      </c>
      <c r="B13" s="3"/>
      <c r="C13" s="48" t="s">
        <v>93</v>
      </c>
    </row>
    <row r="14" spans="1:3" x14ac:dyDescent="0.25">
      <c r="A14" s="2" t="s">
        <v>10</v>
      </c>
      <c r="B14" s="3"/>
      <c r="C14" s="48"/>
    </row>
    <row r="15" spans="1:3" x14ac:dyDescent="0.25">
      <c r="A15" s="2"/>
      <c r="B15" s="3"/>
      <c r="C15" s="48"/>
    </row>
    <row r="16" spans="1:3" x14ac:dyDescent="0.25">
      <c r="A16" s="2"/>
      <c r="B16" s="3"/>
      <c r="C16" s="48"/>
    </row>
    <row r="17" spans="1:3" x14ac:dyDescent="0.25">
      <c r="A17" s="2"/>
      <c r="B17" s="3"/>
      <c r="C17" s="48"/>
    </row>
    <row r="18" spans="1:3" x14ac:dyDescent="0.25">
      <c r="A18" s="2"/>
      <c r="B18" s="3"/>
      <c r="C18" s="48"/>
    </row>
    <row r="19" spans="1:3" x14ac:dyDescent="0.25">
      <c r="A19" s="2"/>
      <c r="B19" s="3"/>
      <c r="C19" s="48"/>
    </row>
    <row r="20" spans="1:3" x14ac:dyDescent="0.25">
      <c r="A20" s="2"/>
      <c r="B20" s="3"/>
      <c r="C20" s="48"/>
    </row>
    <row r="21" spans="1:3" x14ac:dyDescent="0.25">
      <c r="A21" s="2"/>
      <c r="B21" s="3"/>
      <c r="C21" s="48"/>
    </row>
    <row r="22" spans="1:3" x14ac:dyDescent="0.25">
      <c r="A22" s="2"/>
      <c r="B22" s="3"/>
      <c r="C22" s="48"/>
    </row>
    <row r="23" spans="1:3" x14ac:dyDescent="0.25">
      <c r="A23" s="2"/>
      <c r="B23" s="3"/>
      <c r="C23" s="48"/>
    </row>
    <row r="24" spans="1:3" x14ac:dyDescent="0.25">
      <c r="A24" s="2"/>
      <c r="B24" s="3"/>
      <c r="C24" s="48"/>
    </row>
    <row r="25" spans="1:3" x14ac:dyDescent="0.25">
      <c r="A25" s="2"/>
      <c r="B25" s="3"/>
      <c r="C25" s="48"/>
    </row>
    <row r="26" spans="1:3" x14ac:dyDescent="0.25">
      <c r="A26" s="2"/>
      <c r="B26" s="3"/>
      <c r="C26" s="48"/>
    </row>
    <row r="27" spans="1:3" x14ac:dyDescent="0.25">
      <c r="A27" s="2"/>
      <c r="B27" s="3"/>
      <c r="C27" s="48"/>
    </row>
    <row r="28" spans="1:3" x14ac:dyDescent="0.25">
      <c r="A28" s="2"/>
      <c r="B28" s="3"/>
      <c r="C28" s="48"/>
    </row>
    <row r="29" spans="1:3" x14ac:dyDescent="0.25">
      <c r="A29" s="2"/>
      <c r="B29" s="3"/>
      <c r="C29" s="48"/>
    </row>
    <row r="30" spans="1:3" x14ac:dyDescent="0.25">
      <c r="A30" s="2"/>
      <c r="B30" s="3"/>
      <c r="C30" s="48"/>
    </row>
    <row r="31" spans="1:3" x14ac:dyDescent="0.25">
      <c r="A31" s="2"/>
      <c r="B31" s="3"/>
      <c r="C31" s="48"/>
    </row>
    <row r="32" spans="1:3" x14ac:dyDescent="0.25">
      <c r="A32" s="2"/>
      <c r="B32" s="3"/>
      <c r="C32" s="48"/>
    </row>
    <row r="33" spans="1:3" x14ac:dyDescent="0.25">
      <c r="A33" s="2"/>
      <c r="B33" s="3"/>
      <c r="C33" s="48"/>
    </row>
    <row r="34" spans="1:3" x14ac:dyDescent="0.25">
      <c r="A34" s="2"/>
      <c r="B34" s="3"/>
      <c r="C34" s="48"/>
    </row>
    <row r="35" spans="1:3" x14ac:dyDescent="0.25">
      <c r="A35" s="2"/>
      <c r="B35" s="3"/>
      <c r="C35" s="48"/>
    </row>
    <row r="36" spans="1:3" x14ac:dyDescent="0.25">
      <c r="A36" s="2"/>
      <c r="B36" s="3"/>
      <c r="C36" s="48"/>
    </row>
  </sheetData>
  <sortState xmlns:xlrd2="http://schemas.microsoft.com/office/spreadsheetml/2017/richdata2" ref="A4:A18">
    <sortCondition ref="A4:A18"/>
  </sortState>
  <phoneticPr fontId="2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Instructions</vt:lpstr>
      <vt:lpstr>Team</vt:lpstr>
      <vt:lpstr>Players</vt:lpstr>
      <vt:lpstr>Sideline Roster</vt:lpstr>
      <vt:lpstr>Coaches</vt:lpstr>
      <vt:lpstr>Reference</vt:lpstr>
      <vt:lpstr>Color</vt:lpstr>
      <vt:lpstr>CopyRight</vt:lpstr>
      <vt:lpstr>CurColor</vt:lpstr>
      <vt:lpstr>CurGrade</vt:lpstr>
      <vt:lpstr>CurOrg</vt:lpstr>
      <vt:lpstr>GradeList</vt:lpstr>
      <vt:lpstr>GradeWts</vt:lpstr>
      <vt:lpstr>MinWt</vt:lpstr>
      <vt:lpstr>Orglist</vt:lpstr>
      <vt:lpstr>Coaches!Print_Area</vt:lpstr>
      <vt:lpstr>Players!Print_Area</vt:lpstr>
      <vt:lpstr>'Sideline Roster'!Print_Area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Bussard</dc:creator>
  <cp:lastModifiedBy>Treasurer</cp:lastModifiedBy>
  <cp:lastPrinted>2019-07-01T15:55:50Z</cp:lastPrinted>
  <dcterms:created xsi:type="dcterms:W3CDTF">2010-06-07T16:42:43Z</dcterms:created>
  <dcterms:modified xsi:type="dcterms:W3CDTF">2021-07-11T21:41:05Z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firm Sensitivity">
    <vt:lpwstr>0</vt:lpwstr>
  </property>
  <property fmtid="{D5CDD505-2E9C-101B-9397-08002B2CF9AE}" pid="3" name="Document Author">
    <vt:lpwstr>ACCT05\bussardb</vt:lpwstr>
  </property>
  <property fmtid="{D5CDD505-2E9C-101B-9397-08002B2CF9AE}" pid="4" name="Document Sensitivity">
    <vt:lpwstr>1</vt:lpwstr>
  </property>
  <property fmtid="{D5CDD505-2E9C-101B-9397-08002B2CF9AE}" pid="5" name="ThirdParty">
    <vt:lpwstr/>
  </property>
  <property fmtid="{D5CDD505-2E9C-101B-9397-08002B2CF9AE}" pid="6" name="OCI Restriction">
    <vt:bool>false</vt:bool>
  </property>
  <property fmtid="{D5CDD505-2E9C-101B-9397-08002B2CF9AE}" pid="7" name="OCI Additional Info">
    <vt:lpwstr/>
  </property>
  <property fmtid="{D5CDD505-2E9C-101B-9397-08002B2CF9AE}" pid="8" name="Allow Header Overwrite">
    <vt:bool>true</vt:bool>
  </property>
  <property fmtid="{D5CDD505-2E9C-101B-9397-08002B2CF9AE}" pid="9" name="Allow Footer Overwrite">
    <vt:bool>true</vt:bool>
  </property>
  <property fmtid="{D5CDD505-2E9C-101B-9397-08002B2CF9AE}" pid="10" name="Multiple Selected">
    <vt:lpwstr>-1</vt:lpwstr>
  </property>
  <property fmtid="{D5CDD505-2E9C-101B-9397-08002B2CF9AE}" pid="11" name="SIPLongWording">
    <vt:lpwstr/>
  </property>
</Properties>
</file>