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0" yWindow="-120" windowWidth="57840" windowHeight="16440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G12" i="1"/>
  <c r="G11" i="1"/>
  <c r="G10" i="1"/>
  <c r="G9" i="1"/>
  <c r="G8" i="1"/>
  <c r="G7" i="1"/>
  <c r="G6" i="1"/>
  <c r="G5" i="1"/>
  <c r="G4" i="1"/>
  <c r="F11" i="1" l="1"/>
  <c r="F10" i="1" l="1"/>
  <c r="F4" i="1"/>
  <c r="F8" i="1"/>
  <c r="F7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2" i="1"/>
  <c r="F9" i="1"/>
  <c r="F6" i="1"/>
  <c r="F5" i="1"/>
  <c r="F3" i="1"/>
  <c r="G47" i="1" l="1"/>
  <c r="G43" i="1"/>
  <c r="G39" i="1"/>
  <c r="G35" i="1"/>
  <c r="G31" i="1"/>
  <c r="G27" i="1"/>
  <c r="G23" i="1"/>
  <c r="G19" i="1"/>
  <c r="G15" i="1"/>
  <c r="G42" i="1"/>
  <c r="G38" i="1"/>
  <c r="G30" i="1"/>
  <c r="G26" i="1"/>
  <c r="G22" i="1"/>
  <c r="G14" i="1"/>
  <c r="G41" i="1"/>
  <c r="G33" i="1"/>
  <c r="G25" i="1"/>
  <c r="G17" i="1"/>
  <c r="G28" i="1"/>
  <c r="G16" i="1"/>
  <c r="G46" i="1"/>
  <c r="G34" i="1"/>
  <c r="G18" i="1"/>
  <c r="G37" i="1"/>
  <c r="G29" i="1"/>
  <c r="G21" i="1"/>
  <c r="G13" i="1"/>
  <c r="G24" i="1"/>
  <c r="G45" i="1"/>
  <c r="G44" i="1"/>
  <c r="G40" i="1"/>
  <c r="G36" i="1"/>
  <c r="G32" i="1"/>
  <c r="G20" i="1"/>
  <c r="F1" i="1"/>
  <c r="I1" i="1" s="1"/>
</calcChain>
</file>

<file path=xl/sharedStrings.xml><?xml version="1.0" encoding="utf-8"?>
<sst xmlns="http://schemas.openxmlformats.org/spreadsheetml/2006/main" count="31" uniqueCount="23">
  <si>
    <t>Date</t>
  </si>
  <si>
    <t>Description</t>
  </si>
  <si>
    <t>Category</t>
  </si>
  <si>
    <t>Item cost</t>
  </si>
  <si>
    <t>Qty</t>
  </si>
  <si>
    <t>Sub-total</t>
  </si>
  <si>
    <t>Triathlon shorts</t>
  </si>
  <si>
    <t>Gear</t>
  </si>
  <si>
    <t>Goggles</t>
  </si>
  <si>
    <t>Bike bottles</t>
  </si>
  <si>
    <t>Nuun Electrolyte tabs</t>
  </si>
  <si>
    <t>Supplements</t>
  </si>
  <si>
    <t>Rhoades McKee Reeds Lake Sprint Triathlon</t>
  </si>
  <si>
    <t>Race</t>
  </si>
  <si>
    <t>BigBy Coffee 5k</t>
  </si>
  <si>
    <t>Notes</t>
  </si>
  <si>
    <t>Dexter lost these goggles before they got them home!</t>
  </si>
  <si>
    <t>$/day</t>
  </si>
  <si>
    <t>Cost per day</t>
  </si>
  <si>
    <t>TacX Flow</t>
  </si>
  <si>
    <t>Equipment</t>
  </si>
  <si>
    <t>TacX Flow refund</t>
  </si>
  <si>
    <t>UPS refunded the seller because the package was damaged and missing components, she then gave me the price less shipping back.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</si>
</sst>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topLeftCell="C1" workbookViewId="0">
      <selection activeCell="E13" sqref="E13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12.7109375" bestFit="1" customWidth="1"/>
    <col min="4" max="4" width="9.7109375" bestFit="1" customWidth="1"/>
    <col min="6" max="6" width="9.7109375" bestFit="1" customWidth="1"/>
    <col min="8" max="8" width="50.140625" bestFit="1" customWidth="1"/>
  </cols>
  <sheetData>
    <row r="1" spans="1:9" x14ac:dyDescent="0.25">
      <c r="F1" s="2">
        <f>SUM(F3:F47)</f>
        <v>302.66000000000003</v>
      </c>
      <c r="G1" s="2"/>
      <c r="H1" t="s">
        <v>18</v>
      </c>
      <c r="I1" s="2">
        <f ca="1">F1/(TODAY()-A3)</f>
        <v>5.8203846153846159</v>
      </c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17</v>
      </c>
      <c r="H2" t="s">
        <v>15</v>
      </c>
    </row>
    <row r="3" spans="1:9" x14ac:dyDescent="0.25">
      <c r="A3" s="1">
        <v>44430</v>
      </c>
      <c r="B3" t="s">
        <v>6</v>
      </c>
      <c r="C3" t="s">
        <v>7</v>
      </c>
      <c r="D3" s="2">
        <v>41.33</v>
      </c>
      <c r="E3">
        <v>1</v>
      </c>
      <c r="F3" s="2">
        <f>E3*D3</f>
        <v>41.33</v>
      </c>
      <c r="G3" s="2"/>
    </row>
    <row r="4" spans="1:9" x14ac:dyDescent="0.25">
      <c r="A4" s="1">
        <v>44432</v>
      </c>
      <c r="B4" t="s">
        <v>8</v>
      </c>
      <c r="C4" t="s">
        <v>7</v>
      </c>
      <c r="D4" s="2">
        <v>14.83</v>
      </c>
      <c r="E4">
        <v>1</v>
      </c>
      <c r="F4" s="2">
        <f>E4*D4</f>
        <v>14.83</v>
      </c>
      <c r="G4" s="2">
        <f>SUM($F$3:F4)/(A4-$A$3)</f>
        <v>28.08</v>
      </c>
      <c r="H4" t="s">
        <v>16</v>
      </c>
    </row>
    <row r="5" spans="1:9" x14ac:dyDescent="0.25">
      <c r="A5" s="1">
        <v>44440</v>
      </c>
      <c r="B5" t="s">
        <v>8</v>
      </c>
      <c r="C5" t="s">
        <v>7</v>
      </c>
      <c r="D5" s="2">
        <v>20.98</v>
      </c>
      <c r="E5">
        <v>1</v>
      </c>
      <c r="F5" s="2">
        <f t="shared" ref="F5:F47" si="0">E5*D5</f>
        <v>20.98</v>
      </c>
      <c r="G5" s="2">
        <f>SUM($F$3:F5)/(A5-$A$3)</f>
        <v>7.7140000000000004</v>
      </c>
    </row>
    <row r="6" spans="1:9" x14ac:dyDescent="0.25">
      <c r="A6" s="1">
        <v>44445</v>
      </c>
      <c r="B6" t="s">
        <v>9</v>
      </c>
      <c r="C6" t="s">
        <v>7</v>
      </c>
      <c r="D6" s="2">
        <v>10.59</v>
      </c>
      <c r="E6">
        <v>1</v>
      </c>
      <c r="F6" s="2">
        <f t="shared" si="0"/>
        <v>10.59</v>
      </c>
      <c r="G6" s="2">
        <f>SUM($F$3:F6)/(A6-$A$3)</f>
        <v>5.8486666666666673</v>
      </c>
    </row>
    <row r="7" spans="1:9" x14ac:dyDescent="0.25">
      <c r="A7" s="1">
        <v>44447</v>
      </c>
      <c r="B7" t="s">
        <v>12</v>
      </c>
      <c r="C7" t="s">
        <v>13</v>
      </c>
      <c r="D7" s="2">
        <v>75.06</v>
      </c>
      <c r="E7">
        <v>1</v>
      </c>
      <c r="F7" s="2">
        <f t="shared" si="0"/>
        <v>75.06</v>
      </c>
      <c r="G7" s="2">
        <f>SUM($F$3:F7)/(A7-$A$3)</f>
        <v>9.5758823529411785</v>
      </c>
    </row>
    <row r="8" spans="1:9" x14ac:dyDescent="0.25">
      <c r="A8" s="1">
        <v>44449</v>
      </c>
      <c r="B8" t="s">
        <v>14</v>
      </c>
      <c r="C8" t="s">
        <v>13</v>
      </c>
      <c r="D8" s="2">
        <v>53.9</v>
      </c>
      <c r="E8">
        <v>1</v>
      </c>
      <c r="F8" s="2">
        <f t="shared" si="0"/>
        <v>53.9</v>
      </c>
      <c r="G8" s="2">
        <f>SUM($F$3:F8)/(A8-$A$3)</f>
        <v>11.404736842105265</v>
      </c>
    </row>
    <row r="9" spans="1:9" x14ac:dyDescent="0.25">
      <c r="A9" s="1">
        <v>44454</v>
      </c>
      <c r="B9" t="s">
        <v>6</v>
      </c>
      <c r="C9" t="s">
        <v>7</v>
      </c>
      <c r="D9" s="2">
        <v>41.33</v>
      </c>
      <c r="E9">
        <v>1</v>
      </c>
      <c r="F9" s="2">
        <f t="shared" si="0"/>
        <v>41.33</v>
      </c>
      <c r="G9" s="2">
        <f>SUM($F$3:F9)/(A9-$A$3)</f>
        <v>10.750833333333334</v>
      </c>
    </row>
    <row r="10" spans="1:9" x14ac:dyDescent="0.25">
      <c r="A10" s="1">
        <v>44453</v>
      </c>
      <c r="B10" t="s">
        <v>10</v>
      </c>
      <c r="C10" t="s">
        <v>11</v>
      </c>
      <c r="D10" s="2">
        <v>11.44</v>
      </c>
      <c r="E10">
        <v>1</v>
      </c>
      <c r="F10" s="2">
        <f>E10*D10</f>
        <v>11.44</v>
      </c>
      <c r="G10" s="2">
        <f>SUM($F$3:F10)/(A10-$A$3)</f>
        <v>11.715652173913044</v>
      </c>
    </row>
    <row r="11" spans="1:9" x14ac:dyDescent="0.25">
      <c r="A11" s="1">
        <v>44462</v>
      </c>
      <c r="B11" t="s">
        <v>19</v>
      </c>
      <c r="C11" t="s">
        <v>20</v>
      </c>
      <c r="D11" s="2">
        <v>233.2</v>
      </c>
      <c r="E11">
        <v>1</v>
      </c>
      <c r="F11" s="2">
        <f>E11*D11</f>
        <v>233.2</v>
      </c>
      <c r="G11" s="2">
        <f>SUM($F$3:F11)/(A11-$A$3)</f>
        <v>15.708125000000001</v>
      </c>
    </row>
    <row r="12" spans="1:9" x14ac:dyDescent="0.25">
      <c r="A12" s="1">
        <v>44481</v>
      </c>
      <c r="B12" t="s">
        <v>21</v>
      </c>
      <c r="C12" t="s">
        <v>20</v>
      </c>
      <c r="D12" s="2">
        <v>-200</v>
      </c>
      <c r="E12">
        <v>1</v>
      </c>
      <c r="F12" s="2">
        <f t="shared" si="0"/>
        <v>-200</v>
      </c>
      <c r="G12" s="2">
        <f>SUM($F$3:F12)/(A12-$A$3)</f>
        <v>5.9345098039215687</v>
      </c>
      <c r="H12" t="s">
        <v>22</v>
      </c>
    </row>
    <row r="13" spans="1:9" x14ac:dyDescent="0.25">
      <c r="D13" s="2"/>
      <c r="F13" s="2">
        <f t="shared" si="0"/>
        <v>0</v>
      </c>
      <c r="G13" s="2">
        <f>SUM($F$3:F13)/(A13-$A$3)</f>
        <v>-6.8120639207742521E-3</v>
      </c>
    </row>
    <row r="14" spans="1:9" x14ac:dyDescent="0.25">
      <c r="D14" s="2"/>
      <c r="F14" s="2">
        <f t="shared" si="0"/>
        <v>0</v>
      </c>
      <c r="G14" s="2">
        <f>SUM($F$3:F14)/(A14-$A$3)</f>
        <v>-6.8120639207742521E-3</v>
      </c>
    </row>
    <row r="15" spans="1:9" x14ac:dyDescent="0.25">
      <c r="D15" s="2"/>
      <c r="F15" s="2">
        <f t="shared" si="0"/>
        <v>0</v>
      </c>
      <c r="G15" s="2">
        <f>SUM($F$3:F15)/(A15-$A$3)</f>
        <v>-6.8120639207742521E-3</v>
      </c>
    </row>
    <row r="16" spans="1:9" x14ac:dyDescent="0.25">
      <c r="D16" s="2"/>
      <c r="F16" s="2">
        <f t="shared" si="0"/>
        <v>0</v>
      </c>
      <c r="G16" s="2">
        <f>SUM($F$3:F16)/(A16-$A$3)</f>
        <v>-6.8120639207742521E-3</v>
      </c>
    </row>
    <row r="17" spans="4:7" x14ac:dyDescent="0.25">
      <c r="D17" s="2"/>
      <c r="F17" s="2">
        <f t="shared" si="0"/>
        <v>0</v>
      </c>
      <c r="G17" s="2">
        <f>SUM($F$3:F17)/(A17-$A$3)</f>
        <v>-6.8120639207742521E-3</v>
      </c>
    </row>
    <row r="18" spans="4:7" x14ac:dyDescent="0.25">
      <c r="D18" s="2"/>
      <c r="F18" s="2">
        <f t="shared" si="0"/>
        <v>0</v>
      </c>
      <c r="G18" s="2">
        <f>SUM($F$3:F18)/(A18-$A$3)</f>
        <v>-6.8120639207742521E-3</v>
      </c>
    </row>
    <row r="19" spans="4:7" x14ac:dyDescent="0.25">
      <c r="D19" s="2"/>
      <c r="F19" s="2">
        <f t="shared" si="0"/>
        <v>0</v>
      </c>
      <c r="G19" s="2">
        <f>SUM($F$3:F19)/(A19-$A$3)</f>
        <v>-6.8120639207742521E-3</v>
      </c>
    </row>
    <row r="20" spans="4:7" x14ac:dyDescent="0.25">
      <c r="D20" s="2"/>
      <c r="F20" s="2">
        <f t="shared" si="0"/>
        <v>0</v>
      </c>
      <c r="G20" s="2">
        <f>SUM($F$3:F20)/(A20-$A$3)</f>
        <v>-6.8120639207742521E-3</v>
      </c>
    </row>
    <row r="21" spans="4:7" x14ac:dyDescent="0.25">
      <c r="D21" s="2"/>
      <c r="F21" s="2">
        <f t="shared" si="0"/>
        <v>0</v>
      </c>
      <c r="G21" s="2">
        <f>SUM($F$3:F21)/(A21-$A$3)</f>
        <v>-6.8120639207742521E-3</v>
      </c>
    </row>
    <row r="22" spans="4:7" x14ac:dyDescent="0.25">
      <c r="D22" s="2"/>
      <c r="F22" s="2">
        <f t="shared" si="0"/>
        <v>0</v>
      </c>
      <c r="G22" s="2">
        <f>SUM($F$3:F22)/(A22-$A$3)</f>
        <v>-6.8120639207742521E-3</v>
      </c>
    </row>
    <row r="23" spans="4:7" x14ac:dyDescent="0.25">
      <c r="D23" s="2"/>
      <c r="F23" s="2">
        <f t="shared" si="0"/>
        <v>0</v>
      </c>
      <c r="G23" s="2">
        <f>SUM($F$3:F23)/(A23-$A$3)</f>
        <v>-6.8120639207742521E-3</v>
      </c>
    </row>
    <row r="24" spans="4:7" x14ac:dyDescent="0.25">
      <c r="D24" s="2"/>
      <c r="F24" s="2">
        <f t="shared" si="0"/>
        <v>0</v>
      </c>
      <c r="G24" s="2">
        <f>SUM($F$3:F24)/(A24-$A$3)</f>
        <v>-6.8120639207742521E-3</v>
      </c>
    </row>
    <row r="25" spans="4:7" x14ac:dyDescent="0.25">
      <c r="D25" s="2"/>
      <c r="F25" s="2">
        <f t="shared" si="0"/>
        <v>0</v>
      </c>
      <c r="G25" s="2">
        <f>SUM($F$3:F25)/(A25-$A$3)</f>
        <v>-6.8120639207742521E-3</v>
      </c>
    </row>
    <row r="26" spans="4:7" x14ac:dyDescent="0.25">
      <c r="D26" s="2"/>
      <c r="F26" s="2">
        <f t="shared" si="0"/>
        <v>0</v>
      </c>
      <c r="G26" s="2">
        <f>SUM($F$3:F26)/(A26-$A$3)</f>
        <v>-6.8120639207742521E-3</v>
      </c>
    </row>
    <row r="27" spans="4:7" x14ac:dyDescent="0.25">
      <c r="D27" s="2"/>
      <c r="F27" s="2">
        <f t="shared" si="0"/>
        <v>0</v>
      </c>
      <c r="G27" s="2">
        <f>SUM($F$3:F27)/(A27-$A$3)</f>
        <v>-6.8120639207742521E-3</v>
      </c>
    </row>
    <row r="28" spans="4:7" x14ac:dyDescent="0.25">
      <c r="D28" s="2"/>
      <c r="F28" s="2">
        <f t="shared" si="0"/>
        <v>0</v>
      </c>
      <c r="G28" s="2">
        <f>SUM($F$3:F28)/(A28-$A$3)</f>
        <v>-6.8120639207742521E-3</v>
      </c>
    </row>
    <row r="29" spans="4:7" x14ac:dyDescent="0.25">
      <c r="D29" s="2"/>
      <c r="F29" s="2">
        <f t="shared" si="0"/>
        <v>0</v>
      </c>
      <c r="G29" s="2">
        <f>SUM($F$3:F29)/(A29-$A$3)</f>
        <v>-6.8120639207742521E-3</v>
      </c>
    </row>
    <row r="30" spans="4:7" x14ac:dyDescent="0.25">
      <c r="D30" s="2"/>
      <c r="F30" s="2">
        <f t="shared" si="0"/>
        <v>0</v>
      </c>
      <c r="G30" s="2">
        <f>SUM($F$3:F30)/(A30-$A$3)</f>
        <v>-6.8120639207742521E-3</v>
      </c>
    </row>
    <row r="31" spans="4:7" x14ac:dyDescent="0.25">
      <c r="D31" s="2"/>
      <c r="F31" s="2">
        <f t="shared" si="0"/>
        <v>0</v>
      </c>
      <c r="G31" s="2">
        <f>SUM($F$3:F31)/(A31-$A$3)</f>
        <v>-6.8120639207742521E-3</v>
      </c>
    </row>
    <row r="32" spans="4:7" x14ac:dyDescent="0.25">
      <c r="D32" s="2"/>
      <c r="F32" s="2">
        <f t="shared" si="0"/>
        <v>0</v>
      </c>
      <c r="G32" s="2">
        <f>SUM($F$3:F32)/(A32-$A$3)</f>
        <v>-6.8120639207742521E-3</v>
      </c>
    </row>
    <row r="33" spans="4:7" x14ac:dyDescent="0.25">
      <c r="D33" s="2"/>
      <c r="F33" s="2">
        <f t="shared" si="0"/>
        <v>0</v>
      </c>
      <c r="G33" s="2">
        <f>SUM($F$3:F33)/(A33-$A$3)</f>
        <v>-6.8120639207742521E-3</v>
      </c>
    </row>
    <row r="34" spans="4:7" x14ac:dyDescent="0.25">
      <c r="D34" s="2"/>
      <c r="F34" s="2">
        <f t="shared" si="0"/>
        <v>0</v>
      </c>
      <c r="G34" s="2">
        <f>SUM($F$3:F34)/(A34-$A$3)</f>
        <v>-6.8120639207742521E-3</v>
      </c>
    </row>
    <row r="35" spans="4:7" x14ac:dyDescent="0.25">
      <c r="D35" s="2"/>
      <c r="F35" s="2">
        <f t="shared" si="0"/>
        <v>0</v>
      </c>
      <c r="G35" s="2">
        <f>SUM($F$3:F35)/(A35-$A$3)</f>
        <v>-6.8120639207742521E-3</v>
      </c>
    </row>
    <row r="36" spans="4:7" x14ac:dyDescent="0.25">
      <c r="D36" s="2"/>
      <c r="F36" s="2">
        <f t="shared" si="0"/>
        <v>0</v>
      </c>
      <c r="G36" s="2">
        <f>SUM($F$3:F36)/(A36-$A$3)</f>
        <v>-6.8120639207742521E-3</v>
      </c>
    </row>
    <row r="37" spans="4:7" x14ac:dyDescent="0.25">
      <c r="D37" s="2"/>
      <c r="F37" s="2">
        <f t="shared" si="0"/>
        <v>0</v>
      </c>
      <c r="G37" s="2">
        <f>SUM($F$3:F37)/(A37-$A$3)</f>
        <v>-6.8120639207742521E-3</v>
      </c>
    </row>
    <row r="38" spans="4:7" x14ac:dyDescent="0.25">
      <c r="D38" s="2"/>
      <c r="F38" s="2">
        <f t="shared" si="0"/>
        <v>0</v>
      </c>
      <c r="G38" s="2">
        <f>SUM($F$3:F38)/(A38-$A$3)</f>
        <v>-6.8120639207742521E-3</v>
      </c>
    </row>
    <row r="39" spans="4:7" x14ac:dyDescent="0.25">
      <c r="D39" s="2"/>
      <c r="F39" s="2">
        <f t="shared" si="0"/>
        <v>0</v>
      </c>
      <c r="G39" s="2">
        <f>SUM($F$3:F39)/(A39-$A$3)</f>
        <v>-6.8120639207742521E-3</v>
      </c>
    </row>
    <row r="40" spans="4:7" x14ac:dyDescent="0.25">
      <c r="D40" s="2"/>
      <c r="F40" s="2">
        <f t="shared" si="0"/>
        <v>0</v>
      </c>
      <c r="G40" s="2">
        <f>SUM($F$3:F40)/(A40-$A$3)</f>
        <v>-6.8120639207742521E-3</v>
      </c>
    </row>
    <row r="41" spans="4:7" x14ac:dyDescent="0.25">
      <c r="D41" s="2"/>
      <c r="F41" s="2">
        <f t="shared" si="0"/>
        <v>0</v>
      </c>
      <c r="G41" s="2">
        <f>SUM($F$3:F41)/(A41-$A$3)</f>
        <v>-6.8120639207742521E-3</v>
      </c>
    </row>
    <row r="42" spans="4:7" x14ac:dyDescent="0.25">
      <c r="D42" s="2"/>
      <c r="F42" s="2">
        <f t="shared" si="0"/>
        <v>0</v>
      </c>
      <c r="G42" s="2">
        <f>SUM($F$3:F42)/(A42-$A$3)</f>
        <v>-6.8120639207742521E-3</v>
      </c>
    </row>
    <row r="43" spans="4:7" x14ac:dyDescent="0.25">
      <c r="D43" s="2"/>
      <c r="F43" s="2">
        <f t="shared" si="0"/>
        <v>0</v>
      </c>
      <c r="G43" s="2">
        <f>SUM($F$3:F43)/(A43-$A$3)</f>
        <v>-6.8120639207742521E-3</v>
      </c>
    </row>
    <row r="44" spans="4:7" x14ac:dyDescent="0.25">
      <c r="D44" s="2"/>
      <c r="F44" s="2">
        <f t="shared" si="0"/>
        <v>0</v>
      </c>
      <c r="G44" s="2">
        <f>SUM($F$3:F44)/(A44-$A$3)</f>
        <v>-6.8120639207742521E-3</v>
      </c>
    </row>
    <row r="45" spans="4:7" x14ac:dyDescent="0.25">
      <c r="D45" s="2"/>
      <c r="F45" s="2">
        <f t="shared" si="0"/>
        <v>0</v>
      </c>
      <c r="G45" s="2">
        <f>SUM($F$3:F45)/(A45-$A$3)</f>
        <v>-6.8120639207742521E-3</v>
      </c>
    </row>
    <row r="46" spans="4:7" x14ac:dyDescent="0.25">
      <c r="D46" s="2"/>
      <c r="F46" s="2">
        <f t="shared" si="0"/>
        <v>0</v>
      </c>
      <c r="G46" s="2">
        <f>SUM($F$3:F46)/(A46-$A$3)</f>
        <v>-6.8120639207742521E-3</v>
      </c>
    </row>
    <row r="47" spans="4:7" x14ac:dyDescent="0.25">
      <c r="D47" s="2"/>
      <c r="F47" s="2">
        <f t="shared" si="0"/>
        <v>0</v>
      </c>
      <c r="G47" s="2">
        <f>SUM($F$3:F47)/(A47-$A$3)</f>
        <v>-6.8120639207742521E-3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2021-10-13T15:32:23Z</dcterms:modified>
</cp:coreProperties>
</file>