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ppg\Documents\GitHub\Work_library\"/>
    </mc:Choice>
  </mc:AlternateContent>
  <xr:revisionPtr revIDLastSave="0" documentId="13_ncr:40009_{14F44148-B448-4306-B1BC-71BD3D15D297}" xr6:coauthVersionLast="40" xr6:coauthVersionMax="40" xr10:uidLastSave="{00000000-0000-0000-0000-000000000000}"/>
  <bookViews>
    <workbookView xWindow="-120" yWindow="-120" windowWidth="29040" windowHeight="15990"/>
  </bookViews>
  <sheets>
    <sheet name="Edges" sheetId="1" r:id="rId1"/>
  </sheets>
  <calcPr calcId="0"/>
</workbook>
</file>

<file path=xl/calcChain.xml><?xml version="1.0" encoding="utf-8"?>
<calcChain xmlns="http://schemas.openxmlformats.org/spreadsheetml/2006/main">
  <c r="J2" i="1" l="1"/>
  <c r="I2" i="1"/>
  <c r="H2" i="1"/>
  <c r="G347" i="1"/>
  <c r="G345" i="1"/>
  <c r="G337" i="1"/>
  <c r="G335" i="1"/>
  <c r="G331" i="1"/>
  <c r="G329" i="1"/>
  <c r="G312" i="1"/>
  <c r="G296" i="1"/>
  <c r="G294" i="1"/>
  <c r="G276" i="1"/>
  <c r="G254" i="1"/>
  <c r="G231" i="1"/>
  <c r="G229" i="1"/>
  <c r="G201" i="1"/>
  <c r="G199" i="1"/>
  <c r="G185" i="1"/>
  <c r="G153" i="1"/>
  <c r="G151" i="1"/>
  <c r="G132" i="1"/>
  <c r="G130" i="1"/>
  <c r="G128" i="1"/>
  <c r="G120" i="1"/>
  <c r="G118" i="1"/>
  <c r="G106" i="1"/>
  <c r="G88" i="1"/>
  <c r="G86" i="1"/>
  <c r="G71" i="1"/>
  <c r="G69" i="1"/>
  <c r="G67" i="1"/>
  <c r="G57" i="1"/>
  <c r="G50" i="1"/>
  <c r="G38" i="1"/>
  <c r="G36" i="1"/>
  <c r="G34" i="1"/>
  <c r="G32" i="1"/>
  <c r="G26" i="1"/>
  <c r="G24" i="1"/>
  <c r="G11" i="1"/>
  <c r="E3" i="1"/>
  <c r="G352" i="1"/>
  <c r="G348" i="1"/>
  <c r="G346" i="1"/>
  <c r="G344" i="1"/>
  <c r="G342" i="1"/>
  <c r="G341" i="1"/>
  <c r="G340" i="1"/>
  <c r="G338" i="1"/>
  <c r="G336" i="1"/>
  <c r="G334" i="1"/>
  <c r="G333" i="1"/>
  <c r="G332" i="1"/>
  <c r="G330" i="1"/>
  <c r="G328" i="1"/>
  <c r="G316" i="1"/>
  <c r="G315" i="1"/>
  <c r="G313" i="1"/>
  <c r="G311" i="1"/>
  <c r="G305" i="1"/>
  <c r="G304" i="1"/>
  <c r="G303" i="1"/>
  <c r="G297" i="1"/>
  <c r="G295" i="1"/>
  <c r="G293" i="1"/>
  <c r="G281" i="1"/>
  <c r="G280" i="1"/>
  <c r="G279" i="1"/>
  <c r="G277" i="1"/>
  <c r="G275" i="1"/>
  <c r="G261" i="1"/>
  <c r="G260" i="1"/>
  <c r="G259" i="1"/>
  <c r="G257" i="1"/>
  <c r="G255" i="1"/>
  <c r="G253" i="1"/>
  <c r="G235" i="1"/>
  <c r="G234" i="1"/>
  <c r="G232" i="1"/>
  <c r="G230" i="1"/>
  <c r="G206" i="1"/>
  <c r="G205" i="1"/>
  <c r="G204" i="1"/>
  <c r="G202" i="1"/>
  <c r="G200" i="1"/>
  <c r="G198" i="1"/>
  <c r="G190" i="1"/>
  <c r="G189" i="1"/>
  <c r="G188" i="1"/>
  <c r="G186" i="1"/>
  <c r="G184" i="1"/>
  <c r="G182" i="1"/>
  <c r="G181" i="1"/>
  <c r="G180" i="1"/>
  <c r="G178" i="1"/>
  <c r="G156" i="1"/>
  <c r="G155" i="1"/>
  <c r="G154" i="1"/>
  <c r="G152" i="1"/>
  <c r="G150" i="1"/>
  <c r="G136" i="1"/>
  <c r="G135" i="1"/>
  <c r="G133" i="1"/>
  <c r="G131" i="1"/>
  <c r="G129" i="1"/>
  <c r="G127" i="1"/>
  <c r="G125" i="1"/>
  <c r="G124" i="1"/>
  <c r="G123" i="1"/>
  <c r="G121" i="1"/>
  <c r="G119" i="1"/>
  <c r="G117" i="1"/>
  <c r="G109" i="1"/>
  <c r="G108" i="1"/>
  <c r="G107" i="1"/>
  <c r="G105" i="1"/>
  <c r="G93" i="1"/>
  <c r="G92" i="1"/>
  <c r="G91" i="1"/>
  <c r="G89" i="1"/>
  <c r="G87" i="1"/>
  <c r="G85" i="1"/>
  <c r="G75" i="1"/>
  <c r="G74" i="1"/>
  <c r="G72" i="1"/>
  <c r="G70" i="1"/>
  <c r="G68" i="1"/>
  <c r="G66" i="1"/>
  <c r="G60" i="1"/>
  <c r="G59" i="1"/>
  <c r="G58" i="1"/>
  <c r="G56" i="1"/>
  <c r="G54" i="1"/>
  <c r="G53" i="1"/>
  <c r="G51" i="1"/>
  <c r="G49" i="1"/>
  <c r="G43" i="1"/>
  <c r="G42" i="1"/>
  <c r="G41" i="1"/>
  <c r="G39" i="1"/>
  <c r="G37" i="1"/>
  <c r="G35" i="1"/>
  <c r="G33" i="1"/>
  <c r="G31" i="1"/>
  <c r="G29" i="1"/>
  <c r="G28" i="1"/>
  <c r="G27" i="1"/>
  <c r="G25" i="1"/>
  <c r="G23" i="1"/>
  <c r="G15" i="1"/>
  <c r="G14" i="1"/>
  <c r="G12" i="1"/>
  <c r="G10" i="1"/>
  <c r="G2" i="1"/>
  <c r="F2" i="1"/>
  <c r="F3" i="1"/>
  <c r="E4" i="1"/>
  <c r="F4" i="1" s="1"/>
  <c r="E5" i="1"/>
  <c r="F5" i="1"/>
  <c r="E6" i="1"/>
  <c r="F6" i="1" s="1"/>
  <c r="E7" i="1"/>
  <c r="F7" i="1"/>
  <c r="E8" i="1"/>
  <c r="F8" i="1"/>
  <c r="E9" i="1"/>
  <c r="F9" i="1"/>
  <c r="E10" i="1"/>
  <c r="F10" i="1" s="1"/>
  <c r="E349" i="1"/>
  <c r="F349" i="1" s="1"/>
  <c r="E350" i="1"/>
  <c r="F350" i="1" s="1"/>
  <c r="E351" i="1"/>
  <c r="F351" i="1" s="1"/>
  <c r="E352" i="1"/>
  <c r="F352" i="1" s="1"/>
  <c r="F342" i="1"/>
  <c r="F334" i="1"/>
  <c r="F316" i="1"/>
  <c r="F305" i="1"/>
  <c r="F281" i="1"/>
  <c r="F261" i="1"/>
  <c r="F235" i="1"/>
  <c r="F206" i="1"/>
  <c r="F190" i="1"/>
  <c r="F189" i="1"/>
  <c r="F182" i="1"/>
  <c r="F156" i="1"/>
  <c r="F136" i="1"/>
  <c r="F125" i="1"/>
  <c r="F109" i="1"/>
  <c r="F93" i="1"/>
  <c r="F75" i="1"/>
  <c r="F60" i="1"/>
  <c r="F54" i="1"/>
  <c r="F43" i="1"/>
  <c r="F29" i="1"/>
  <c r="F15" i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58" i="1"/>
  <c r="F58" i="1" s="1"/>
  <c r="E57" i="1"/>
  <c r="F57" i="1" s="1"/>
  <c r="E56" i="1"/>
  <c r="F56" i="1" s="1"/>
  <c r="E55" i="1"/>
  <c r="F55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3" i="1"/>
  <c r="F13" i="1" s="1"/>
  <c r="E12" i="1"/>
  <c r="F12" i="1" s="1"/>
  <c r="E11" i="1"/>
  <c r="F11" i="1" s="1"/>
</calcChain>
</file>

<file path=xl/sharedStrings.xml><?xml version="1.0" encoding="utf-8"?>
<sst xmlns="http://schemas.openxmlformats.org/spreadsheetml/2006/main" count="345" uniqueCount="13">
  <si>
    <t>Sample</t>
  </si>
  <si>
    <t>Time measurement (s)</t>
  </si>
  <si>
    <t>Primary load measurement (N)</t>
  </si>
  <si>
    <t>Rising/Falling</t>
  </si>
  <si>
    <t>Rising</t>
  </si>
  <si>
    <t>Falling</t>
  </si>
  <si>
    <t>Broke here</t>
  </si>
  <si>
    <t>Greater than 10N bounce?</t>
  </si>
  <si>
    <t>Actual bounce</t>
  </si>
  <si>
    <t>Std dev</t>
  </si>
  <si>
    <t>Avg</t>
  </si>
  <si>
    <t>Spec</t>
  </si>
  <si>
    <t>Cumulative frequency of survived bounces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</si>
</sst>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workbookViewId="0">
      <selection activeCell="K2" sqref="K2"/>
    </sheetView>
  </sheetViews>
  <sheetFormatPr defaultRowHeight="15" x14ac:dyDescent="0.25"/>
  <cols>
    <col min="11" max="11" width="12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</row>
    <row r="2" spans="1:11" x14ac:dyDescent="0.25">
      <c r="A2">
        <v>1</v>
      </c>
      <c r="B2">
        <v>2.2999999999999998</v>
      </c>
      <c r="C2">
        <v>-1.2467999999999999</v>
      </c>
      <c r="D2" t="s">
        <v>4</v>
      </c>
      <c r="F2">
        <f>IF(AND(D2="Falling",ABS(E2)&gt;10),1,0)</f>
        <v>0</v>
      </c>
      <c r="G2" t="str">
        <f>IF(D2="Falling",E2,"")</f>
        <v/>
      </c>
      <c r="H2">
        <f>_xlfn.STDEV.S(G2:G352)</f>
        <v>1.4807080947339899</v>
      </c>
      <c r="I2">
        <f>AVERAGE(G2:G352)</f>
        <v>1.2410499999999982</v>
      </c>
      <c r="J2">
        <f>_xlfn.NORM.INV(K2,I2,H2)</f>
        <v>3.6765980800796045</v>
      </c>
      <c r="K2">
        <v>0.95</v>
      </c>
    </row>
    <row r="3" spans="1:11" x14ac:dyDescent="0.25">
      <c r="A3">
        <v>1</v>
      </c>
      <c r="B3">
        <v>2.4</v>
      </c>
      <c r="C3">
        <v>-1.28169</v>
      </c>
      <c r="D3" t="s">
        <v>5</v>
      </c>
      <c r="E3">
        <f>C3-C2</f>
        <v>-3.4890000000000088E-2</v>
      </c>
      <c r="F3">
        <f t="shared" ref="F3:F65" si="0">IF(AND(D3="Falling",ABS(E3)&gt;10),1,0)</f>
        <v>0</v>
      </c>
    </row>
    <row r="4" spans="1:11" x14ac:dyDescent="0.25">
      <c r="A4">
        <v>1</v>
      </c>
      <c r="B4">
        <v>3.2</v>
      </c>
      <c r="C4">
        <v>-1.4144399999999999</v>
      </c>
      <c r="D4" t="s">
        <v>4</v>
      </c>
      <c r="E4">
        <f t="shared" ref="E4:E13" si="1">C4-C3</f>
        <v>-0.13274999999999992</v>
      </c>
      <c r="F4">
        <f t="shared" si="0"/>
        <v>0</v>
      </c>
    </row>
    <row r="5" spans="1:11" x14ac:dyDescent="0.25">
      <c r="A5">
        <v>1</v>
      </c>
      <c r="B5">
        <v>3.3</v>
      </c>
      <c r="C5">
        <v>-1.4647699999999999</v>
      </c>
      <c r="D5" t="s">
        <v>5</v>
      </c>
      <c r="E5">
        <f t="shared" si="1"/>
        <v>-5.0329999999999986E-2</v>
      </c>
      <c r="F5">
        <f t="shared" si="0"/>
        <v>0</v>
      </c>
    </row>
    <row r="6" spans="1:11" x14ac:dyDescent="0.25">
      <c r="A6">
        <v>1</v>
      </c>
      <c r="B6">
        <v>3.4</v>
      </c>
      <c r="C6">
        <v>-1.45933</v>
      </c>
      <c r="D6" t="s">
        <v>4</v>
      </c>
      <c r="E6">
        <f t="shared" si="1"/>
        <v>5.4399999999998894E-3</v>
      </c>
      <c r="F6">
        <f t="shared" si="0"/>
        <v>0</v>
      </c>
    </row>
    <row r="7" spans="1:11" x14ac:dyDescent="0.25">
      <c r="A7">
        <v>1</v>
      </c>
      <c r="B7">
        <v>3.5</v>
      </c>
      <c r="C7">
        <v>-1.4636499999999999</v>
      </c>
      <c r="D7" t="s">
        <v>5</v>
      </c>
      <c r="E7">
        <f t="shared" si="1"/>
        <v>-4.3199999999998795E-3</v>
      </c>
      <c r="F7">
        <f t="shared" si="0"/>
        <v>0</v>
      </c>
    </row>
    <row r="8" spans="1:11" x14ac:dyDescent="0.25">
      <c r="A8">
        <v>1</v>
      </c>
      <c r="B8">
        <v>3.6</v>
      </c>
      <c r="C8">
        <v>-1.44014</v>
      </c>
      <c r="D8" t="s">
        <v>4</v>
      </c>
      <c r="E8">
        <f t="shared" si="1"/>
        <v>2.350999999999992E-2</v>
      </c>
      <c r="F8">
        <f t="shared" si="0"/>
        <v>0</v>
      </c>
    </row>
    <row r="9" spans="1:11" x14ac:dyDescent="0.25">
      <c r="A9">
        <v>1</v>
      </c>
      <c r="B9">
        <v>3.7</v>
      </c>
      <c r="C9">
        <v>-1.4672499999999999</v>
      </c>
      <c r="D9" t="s">
        <v>5</v>
      </c>
      <c r="E9">
        <f>C9-C8</f>
        <v>-2.7109999999999967E-2</v>
      </c>
      <c r="F9">
        <f t="shared" si="0"/>
        <v>0</v>
      </c>
    </row>
    <row r="10" spans="1:11" x14ac:dyDescent="0.25">
      <c r="A10">
        <v>1</v>
      </c>
      <c r="B10">
        <v>44.6</v>
      </c>
      <c r="C10">
        <v>-267.47305</v>
      </c>
      <c r="D10" t="s">
        <v>4</v>
      </c>
      <c r="E10">
        <f>C10-C9</f>
        <v>-266.00580000000002</v>
      </c>
      <c r="F10">
        <f t="shared" si="0"/>
        <v>0</v>
      </c>
      <c r="G10" t="str">
        <f t="shared" ref="G3:G66" si="2">IF(D10="Falling",E10,"")</f>
        <v/>
      </c>
    </row>
    <row r="11" spans="1:11" x14ac:dyDescent="0.25">
      <c r="A11">
        <v>1</v>
      </c>
      <c r="B11">
        <v>44.7</v>
      </c>
      <c r="C11">
        <v>-268.37732</v>
      </c>
      <c r="D11" t="s">
        <v>5</v>
      </c>
      <c r="E11">
        <f t="shared" si="1"/>
        <v>-0.9042699999999968</v>
      </c>
      <c r="F11">
        <f t="shared" si="0"/>
        <v>0</v>
      </c>
      <c r="G11">
        <f>IF(D11="Falling",ABS(E11),"")</f>
        <v>0.9042699999999968</v>
      </c>
    </row>
    <row r="12" spans="1:11" x14ac:dyDescent="0.25">
      <c r="A12">
        <v>1</v>
      </c>
      <c r="B12">
        <v>88.56</v>
      </c>
      <c r="C12">
        <v>-1098.66174</v>
      </c>
      <c r="D12" t="s">
        <v>4</v>
      </c>
      <c r="E12">
        <f t="shared" si="1"/>
        <v>-830.28441999999995</v>
      </c>
      <c r="F12">
        <f t="shared" si="0"/>
        <v>0</v>
      </c>
      <c r="G12" t="str">
        <f t="shared" si="2"/>
        <v/>
      </c>
    </row>
    <row r="13" spans="1:11" x14ac:dyDescent="0.25">
      <c r="A13">
        <v>1</v>
      </c>
      <c r="B13">
        <v>147.36199999999999</v>
      </c>
      <c r="C13">
        <v>-32.795569999999998</v>
      </c>
      <c r="D13" t="s">
        <v>5</v>
      </c>
      <c r="E13">
        <f t="shared" si="1"/>
        <v>1065.86617</v>
      </c>
      <c r="F13">
        <f t="shared" si="0"/>
        <v>1</v>
      </c>
    </row>
    <row r="14" spans="1:11" x14ac:dyDescent="0.25">
      <c r="G14" t="str">
        <f t="shared" si="2"/>
        <v/>
      </c>
    </row>
    <row r="15" spans="1:11" x14ac:dyDescent="0.25">
      <c r="A15">
        <v>10</v>
      </c>
      <c r="B15">
        <v>1.7</v>
      </c>
      <c r="C15">
        <v>-1.6006899999999999</v>
      </c>
      <c r="D15" t="s">
        <v>4</v>
      </c>
      <c r="F15">
        <f t="shared" si="0"/>
        <v>0</v>
      </c>
      <c r="G15" t="str">
        <f t="shared" si="2"/>
        <v/>
      </c>
    </row>
    <row r="16" spans="1:11" x14ac:dyDescent="0.25">
      <c r="A16">
        <v>10</v>
      </c>
      <c r="B16">
        <v>1.8</v>
      </c>
      <c r="C16">
        <v>-1.6036299999999899</v>
      </c>
      <c r="D16" t="s">
        <v>5</v>
      </c>
      <c r="E16">
        <f>C16-C15</f>
        <v>-2.9399999999899507E-3</v>
      </c>
      <c r="F16">
        <f>IF(AND(D16="Falling",ABS(E16)&gt;10),1,0)</f>
        <v>0</v>
      </c>
    </row>
    <row r="17" spans="1:7" x14ac:dyDescent="0.25">
      <c r="A17">
        <v>10</v>
      </c>
      <c r="B17">
        <v>1.9</v>
      </c>
      <c r="C17">
        <v>-1.5859999999999901</v>
      </c>
      <c r="D17" t="s">
        <v>4</v>
      </c>
      <c r="E17">
        <f t="shared" ref="E17:E27" si="3">C17-C16</f>
        <v>1.7629999999999812E-2</v>
      </c>
      <c r="F17">
        <f t="shared" si="0"/>
        <v>0</v>
      </c>
    </row>
    <row r="18" spans="1:7" x14ac:dyDescent="0.25">
      <c r="A18">
        <v>10</v>
      </c>
      <c r="B18">
        <v>2</v>
      </c>
      <c r="C18">
        <v>-1.59134</v>
      </c>
      <c r="D18" t="s">
        <v>5</v>
      </c>
      <c r="E18">
        <f t="shared" si="3"/>
        <v>-5.3400000000098924E-3</v>
      </c>
      <c r="F18">
        <f t="shared" si="0"/>
        <v>0</v>
      </c>
    </row>
    <row r="19" spans="1:7" x14ac:dyDescent="0.25">
      <c r="A19">
        <v>10</v>
      </c>
      <c r="B19">
        <v>2.1</v>
      </c>
      <c r="C19">
        <v>-1.5910799999999901</v>
      </c>
      <c r="D19" t="s">
        <v>4</v>
      </c>
      <c r="E19">
        <f t="shared" si="3"/>
        <v>2.6000000000991896E-4</v>
      </c>
      <c r="F19">
        <f t="shared" si="0"/>
        <v>0</v>
      </c>
    </row>
    <row r="20" spans="1:7" x14ac:dyDescent="0.25">
      <c r="A20">
        <v>10</v>
      </c>
      <c r="B20">
        <v>2.2000000000000002</v>
      </c>
      <c r="C20">
        <v>-1.5984499999999999</v>
      </c>
      <c r="D20" t="s">
        <v>5</v>
      </c>
      <c r="E20">
        <f t="shared" si="3"/>
        <v>-7.3700000000098687E-3</v>
      </c>
      <c r="F20">
        <f t="shared" si="0"/>
        <v>0</v>
      </c>
    </row>
    <row r="21" spans="1:7" x14ac:dyDescent="0.25">
      <c r="A21">
        <v>10</v>
      </c>
      <c r="B21">
        <v>2.2999999999999998</v>
      </c>
      <c r="C21">
        <v>-1.58876</v>
      </c>
      <c r="D21" t="s">
        <v>4</v>
      </c>
      <c r="E21">
        <f t="shared" si="3"/>
        <v>9.6899999999999764E-3</v>
      </c>
      <c r="F21">
        <f t="shared" si="0"/>
        <v>0</v>
      </c>
    </row>
    <row r="22" spans="1:7" x14ac:dyDescent="0.25">
      <c r="A22">
        <v>10</v>
      </c>
      <c r="B22">
        <v>2.4</v>
      </c>
      <c r="C22">
        <v>-1.60765</v>
      </c>
      <c r="D22" t="s">
        <v>5</v>
      </c>
      <c r="E22">
        <f t="shared" si="3"/>
        <v>-1.8890000000000073E-2</v>
      </c>
      <c r="F22">
        <f t="shared" si="0"/>
        <v>0</v>
      </c>
    </row>
    <row r="23" spans="1:7" x14ac:dyDescent="0.25">
      <c r="A23">
        <v>10</v>
      </c>
      <c r="B23">
        <v>44.97</v>
      </c>
      <c r="C23">
        <v>-286.93401999999998</v>
      </c>
      <c r="D23" t="s">
        <v>4</v>
      </c>
      <c r="E23">
        <f t="shared" si="3"/>
        <v>-285.32637</v>
      </c>
      <c r="F23">
        <f t="shared" si="0"/>
        <v>0</v>
      </c>
      <c r="G23" t="str">
        <f t="shared" si="2"/>
        <v/>
      </c>
    </row>
    <row r="24" spans="1:7" x14ac:dyDescent="0.25">
      <c r="A24">
        <v>10</v>
      </c>
      <c r="B24">
        <v>45.17</v>
      </c>
      <c r="C24">
        <v>-286.72705000000002</v>
      </c>
      <c r="D24" t="s">
        <v>5</v>
      </c>
      <c r="E24">
        <f t="shared" si="3"/>
        <v>0.20696999999995569</v>
      </c>
      <c r="F24">
        <f t="shared" si="0"/>
        <v>0</v>
      </c>
      <c r="G24">
        <f>IF(D24="Falling",ABS(E24),"")</f>
        <v>0.20696999999995569</v>
      </c>
    </row>
    <row r="25" spans="1:7" x14ac:dyDescent="0.25">
      <c r="A25">
        <v>10</v>
      </c>
      <c r="B25">
        <v>47.27</v>
      </c>
      <c r="C25">
        <v>-307.34656000000001</v>
      </c>
      <c r="D25" t="s">
        <v>4</v>
      </c>
      <c r="E25">
        <f t="shared" si="3"/>
        <v>-20.619509999999991</v>
      </c>
      <c r="F25">
        <f t="shared" si="0"/>
        <v>0</v>
      </c>
      <c r="G25" t="str">
        <f t="shared" si="2"/>
        <v/>
      </c>
    </row>
    <row r="26" spans="1:7" x14ac:dyDescent="0.25">
      <c r="A26">
        <v>10</v>
      </c>
      <c r="B26">
        <v>47.37</v>
      </c>
      <c r="C26">
        <v>-308.46663999999998</v>
      </c>
      <c r="D26" t="s">
        <v>5</v>
      </c>
      <c r="E26">
        <f t="shared" si="3"/>
        <v>-1.1200799999999731</v>
      </c>
      <c r="F26">
        <f t="shared" si="0"/>
        <v>0</v>
      </c>
      <c r="G26">
        <f>IF(D26="Falling",ABS(E26),"")</f>
        <v>1.1200799999999731</v>
      </c>
    </row>
    <row r="27" spans="1:7" x14ac:dyDescent="0.25">
      <c r="A27">
        <v>10</v>
      </c>
      <c r="B27">
        <v>85.641999999999996</v>
      </c>
      <c r="C27">
        <v>-1096.45715</v>
      </c>
      <c r="D27" t="s">
        <v>4</v>
      </c>
      <c r="E27">
        <f t="shared" si="3"/>
        <v>-787.99050999999997</v>
      </c>
      <c r="F27">
        <f t="shared" si="0"/>
        <v>0</v>
      </c>
      <c r="G27" t="str">
        <f t="shared" si="2"/>
        <v/>
      </c>
    </row>
    <row r="28" spans="1:7" x14ac:dyDescent="0.25">
      <c r="G28" t="str">
        <f t="shared" si="2"/>
        <v/>
      </c>
    </row>
    <row r="29" spans="1:7" x14ac:dyDescent="0.25">
      <c r="A29">
        <v>11</v>
      </c>
      <c r="B29">
        <v>1.6</v>
      </c>
      <c r="C29">
        <v>-1.0659000000000001</v>
      </c>
      <c r="D29" t="s">
        <v>4</v>
      </c>
      <c r="F29">
        <f t="shared" si="0"/>
        <v>0</v>
      </c>
      <c r="G29" t="str">
        <f t="shared" si="2"/>
        <v/>
      </c>
    </row>
    <row r="30" spans="1:7" x14ac:dyDescent="0.25">
      <c r="A30">
        <v>11</v>
      </c>
      <c r="B30">
        <v>1.7</v>
      </c>
      <c r="C30">
        <v>-1.07518</v>
      </c>
      <c r="D30" t="s">
        <v>5</v>
      </c>
      <c r="E30">
        <f>C30-C29</f>
        <v>-9.279999999999955E-3</v>
      </c>
      <c r="F30">
        <f t="shared" si="0"/>
        <v>0</v>
      </c>
    </row>
    <row r="31" spans="1:7" x14ac:dyDescent="0.25">
      <c r="A31">
        <v>11</v>
      </c>
      <c r="B31">
        <v>36.1</v>
      </c>
      <c r="C31">
        <v>-216.32363999999899</v>
      </c>
      <c r="D31" t="s">
        <v>4</v>
      </c>
      <c r="E31">
        <f t="shared" ref="E31:E41" si="4">C31-C30</f>
        <v>-215.248459999999</v>
      </c>
      <c r="F31">
        <f t="shared" si="0"/>
        <v>0</v>
      </c>
      <c r="G31" t="str">
        <f t="shared" si="2"/>
        <v/>
      </c>
    </row>
    <row r="32" spans="1:7" x14ac:dyDescent="0.25">
      <c r="A32">
        <v>11</v>
      </c>
      <c r="B32">
        <v>36.299999999999997</v>
      </c>
      <c r="C32">
        <v>-215.375079999999</v>
      </c>
      <c r="D32" t="s">
        <v>5</v>
      </c>
      <c r="E32">
        <f t="shared" si="4"/>
        <v>0.9485599999999863</v>
      </c>
      <c r="F32">
        <f t="shared" si="0"/>
        <v>0</v>
      </c>
      <c r="G32">
        <f>IF(D32="Falling",ABS(E32),"")</f>
        <v>0.9485599999999863</v>
      </c>
    </row>
    <row r="33" spans="1:7" x14ac:dyDescent="0.25">
      <c r="A33">
        <v>11</v>
      </c>
      <c r="B33">
        <v>41.9</v>
      </c>
      <c r="C33">
        <v>-265.64483999999999</v>
      </c>
      <c r="D33" t="s">
        <v>4</v>
      </c>
      <c r="E33">
        <f t="shared" si="4"/>
        <v>-50.269760000000986</v>
      </c>
      <c r="F33">
        <f t="shared" si="0"/>
        <v>0</v>
      </c>
      <c r="G33" t="str">
        <f t="shared" si="2"/>
        <v/>
      </c>
    </row>
    <row r="34" spans="1:7" x14ac:dyDescent="0.25">
      <c r="A34">
        <v>11</v>
      </c>
      <c r="B34">
        <v>42</v>
      </c>
      <c r="C34">
        <v>-266.78847999999999</v>
      </c>
      <c r="D34" t="s">
        <v>5</v>
      </c>
      <c r="E34">
        <f t="shared" si="4"/>
        <v>-1.1436400000000049</v>
      </c>
      <c r="F34">
        <f t="shared" si="0"/>
        <v>0</v>
      </c>
      <c r="G34">
        <f>IF(D34="Falling",ABS(E34),"")</f>
        <v>1.1436400000000049</v>
      </c>
    </row>
    <row r="35" spans="1:7" x14ac:dyDescent="0.25">
      <c r="A35">
        <v>11</v>
      </c>
      <c r="B35">
        <v>43.412999999999997</v>
      </c>
      <c r="C35">
        <v>-275.53994999999998</v>
      </c>
      <c r="D35" t="s">
        <v>4</v>
      </c>
      <c r="E35">
        <f t="shared" si="4"/>
        <v>-8.7514699999999834</v>
      </c>
      <c r="F35">
        <f t="shared" si="0"/>
        <v>0</v>
      </c>
      <c r="G35" t="str">
        <f t="shared" si="2"/>
        <v/>
      </c>
    </row>
    <row r="36" spans="1:7" x14ac:dyDescent="0.25">
      <c r="A36">
        <v>11</v>
      </c>
      <c r="B36">
        <v>43.548000000000002</v>
      </c>
      <c r="C36">
        <v>-266.66372999999999</v>
      </c>
      <c r="D36" t="s">
        <v>5</v>
      </c>
      <c r="E36">
        <f t="shared" si="4"/>
        <v>8.8762199999999893</v>
      </c>
      <c r="F36">
        <f t="shared" si="0"/>
        <v>0</v>
      </c>
      <c r="G36">
        <f>IF(D36="Falling",ABS(E36),"")</f>
        <v>8.8762199999999893</v>
      </c>
    </row>
    <row r="37" spans="1:7" x14ac:dyDescent="0.25">
      <c r="A37">
        <v>11</v>
      </c>
      <c r="B37">
        <v>72.248000000000005</v>
      </c>
      <c r="C37">
        <v>-820.72473000000002</v>
      </c>
      <c r="D37" t="s">
        <v>4</v>
      </c>
      <c r="E37">
        <f t="shared" si="4"/>
        <v>-554.06100000000004</v>
      </c>
      <c r="F37">
        <f t="shared" si="0"/>
        <v>0</v>
      </c>
      <c r="G37" t="str">
        <f t="shared" si="2"/>
        <v/>
      </c>
    </row>
    <row r="38" spans="1:7" x14ac:dyDescent="0.25">
      <c r="A38">
        <v>11</v>
      </c>
      <c r="B38">
        <v>72.347999999999999</v>
      </c>
      <c r="C38">
        <v>-823.55840999999998</v>
      </c>
      <c r="D38" t="s">
        <v>5</v>
      </c>
      <c r="E38">
        <f t="shared" si="4"/>
        <v>-2.8336799999999585</v>
      </c>
      <c r="F38">
        <f t="shared" si="0"/>
        <v>0</v>
      </c>
      <c r="G38">
        <f>IF(D38="Falling",ABS(E38),"")</f>
        <v>2.8336799999999585</v>
      </c>
    </row>
    <row r="39" spans="1:7" x14ac:dyDescent="0.25">
      <c r="A39">
        <v>11</v>
      </c>
      <c r="B39">
        <v>85.391999999999996</v>
      </c>
      <c r="C39">
        <v>-1097.7885699999999</v>
      </c>
      <c r="D39" t="s">
        <v>4</v>
      </c>
      <c r="E39">
        <f t="shared" si="4"/>
        <v>-274.23015999999996</v>
      </c>
      <c r="F39">
        <f t="shared" si="0"/>
        <v>0</v>
      </c>
      <c r="G39" t="str">
        <f t="shared" si="2"/>
        <v/>
      </c>
    </row>
    <row r="40" spans="1:7" x14ac:dyDescent="0.25">
      <c r="A40">
        <v>11</v>
      </c>
      <c r="B40">
        <v>143.99199999999999</v>
      </c>
      <c r="C40">
        <v>-31.835719999999998</v>
      </c>
      <c r="D40" t="s">
        <v>5</v>
      </c>
      <c r="E40">
        <f t="shared" si="4"/>
        <v>1065.9528499999999</v>
      </c>
      <c r="F40">
        <f t="shared" si="0"/>
        <v>1</v>
      </c>
    </row>
    <row r="41" spans="1:7" x14ac:dyDescent="0.25">
      <c r="A41">
        <v>11</v>
      </c>
      <c r="B41">
        <v>144.09200000000001</v>
      </c>
      <c r="C41">
        <v>-31.240649999999999</v>
      </c>
      <c r="D41" t="s">
        <v>4</v>
      </c>
      <c r="E41">
        <f t="shared" si="4"/>
        <v>0.59506999999999977</v>
      </c>
      <c r="F41">
        <f t="shared" si="0"/>
        <v>0</v>
      </c>
      <c r="G41" t="str">
        <f t="shared" si="2"/>
        <v/>
      </c>
    </row>
    <row r="42" spans="1:7" x14ac:dyDescent="0.25">
      <c r="G42" t="str">
        <f t="shared" si="2"/>
        <v/>
      </c>
    </row>
    <row r="43" spans="1:7" x14ac:dyDescent="0.25">
      <c r="A43">
        <v>12</v>
      </c>
      <c r="B43">
        <v>3.2</v>
      </c>
      <c r="C43">
        <v>-1.1083399999999901</v>
      </c>
      <c r="D43" t="s">
        <v>4</v>
      </c>
      <c r="F43">
        <f t="shared" si="0"/>
        <v>0</v>
      </c>
      <c r="G43" t="str">
        <f t="shared" si="2"/>
        <v/>
      </c>
    </row>
    <row r="44" spans="1:7" x14ac:dyDescent="0.25">
      <c r="A44">
        <v>12</v>
      </c>
      <c r="B44">
        <v>3.3</v>
      </c>
      <c r="C44">
        <v>-1.1355299999999999</v>
      </c>
      <c r="D44" t="s">
        <v>5</v>
      </c>
      <c r="E44">
        <f t="shared" ref="E44:E52" si="5">C44-C43</f>
        <v>-2.7190000000009817E-2</v>
      </c>
      <c r="F44">
        <f t="shared" si="0"/>
        <v>0</v>
      </c>
    </row>
    <row r="45" spans="1:7" x14ac:dyDescent="0.25">
      <c r="A45">
        <v>12</v>
      </c>
      <c r="B45">
        <v>3.7</v>
      </c>
      <c r="C45">
        <v>-1.1624099999999999</v>
      </c>
      <c r="D45" t="s">
        <v>4</v>
      </c>
      <c r="E45">
        <f t="shared" si="5"/>
        <v>-2.6880000000000015E-2</v>
      </c>
      <c r="F45">
        <f t="shared" si="0"/>
        <v>0</v>
      </c>
    </row>
    <row r="46" spans="1:7" x14ac:dyDescent="0.25">
      <c r="A46">
        <v>12</v>
      </c>
      <c r="B46">
        <v>3.8</v>
      </c>
      <c r="C46">
        <v>-1.1700900000000001</v>
      </c>
      <c r="D46" t="s">
        <v>5</v>
      </c>
      <c r="E46">
        <f t="shared" si="5"/>
        <v>-7.6800000000001312E-3</v>
      </c>
      <c r="F46">
        <f t="shared" si="0"/>
        <v>0</v>
      </c>
    </row>
    <row r="47" spans="1:7" x14ac:dyDescent="0.25">
      <c r="A47">
        <v>12</v>
      </c>
      <c r="B47">
        <v>3.9</v>
      </c>
      <c r="C47">
        <v>-1.16774</v>
      </c>
      <c r="D47" t="s">
        <v>4</v>
      </c>
      <c r="E47">
        <f t="shared" si="5"/>
        <v>2.3500000000000743E-3</v>
      </c>
      <c r="F47">
        <f t="shared" si="0"/>
        <v>0</v>
      </c>
    </row>
    <row r="48" spans="1:7" x14ac:dyDescent="0.25">
      <c r="A48">
        <v>12</v>
      </c>
      <c r="B48">
        <v>4</v>
      </c>
      <c r="C48">
        <v>-1.18973</v>
      </c>
      <c r="D48" t="s">
        <v>5</v>
      </c>
      <c r="E48">
        <f t="shared" si="5"/>
        <v>-2.1989999999999954E-2</v>
      </c>
      <c r="F48">
        <f t="shared" si="0"/>
        <v>0</v>
      </c>
    </row>
    <row r="49" spans="1:8" x14ac:dyDescent="0.25">
      <c r="A49">
        <v>12</v>
      </c>
      <c r="B49">
        <v>39.1</v>
      </c>
      <c r="C49">
        <v>-225.259479999999</v>
      </c>
      <c r="D49" t="s">
        <v>4</v>
      </c>
      <c r="E49">
        <f t="shared" si="5"/>
        <v>-224.069749999999</v>
      </c>
      <c r="F49">
        <f t="shared" si="0"/>
        <v>0</v>
      </c>
      <c r="G49" t="str">
        <f t="shared" si="2"/>
        <v/>
      </c>
    </row>
    <row r="50" spans="1:8" x14ac:dyDescent="0.25">
      <c r="A50">
        <v>12</v>
      </c>
      <c r="B50">
        <v>39.200000000000003</v>
      </c>
      <c r="C50">
        <v>-225.99207999999999</v>
      </c>
      <c r="D50" t="s">
        <v>5</v>
      </c>
      <c r="E50">
        <f t="shared" si="5"/>
        <v>-0.73260000000098557</v>
      </c>
      <c r="F50">
        <f t="shared" si="0"/>
        <v>0</v>
      </c>
      <c r="G50">
        <f>IF(D50="Falling",ABS(E50),"")</f>
        <v>0.73260000000098557</v>
      </c>
    </row>
    <row r="51" spans="1:8" x14ac:dyDescent="0.25">
      <c r="A51">
        <v>12</v>
      </c>
      <c r="B51">
        <v>62.207999999999998</v>
      </c>
      <c r="C51">
        <v>-548.37665000000004</v>
      </c>
      <c r="D51" t="s">
        <v>4</v>
      </c>
      <c r="E51">
        <f t="shared" si="5"/>
        <v>-322.38457000000005</v>
      </c>
      <c r="F51">
        <f t="shared" si="0"/>
        <v>0</v>
      </c>
      <c r="G51" t="str">
        <f t="shared" si="2"/>
        <v/>
      </c>
      <c r="H51" t="s">
        <v>6</v>
      </c>
    </row>
    <row r="52" spans="1:8" x14ac:dyDescent="0.25">
      <c r="A52">
        <v>12</v>
      </c>
      <c r="B52">
        <v>62.454999999999998</v>
      </c>
      <c r="C52">
        <v>-484.04973999999999</v>
      </c>
      <c r="D52" t="s">
        <v>5</v>
      </c>
      <c r="E52">
        <f t="shared" si="5"/>
        <v>64.326910000000055</v>
      </c>
      <c r="F52">
        <f t="shared" si="0"/>
        <v>1</v>
      </c>
    </row>
    <row r="53" spans="1:8" x14ac:dyDescent="0.25">
      <c r="G53" t="str">
        <f t="shared" si="2"/>
        <v/>
      </c>
    </row>
    <row r="54" spans="1:8" x14ac:dyDescent="0.25">
      <c r="A54">
        <v>13</v>
      </c>
      <c r="B54">
        <v>1.3</v>
      </c>
      <c r="C54">
        <v>-2.2778700000000001</v>
      </c>
      <c r="D54" t="s">
        <v>4</v>
      </c>
      <c r="F54">
        <f t="shared" si="0"/>
        <v>0</v>
      </c>
      <c r="G54" t="str">
        <f t="shared" si="2"/>
        <v/>
      </c>
    </row>
    <row r="55" spans="1:8" x14ac:dyDescent="0.25">
      <c r="A55">
        <v>13</v>
      </c>
      <c r="B55">
        <v>1.4</v>
      </c>
      <c r="C55">
        <v>-2.3103500000000001</v>
      </c>
      <c r="D55" t="s">
        <v>5</v>
      </c>
      <c r="E55">
        <f t="shared" ref="E55:E58" si="6">C55-C54</f>
        <v>-3.2480000000000064E-2</v>
      </c>
      <c r="F55">
        <f t="shared" si="0"/>
        <v>0</v>
      </c>
    </row>
    <row r="56" spans="1:8" x14ac:dyDescent="0.25">
      <c r="A56">
        <v>13</v>
      </c>
      <c r="B56">
        <v>33.556999999999903</v>
      </c>
      <c r="C56">
        <v>-197.74152000000001</v>
      </c>
      <c r="D56" t="s">
        <v>4</v>
      </c>
      <c r="E56">
        <f t="shared" si="6"/>
        <v>-195.43117000000001</v>
      </c>
      <c r="F56">
        <f t="shared" si="0"/>
        <v>0</v>
      </c>
      <c r="G56" t="str">
        <f t="shared" si="2"/>
        <v/>
      </c>
    </row>
    <row r="57" spans="1:8" x14ac:dyDescent="0.25">
      <c r="A57">
        <v>13</v>
      </c>
      <c r="B57">
        <v>33.756999999999998</v>
      </c>
      <c r="C57">
        <v>-197.69952000000001</v>
      </c>
      <c r="D57" t="s">
        <v>5</v>
      </c>
      <c r="E57">
        <f t="shared" si="6"/>
        <v>4.2000000000001592E-2</v>
      </c>
      <c r="F57">
        <f t="shared" si="0"/>
        <v>0</v>
      </c>
      <c r="G57">
        <f>IF(D57="Falling",ABS(E57),"")</f>
        <v>4.2000000000001592E-2</v>
      </c>
    </row>
    <row r="58" spans="1:8" x14ac:dyDescent="0.25">
      <c r="A58">
        <v>13</v>
      </c>
      <c r="B58">
        <v>85.698999999999998</v>
      </c>
      <c r="C58">
        <v>-1095.6958</v>
      </c>
      <c r="D58" t="s">
        <v>4</v>
      </c>
      <c r="E58">
        <f t="shared" si="6"/>
        <v>-897.99627999999996</v>
      </c>
      <c r="F58">
        <f t="shared" si="0"/>
        <v>0</v>
      </c>
      <c r="G58" t="str">
        <f t="shared" si="2"/>
        <v/>
      </c>
    </row>
    <row r="59" spans="1:8" x14ac:dyDescent="0.25">
      <c r="G59" t="str">
        <f t="shared" si="2"/>
        <v/>
      </c>
    </row>
    <row r="60" spans="1:8" x14ac:dyDescent="0.25">
      <c r="A60">
        <v>14</v>
      </c>
      <c r="B60">
        <v>1.2</v>
      </c>
      <c r="C60">
        <v>-1.6225099999999999</v>
      </c>
      <c r="D60" t="s">
        <v>4</v>
      </c>
      <c r="F60">
        <f t="shared" si="0"/>
        <v>0</v>
      </c>
      <c r="G60" t="str">
        <f t="shared" si="2"/>
        <v/>
      </c>
    </row>
    <row r="61" spans="1:8" x14ac:dyDescent="0.25">
      <c r="A61">
        <v>14</v>
      </c>
      <c r="B61">
        <v>1.3</v>
      </c>
      <c r="C61">
        <v>-1.6234999999999999</v>
      </c>
      <c r="D61" t="s">
        <v>5</v>
      </c>
      <c r="E61">
        <f t="shared" ref="E61:E73" si="7">C61-C60</f>
        <v>-9.900000000000464E-4</v>
      </c>
      <c r="F61">
        <f t="shared" si="0"/>
        <v>0</v>
      </c>
    </row>
    <row r="62" spans="1:8" x14ac:dyDescent="0.25">
      <c r="A62">
        <v>14</v>
      </c>
      <c r="B62">
        <v>1.4</v>
      </c>
      <c r="C62">
        <v>-1.6187199999999999</v>
      </c>
      <c r="D62" t="s">
        <v>4</v>
      </c>
      <c r="E62">
        <f t="shared" si="7"/>
        <v>4.7800000000000065E-3</v>
      </c>
      <c r="F62">
        <f t="shared" si="0"/>
        <v>0</v>
      </c>
    </row>
    <row r="63" spans="1:8" x14ac:dyDescent="0.25">
      <c r="A63">
        <v>14</v>
      </c>
      <c r="B63">
        <v>1.5</v>
      </c>
      <c r="C63">
        <v>-1.6228899999999999</v>
      </c>
      <c r="D63" t="s">
        <v>5</v>
      </c>
      <c r="E63">
        <f t="shared" si="7"/>
        <v>-4.170000000000007E-3</v>
      </c>
      <c r="F63">
        <f t="shared" si="0"/>
        <v>0</v>
      </c>
    </row>
    <row r="64" spans="1:8" x14ac:dyDescent="0.25">
      <c r="A64">
        <v>14</v>
      </c>
      <c r="B64">
        <v>1.6</v>
      </c>
      <c r="C64">
        <v>-1.6135699999999999</v>
      </c>
      <c r="D64" t="s">
        <v>4</v>
      </c>
      <c r="E64">
        <f t="shared" si="7"/>
        <v>9.319999999999995E-3</v>
      </c>
      <c r="F64">
        <f t="shared" si="0"/>
        <v>0</v>
      </c>
    </row>
    <row r="65" spans="1:8" x14ac:dyDescent="0.25">
      <c r="A65">
        <v>14</v>
      </c>
      <c r="B65">
        <v>1.7</v>
      </c>
      <c r="C65">
        <v>-1.7103999999999999</v>
      </c>
      <c r="D65" t="s">
        <v>5</v>
      </c>
      <c r="E65">
        <f t="shared" si="7"/>
        <v>-9.6829999999999972E-2</v>
      </c>
      <c r="F65">
        <f t="shared" si="0"/>
        <v>0</v>
      </c>
    </row>
    <row r="66" spans="1:8" x14ac:dyDescent="0.25">
      <c r="A66">
        <v>14</v>
      </c>
      <c r="B66">
        <v>18.600000000000001</v>
      </c>
      <c r="C66">
        <v>-82.196190000000001</v>
      </c>
      <c r="D66" t="s">
        <v>4</v>
      </c>
      <c r="E66">
        <f t="shared" si="7"/>
        <v>-80.485790000000009</v>
      </c>
      <c r="F66">
        <f t="shared" ref="F66:F129" si="8">IF(AND(D66="Falling",ABS(E66)&gt;10),1,0)</f>
        <v>0</v>
      </c>
      <c r="G66" t="str">
        <f t="shared" si="2"/>
        <v/>
      </c>
    </row>
    <row r="67" spans="1:8" x14ac:dyDescent="0.25">
      <c r="A67">
        <v>14</v>
      </c>
      <c r="B67">
        <v>18.7</v>
      </c>
      <c r="C67">
        <v>-83.503429999999994</v>
      </c>
      <c r="D67" t="s">
        <v>5</v>
      </c>
      <c r="E67">
        <f t="shared" si="7"/>
        <v>-1.3072399999999931</v>
      </c>
      <c r="F67">
        <f t="shared" si="8"/>
        <v>0</v>
      </c>
      <c r="G67">
        <f>IF(D67="Falling",ABS(E67),"")</f>
        <v>1.3072399999999931</v>
      </c>
    </row>
    <row r="68" spans="1:8" x14ac:dyDescent="0.25">
      <c r="A68">
        <v>14</v>
      </c>
      <c r="B68">
        <v>39.9</v>
      </c>
      <c r="C68">
        <v>-241.54965000000001</v>
      </c>
      <c r="D68" t="s">
        <v>4</v>
      </c>
      <c r="E68">
        <f t="shared" si="7"/>
        <v>-158.04622000000001</v>
      </c>
      <c r="F68">
        <f t="shared" si="8"/>
        <v>0</v>
      </c>
      <c r="G68" t="str">
        <f t="shared" ref="G67:G130" si="9">IF(D68="Falling",E68,"")</f>
        <v/>
      </c>
    </row>
    <row r="69" spans="1:8" x14ac:dyDescent="0.25">
      <c r="A69">
        <v>14</v>
      </c>
      <c r="B69">
        <v>40.1</v>
      </c>
      <c r="C69">
        <v>-242.522379999999</v>
      </c>
      <c r="D69" t="s">
        <v>5</v>
      </c>
      <c r="E69">
        <f t="shared" si="7"/>
        <v>-0.97272999999898957</v>
      </c>
      <c r="F69">
        <f t="shared" si="8"/>
        <v>0</v>
      </c>
      <c r="G69">
        <f>IF(D69="Falling",ABS(E69),"")</f>
        <v>0.97272999999898957</v>
      </c>
    </row>
    <row r="70" spans="1:8" x14ac:dyDescent="0.25">
      <c r="A70">
        <v>14</v>
      </c>
      <c r="B70">
        <v>50.3</v>
      </c>
      <c r="C70">
        <v>-354.06653</v>
      </c>
      <c r="D70" t="s">
        <v>4</v>
      </c>
      <c r="E70">
        <f t="shared" si="7"/>
        <v>-111.544150000001</v>
      </c>
      <c r="F70">
        <f t="shared" si="8"/>
        <v>0</v>
      </c>
      <c r="G70" t="str">
        <f t="shared" si="9"/>
        <v/>
      </c>
    </row>
    <row r="71" spans="1:8" x14ac:dyDescent="0.25">
      <c r="A71">
        <v>14</v>
      </c>
      <c r="B71">
        <v>50.4</v>
      </c>
      <c r="C71">
        <v>-354.67257999999998</v>
      </c>
      <c r="D71" t="s">
        <v>5</v>
      </c>
      <c r="E71">
        <f t="shared" si="7"/>
        <v>-0.60604999999998199</v>
      </c>
      <c r="F71">
        <f t="shared" si="8"/>
        <v>0</v>
      </c>
      <c r="G71">
        <f>IF(D71="Falling",ABS(E71),"")</f>
        <v>0.60604999999998199</v>
      </c>
    </row>
    <row r="72" spans="1:8" x14ac:dyDescent="0.25">
      <c r="A72">
        <v>14</v>
      </c>
      <c r="B72">
        <v>52.332000000000001</v>
      </c>
      <c r="C72">
        <v>-376.90305000000001</v>
      </c>
      <c r="D72" t="s">
        <v>4</v>
      </c>
      <c r="E72">
        <f t="shared" si="7"/>
        <v>-22.230470000000025</v>
      </c>
      <c r="F72">
        <f t="shared" si="8"/>
        <v>0</v>
      </c>
      <c r="G72" t="str">
        <f t="shared" si="9"/>
        <v/>
      </c>
      <c r="H72" t="s">
        <v>6</v>
      </c>
    </row>
    <row r="73" spans="1:8" x14ac:dyDescent="0.25">
      <c r="A73">
        <v>14</v>
      </c>
      <c r="B73">
        <v>52.481999999999999</v>
      </c>
      <c r="C73">
        <v>-288.65502999999899</v>
      </c>
      <c r="D73" t="s">
        <v>5</v>
      </c>
      <c r="E73">
        <f t="shared" si="7"/>
        <v>88.24802000000102</v>
      </c>
      <c r="F73">
        <f t="shared" si="8"/>
        <v>1</v>
      </c>
    </row>
    <row r="74" spans="1:8" x14ac:dyDescent="0.25">
      <c r="G74" t="str">
        <f t="shared" si="9"/>
        <v/>
      </c>
    </row>
    <row r="75" spans="1:8" x14ac:dyDescent="0.25">
      <c r="A75">
        <v>15</v>
      </c>
      <c r="B75">
        <v>0.3</v>
      </c>
      <c r="C75">
        <v>-1.0228299999999999</v>
      </c>
      <c r="D75" t="s">
        <v>4</v>
      </c>
      <c r="F75">
        <f t="shared" si="8"/>
        <v>0</v>
      </c>
      <c r="G75" t="str">
        <f t="shared" si="9"/>
        <v/>
      </c>
    </row>
    <row r="76" spans="1:8" x14ac:dyDescent="0.25">
      <c r="A76">
        <v>15</v>
      </c>
      <c r="B76">
        <v>0.5</v>
      </c>
      <c r="C76">
        <v>-1.042</v>
      </c>
      <c r="D76" t="s">
        <v>5</v>
      </c>
      <c r="E76">
        <f t="shared" ref="E76:E91" si="10">C76-C75</f>
        <v>-1.9170000000000131E-2</v>
      </c>
      <c r="F76">
        <f t="shared" si="8"/>
        <v>0</v>
      </c>
    </row>
    <row r="77" spans="1:8" x14ac:dyDescent="0.25">
      <c r="A77">
        <v>15</v>
      </c>
      <c r="B77">
        <v>2.9</v>
      </c>
      <c r="C77">
        <v>-1.5928899999999999</v>
      </c>
      <c r="D77" t="s">
        <v>4</v>
      </c>
      <c r="E77">
        <f t="shared" si="10"/>
        <v>-0.55088999999999988</v>
      </c>
      <c r="F77">
        <f t="shared" si="8"/>
        <v>0</v>
      </c>
    </row>
    <row r="78" spans="1:8" x14ac:dyDescent="0.25">
      <c r="A78">
        <v>15</v>
      </c>
      <c r="B78">
        <v>3.1</v>
      </c>
      <c r="C78">
        <v>-1.59398</v>
      </c>
      <c r="D78" t="s">
        <v>5</v>
      </c>
      <c r="E78">
        <f t="shared" si="10"/>
        <v>-1.0900000000000354E-3</v>
      </c>
      <c r="F78">
        <f t="shared" si="8"/>
        <v>0</v>
      </c>
    </row>
    <row r="79" spans="1:8" x14ac:dyDescent="0.25">
      <c r="A79">
        <v>15</v>
      </c>
      <c r="B79">
        <v>3.3</v>
      </c>
      <c r="C79">
        <v>-1.5940000000000001</v>
      </c>
      <c r="D79" t="s">
        <v>4</v>
      </c>
      <c r="E79">
        <f t="shared" si="10"/>
        <v>-2.0000000000131024E-5</v>
      </c>
      <c r="F79">
        <f t="shared" si="8"/>
        <v>0</v>
      </c>
    </row>
    <row r="80" spans="1:8" x14ac:dyDescent="0.25">
      <c r="A80">
        <v>15</v>
      </c>
      <c r="B80">
        <v>3.4</v>
      </c>
      <c r="C80">
        <v>-1.59423</v>
      </c>
      <c r="D80" t="s">
        <v>5</v>
      </c>
      <c r="E80">
        <f t="shared" si="10"/>
        <v>-2.2999999999995246E-4</v>
      </c>
      <c r="F80">
        <f t="shared" si="8"/>
        <v>0</v>
      </c>
    </row>
    <row r="81" spans="1:7" x14ac:dyDescent="0.25">
      <c r="A81">
        <v>15</v>
      </c>
      <c r="B81">
        <v>3.5</v>
      </c>
      <c r="C81">
        <v>-1.5771200000000001</v>
      </c>
      <c r="D81" t="s">
        <v>4</v>
      </c>
      <c r="E81">
        <f t="shared" si="10"/>
        <v>1.7109999999999959E-2</v>
      </c>
      <c r="F81">
        <f t="shared" si="8"/>
        <v>0</v>
      </c>
    </row>
    <row r="82" spans="1:7" x14ac:dyDescent="0.25">
      <c r="A82">
        <v>15</v>
      </c>
      <c r="B82">
        <v>3.9</v>
      </c>
      <c r="C82">
        <v>-1.5400199999999999</v>
      </c>
      <c r="D82" t="s">
        <v>5</v>
      </c>
      <c r="E82">
        <f t="shared" si="10"/>
        <v>3.7100000000000133E-2</v>
      </c>
      <c r="F82">
        <f t="shared" si="8"/>
        <v>0</v>
      </c>
    </row>
    <row r="83" spans="1:7" x14ac:dyDescent="0.25">
      <c r="A83">
        <v>15</v>
      </c>
      <c r="B83">
        <v>4</v>
      </c>
      <c r="C83">
        <v>-1.53156</v>
      </c>
      <c r="D83" t="s">
        <v>4</v>
      </c>
      <c r="E83">
        <f t="shared" si="10"/>
        <v>8.459999999999912E-3</v>
      </c>
      <c r="F83">
        <f t="shared" si="8"/>
        <v>0</v>
      </c>
    </row>
    <row r="84" spans="1:7" x14ac:dyDescent="0.25">
      <c r="A84">
        <v>15</v>
      </c>
      <c r="B84">
        <v>4.8</v>
      </c>
      <c r="C84">
        <v>-1.45302</v>
      </c>
      <c r="D84" t="s">
        <v>5</v>
      </c>
      <c r="E84">
        <f t="shared" si="10"/>
        <v>7.8540000000000054E-2</v>
      </c>
      <c r="F84">
        <f t="shared" si="8"/>
        <v>0</v>
      </c>
    </row>
    <row r="85" spans="1:7" x14ac:dyDescent="0.25">
      <c r="A85">
        <v>15</v>
      </c>
      <c r="B85">
        <v>42.9</v>
      </c>
      <c r="C85">
        <v>-256.26058999999998</v>
      </c>
      <c r="D85" t="s">
        <v>4</v>
      </c>
      <c r="E85">
        <f t="shared" si="10"/>
        <v>-254.80756999999997</v>
      </c>
      <c r="F85">
        <f t="shared" si="8"/>
        <v>0</v>
      </c>
      <c r="G85" t="str">
        <f t="shared" si="9"/>
        <v/>
      </c>
    </row>
    <row r="86" spans="1:7" x14ac:dyDescent="0.25">
      <c r="A86">
        <v>15</v>
      </c>
      <c r="B86">
        <v>43</v>
      </c>
      <c r="C86">
        <v>-256.37106</v>
      </c>
      <c r="D86" t="s">
        <v>5</v>
      </c>
      <c r="E86">
        <f t="shared" si="10"/>
        <v>-0.11047000000002072</v>
      </c>
      <c r="F86">
        <f t="shared" si="8"/>
        <v>0</v>
      </c>
      <c r="G86">
        <f>IF(D86="Falling",ABS(E86),"")</f>
        <v>0.11047000000002072</v>
      </c>
    </row>
    <row r="87" spans="1:7" x14ac:dyDescent="0.25">
      <c r="A87">
        <v>15</v>
      </c>
      <c r="B87">
        <v>47.6</v>
      </c>
      <c r="C87">
        <v>-299.73593</v>
      </c>
      <c r="D87" t="s">
        <v>4</v>
      </c>
      <c r="E87">
        <f t="shared" si="10"/>
        <v>-43.364869999999996</v>
      </c>
      <c r="F87">
        <f t="shared" si="8"/>
        <v>0</v>
      </c>
      <c r="G87" t="str">
        <f t="shared" si="9"/>
        <v/>
      </c>
    </row>
    <row r="88" spans="1:7" x14ac:dyDescent="0.25">
      <c r="A88">
        <v>15</v>
      </c>
      <c r="B88">
        <v>47.7</v>
      </c>
      <c r="C88">
        <v>-300.58483999999999</v>
      </c>
      <c r="D88" t="s">
        <v>5</v>
      </c>
      <c r="E88">
        <f t="shared" si="10"/>
        <v>-0.8489099999999894</v>
      </c>
      <c r="F88">
        <f t="shared" si="8"/>
        <v>0</v>
      </c>
      <c r="G88">
        <f>IF(D88="Falling",ABS(E88),"")</f>
        <v>0.8489099999999894</v>
      </c>
    </row>
    <row r="89" spans="1:7" x14ac:dyDescent="0.25">
      <c r="A89">
        <v>15</v>
      </c>
      <c r="B89">
        <v>87.296000000000006</v>
      </c>
      <c r="C89">
        <v>-1096.05969</v>
      </c>
      <c r="D89" t="s">
        <v>4</v>
      </c>
      <c r="E89">
        <f t="shared" si="10"/>
        <v>-795.47485000000006</v>
      </c>
      <c r="F89">
        <f t="shared" si="8"/>
        <v>0</v>
      </c>
      <c r="G89" t="str">
        <f t="shared" si="9"/>
        <v/>
      </c>
    </row>
    <row r="90" spans="1:7" x14ac:dyDescent="0.25">
      <c r="A90">
        <v>15</v>
      </c>
      <c r="B90">
        <v>153.215</v>
      </c>
      <c r="C90">
        <v>-5.7802600000000002</v>
      </c>
      <c r="D90" t="s">
        <v>5</v>
      </c>
      <c r="E90">
        <f t="shared" si="10"/>
        <v>1090.27943</v>
      </c>
      <c r="F90">
        <f t="shared" si="8"/>
        <v>1</v>
      </c>
    </row>
    <row r="91" spans="1:7" x14ac:dyDescent="0.25">
      <c r="A91">
        <v>15</v>
      </c>
      <c r="B91">
        <v>153.315</v>
      </c>
      <c r="C91">
        <v>-5.6829999999999998</v>
      </c>
      <c r="D91" t="s">
        <v>4</v>
      </c>
      <c r="E91">
        <f t="shared" si="10"/>
        <v>9.7260000000000346E-2</v>
      </c>
      <c r="F91">
        <f t="shared" si="8"/>
        <v>0</v>
      </c>
      <c r="G91" t="str">
        <f t="shared" si="9"/>
        <v/>
      </c>
    </row>
    <row r="92" spans="1:7" x14ac:dyDescent="0.25">
      <c r="G92" t="str">
        <f t="shared" si="9"/>
        <v/>
      </c>
    </row>
    <row r="93" spans="1:7" x14ac:dyDescent="0.25">
      <c r="A93">
        <v>16</v>
      </c>
      <c r="B93">
        <v>0.3</v>
      </c>
      <c r="C93">
        <v>-0.89412999999999998</v>
      </c>
      <c r="D93" t="s">
        <v>4</v>
      </c>
      <c r="F93">
        <f t="shared" si="8"/>
        <v>0</v>
      </c>
      <c r="G93" t="str">
        <f t="shared" si="9"/>
        <v/>
      </c>
    </row>
    <row r="94" spans="1:7" x14ac:dyDescent="0.25">
      <c r="A94">
        <v>16</v>
      </c>
      <c r="B94">
        <v>0.4</v>
      </c>
      <c r="C94">
        <v>-0.90825</v>
      </c>
      <c r="D94" t="s">
        <v>5</v>
      </c>
      <c r="E94">
        <f t="shared" ref="E94:E107" si="11">C94-C93</f>
        <v>-1.4120000000000021E-2</v>
      </c>
      <c r="F94">
        <f t="shared" si="8"/>
        <v>0</v>
      </c>
    </row>
    <row r="95" spans="1:7" x14ac:dyDescent="0.25">
      <c r="A95">
        <v>16</v>
      </c>
      <c r="B95">
        <v>2.5</v>
      </c>
      <c r="C95">
        <v>-1.29698</v>
      </c>
      <c r="D95" t="s">
        <v>4</v>
      </c>
      <c r="E95">
        <f t="shared" si="11"/>
        <v>-0.38873000000000002</v>
      </c>
      <c r="F95">
        <f t="shared" si="8"/>
        <v>0</v>
      </c>
    </row>
    <row r="96" spans="1:7" x14ac:dyDescent="0.25">
      <c r="A96">
        <v>16</v>
      </c>
      <c r="B96">
        <v>2.6</v>
      </c>
      <c r="C96">
        <v>-1.30796</v>
      </c>
      <c r="D96" t="s">
        <v>5</v>
      </c>
      <c r="E96">
        <f t="shared" si="11"/>
        <v>-1.097999999999999E-2</v>
      </c>
      <c r="F96">
        <f t="shared" si="8"/>
        <v>0</v>
      </c>
    </row>
    <row r="97" spans="1:7" x14ac:dyDescent="0.25">
      <c r="A97">
        <v>16</v>
      </c>
      <c r="B97">
        <v>2.7</v>
      </c>
      <c r="C97">
        <v>-1.2983799999999901</v>
      </c>
      <c r="D97" t="s">
        <v>4</v>
      </c>
      <c r="E97">
        <f t="shared" si="11"/>
        <v>9.5800000000099139E-3</v>
      </c>
      <c r="F97">
        <f t="shared" si="8"/>
        <v>0</v>
      </c>
    </row>
    <row r="98" spans="1:7" x14ac:dyDescent="0.25">
      <c r="A98">
        <v>16</v>
      </c>
      <c r="B98">
        <v>2.8</v>
      </c>
      <c r="C98">
        <v>-1.3132200000000001</v>
      </c>
      <c r="D98" t="s">
        <v>5</v>
      </c>
      <c r="E98">
        <f t="shared" si="11"/>
        <v>-1.4840000000009956E-2</v>
      </c>
      <c r="F98">
        <f t="shared" si="8"/>
        <v>0</v>
      </c>
    </row>
    <row r="99" spans="1:7" x14ac:dyDescent="0.25">
      <c r="A99">
        <v>16</v>
      </c>
      <c r="B99">
        <v>2.9</v>
      </c>
      <c r="C99">
        <v>-1.30131</v>
      </c>
      <c r="D99" t="s">
        <v>4</v>
      </c>
      <c r="E99">
        <f t="shared" si="11"/>
        <v>1.1910000000000087E-2</v>
      </c>
      <c r="F99">
        <f t="shared" si="8"/>
        <v>0</v>
      </c>
    </row>
    <row r="100" spans="1:7" x14ac:dyDescent="0.25">
      <c r="A100">
        <v>16</v>
      </c>
      <c r="B100">
        <v>3</v>
      </c>
      <c r="C100">
        <v>-1.32195</v>
      </c>
      <c r="D100" t="s">
        <v>5</v>
      </c>
      <c r="E100">
        <f t="shared" si="11"/>
        <v>-2.0639999999999992E-2</v>
      </c>
      <c r="F100">
        <f t="shared" si="8"/>
        <v>0</v>
      </c>
    </row>
    <row r="101" spans="1:7" x14ac:dyDescent="0.25">
      <c r="A101">
        <v>16</v>
      </c>
      <c r="B101">
        <v>3.1</v>
      </c>
      <c r="C101">
        <v>-1.29887</v>
      </c>
      <c r="D101" t="s">
        <v>4</v>
      </c>
      <c r="E101">
        <f t="shared" si="11"/>
        <v>2.3079999999999989E-2</v>
      </c>
      <c r="F101">
        <f t="shared" si="8"/>
        <v>0</v>
      </c>
    </row>
    <row r="102" spans="1:7" x14ac:dyDescent="0.25">
      <c r="A102">
        <v>16</v>
      </c>
      <c r="B102">
        <v>3.2</v>
      </c>
      <c r="C102">
        <v>-1.3232699999999999</v>
      </c>
      <c r="D102" t="s">
        <v>5</v>
      </c>
      <c r="E102">
        <f t="shared" si="11"/>
        <v>-2.4399999999999977E-2</v>
      </c>
      <c r="F102">
        <f t="shared" si="8"/>
        <v>0</v>
      </c>
    </row>
    <row r="103" spans="1:7" x14ac:dyDescent="0.25">
      <c r="A103">
        <v>16</v>
      </c>
      <c r="B103">
        <v>3.3</v>
      </c>
      <c r="C103">
        <v>-1.31044</v>
      </c>
      <c r="D103" t="s">
        <v>4</v>
      </c>
      <c r="E103">
        <f t="shared" si="11"/>
        <v>1.2829999999999897E-2</v>
      </c>
      <c r="F103">
        <f t="shared" si="8"/>
        <v>0</v>
      </c>
    </row>
    <row r="104" spans="1:7" x14ac:dyDescent="0.25">
      <c r="A104">
        <v>16</v>
      </c>
      <c r="B104">
        <v>3.4</v>
      </c>
      <c r="C104">
        <v>-1.3139299999999901</v>
      </c>
      <c r="D104" t="s">
        <v>5</v>
      </c>
      <c r="E104">
        <f t="shared" si="11"/>
        <v>-3.4899999999900011E-3</v>
      </c>
      <c r="F104">
        <f t="shared" si="8"/>
        <v>0</v>
      </c>
    </row>
    <row r="105" spans="1:7" x14ac:dyDescent="0.25">
      <c r="A105">
        <v>16</v>
      </c>
      <c r="B105">
        <v>38.9</v>
      </c>
      <c r="C105">
        <v>-229.65807999999899</v>
      </c>
      <c r="D105" t="s">
        <v>4</v>
      </c>
      <c r="E105">
        <f t="shared" si="11"/>
        <v>-228.34414999999899</v>
      </c>
      <c r="F105">
        <f t="shared" si="8"/>
        <v>0</v>
      </c>
      <c r="G105" t="str">
        <f t="shared" si="9"/>
        <v/>
      </c>
    </row>
    <row r="106" spans="1:7" x14ac:dyDescent="0.25">
      <c r="A106">
        <v>16</v>
      </c>
      <c r="B106">
        <v>39</v>
      </c>
      <c r="C106">
        <v>-229.75498999999999</v>
      </c>
      <c r="D106" t="s">
        <v>5</v>
      </c>
      <c r="E106">
        <f t="shared" si="11"/>
        <v>-9.6910000001003027E-2</v>
      </c>
      <c r="F106">
        <f t="shared" si="8"/>
        <v>0</v>
      </c>
      <c r="G106">
        <f>IF(D106="Falling",ABS(E106),"")</f>
        <v>9.6910000001003027E-2</v>
      </c>
    </row>
    <row r="107" spans="1:7" x14ac:dyDescent="0.25">
      <c r="A107">
        <v>16</v>
      </c>
      <c r="B107">
        <v>86.353999999999999</v>
      </c>
      <c r="C107">
        <v>-1096.3658399999999</v>
      </c>
      <c r="D107" t="s">
        <v>4</v>
      </c>
      <c r="E107">
        <f t="shared" si="11"/>
        <v>-866.61084999999991</v>
      </c>
      <c r="F107">
        <f t="shared" si="8"/>
        <v>0</v>
      </c>
      <c r="G107" t="str">
        <f t="shared" si="9"/>
        <v/>
      </c>
    </row>
    <row r="108" spans="1:7" x14ac:dyDescent="0.25">
      <c r="G108" t="str">
        <f t="shared" si="9"/>
        <v/>
      </c>
    </row>
    <row r="109" spans="1:7" x14ac:dyDescent="0.25">
      <c r="A109">
        <v>17</v>
      </c>
      <c r="B109">
        <v>0.5</v>
      </c>
      <c r="C109">
        <v>-2.11029</v>
      </c>
      <c r="D109" t="s">
        <v>4</v>
      </c>
      <c r="F109">
        <f t="shared" si="8"/>
        <v>0</v>
      </c>
      <c r="G109" t="str">
        <f t="shared" si="9"/>
        <v/>
      </c>
    </row>
    <row r="110" spans="1:7" x14ac:dyDescent="0.25">
      <c r="A110">
        <v>17</v>
      </c>
      <c r="B110">
        <v>0.6</v>
      </c>
      <c r="C110">
        <v>-2.1834799999999999</v>
      </c>
      <c r="D110" t="s">
        <v>5</v>
      </c>
      <c r="E110">
        <f t="shared" ref="E110:E123" si="12">C110-C109</f>
        <v>-7.3189999999999866E-2</v>
      </c>
      <c r="F110">
        <f t="shared" si="8"/>
        <v>0</v>
      </c>
    </row>
    <row r="111" spans="1:7" x14ac:dyDescent="0.25">
      <c r="A111">
        <v>17</v>
      </c>
      <c r="B111">
        <v>2.2999999999999998</v>
      </c>
      <c r="C111">
        <v>-2.6434599999999899</v>
      </c>
      <c r="D111" t="s">
        <v>4</v>
      </c>
      <c r="E111">
        <f t="shared" si="12"/>
        <v>-0.45997999999999006</v>
      </c>
      <c r="F111">
        <f t="shared" si="8"/>
        <v>0</v>
      </c>
    </row>
    <row r="112" spans="1:7" x14ac:dyDescent="0.25">
      <c r="A112">
        <v>17</v>
      </c>
      <c r="B112">
        <v>2.4</v>
      </c>
      <c r="C112">
        <v>-2.6460300000000001</v>
      </c>
      <c r="D112" t="s">
        <v>5</v>
      </c>
      <c r="E112">
        <f t="shared" si="12"/>
        <v>-2.5700000000101753E-3</v>
      </c>
      <c r="F112">
        <f t="shared" si="8"/>
        <v>0</v>
      </c>
    </row>
    <row r="113" spans="1:7" x14ac:dyDescent="0.25">
      <c r="A113">
        <v>17</v>
      </c>
      <c r="B113">
        <v>2.6</v>
      </c>
      <c r="C113">
        <v>-2.6253599999999899</v>
      </c>
      <c r="D113" t="s">
        <v>4</v>
      </c>
      <c r="E113">
        <f t="shared" si="12"/>
        <v>2.067000000001018E-2</v>
      </c>
      <c r="F113">
        <f t="shared" si="8"/>
        <v>0</v>
      </c>
    </row>
    <row r="114" spans="1:7" x14ac:dyDescent="0.25">
      <c r="A114">
        <v>17</v>
      </c>
      <c r="B114">
        <v>2.7</v>
      </c>
      <c r="C114">
        <v>-2.6256599999999999</v>
      </c>
      <c r="D114" t="s">
        <v>5</v>
      </c>
      <c r="E114">
        <f t="shared" si="12"/>
        <v>-3.0000000000995897E-4</v>
      </c>
      <c r="F114">
        <f t="shared" si="8"/>
        <v>0</v>
      </c>
    </row>
    <row r="115" spans="1:7" x14ac:dyDescent="0.25">
      <c r="A115">
        <v>17</v>
      </c>
      <c r="B115">
        <v>3.1</v>
      </c>
      <c r="C115">
        <v>-2.65788</v>
      </c>
      <c r="D115" t="s">
        <v>4</v>
      </c>
      <c r="E115">
        <f t="shared" si="12"/>
        <v>-3.2220000000000137E-2</v>
      </c>
      <c r="F115">
        <f t="shared" si="8"/>
        <v>0</v>
      </c>
    </row>
    <row r="116" spans="1:7" x14ac:dyDescent="0.25">
      <c r="A116">
        <v>17</v>
      </c>
      <c r="B116">
        <v>3.2</v>
      </c>
      <c r="C116">
        <v>-2.66574</v>
      </c>
      <c r="D116" t="s">
        <v>5</v>
      </c>
      <c r="E116">
        <f t="shared" si="12"/>
        <v>-7.8599999999999781E-3</v>
      </c>
      <c r="F116">
        <f t="shared" si="8"/>
        <v>0</v>
      </c>
    </row>
    <row r="117" spans="1:7" x14ac:dyDescent="0.25">
      <c r="A117">
        <v>17</v>
      </c>
      <c r="B117">
        <v>34</v>
      </c>
      <c r="C117">
        <v>-192.75482</v>
      </c>
      <c r="D117" t="s">
        <v>4</v>
      </c>
      <c r="E117">
        <f t="shared" si="12"/>
        <v>-190.08908</v>
      </c>
      <c r="F117">
        <f t="shared" si="8"/>
        <v>0</v>
      </c>
      <c r="G117" t="str">
        <f t="shared" si="9"/>
        <v/>
      </c>
    </row>
    <row r="118" spans="1:7" x14ac:dyDescent="0.25">
      <c r="A118">
        <v>17</v>
      </c>
      <c r="B118">
        <v>34.299999999999997</v>
      </c>
      <c r="C118">
        <v>-191.10619</v>
      </c>
      <c r="D118" t="s">
        <v>5</v>
      </c>
      <c r="E118">
        <f t="shared" si="12"/>
        <v>1.6486299999999972</v>
      </c>
      <c r="F118">
        <f t="shared" si="8"/>
        <v>0</v>
      </c>
      <c r="G118">
        <f>IF(D118="Falling",ABS(E118),"")</f>
        <v>1.6486299999999972</v>
      </c>
    </row>
    <row r="119" spans="1:7" x14ac:dyDescent="0.25">
      <c r="A119">
        <v>17</v>
      </c>
      <c r="B119">
        <v>81.37</v>
      </c>
      <c r="C119">
        <v>-1002.90082</v>
      </c>
      <c r="D119" t="s">
        <v>4</v>
      </c>
      <c r="E119">
        <f t="shared" si="12"/>
        <v>-811.79462999999998</v>
      </c>
      <c r="F119">
        <f t="shared" si="8"/>
        <v>0</v>
      </c>
      <c r="G119" t="str">
        <f t="shared" si="9"/>
        <v/>
      </c>
    </row>
    <row r="120" spans="1:7" x14ac:dyDescent="0.25">
      <c r="A120">
        <v>17</v>
      </c>
      <c r="B120">
        <v>81.47</v>
      </c>
      <c r="C120">
        <v>-1005.76593</v>
      </c>
      <c r="D120" t="s">
        <v>5</v>
      </c>
      <c r="E120">
        <f t="shared" si="12"/>
        <v>-2.8651100000000724</v>
      </c>
      <c r="F120">
        <f t="shared" si="8"/>
        <v>0</v>
      </c>
      <c r="G120">
        <f>IF(D120="Falling",ABS(E120),"")</f>
        <v>2.8651100000000724</v>
      </c>
    </row>
    <row r="121" spans="1:7" x14ac:dyDescent="0.25">
      <c r="A121">
        <v>17</v>
      </c>
      <c r="B121">
        <v>85.752999999999901</v>
      </c>
      <c r="C121">
        <v>-1096.2543900000001</v>
      </c>
      <c r="D121" t="s">
        <v>4</v>
      </c>
      <c r="E121">
        <f t="shared" si="12"/>
        <v>-90.488460000000032</v>
      </c>
      <c r="F121">
        <f t="shared" si="8"/>
        <v>0</v>
      </c>
      <c r="G121" t="str">
        <f t="shared" si="9"/>
        <v/>
      </c>
    </row>
    <row r="122" spans="1:7" x14ac:dyDescent="0.25">
      <c r="A122">
        <v>17</v>
      </c>
      <c r="B122">
        <v>143.56299999999999</v>
      </c>
      <c r="C122">
        <v>-34.053139999999999</v>
      </c>
      <c r="D122" t="s">
        <v>5</v>
      </c>
      <c r="E122">
        <f t="shared" si="12"/>
        <v>1062.2012500000001</v>
      </c>
      <c r="F122">
        <f t="shared" si="8"/>
        <v>1</v>
      </c>
    </row>
    <row r="123" spans="1:7" x14ac:dyDescent="0.25">
      <c r="A123">
        <v>17</v>
      </c>
      <c r="B123">
        <v>143.66299999999899</v>
      </c>
      <c r="C123">
        <v>-33.3309</v>
      </c>
      <c r="D123" t="s">
        <v>4</v>
      </c>
      <c r="E123">
        <f t="shared" si="12"/>
        <v>0.72223999999999933</v>
      </c>
      <c r="F123">
        <f t="shared" si="8"/>
        <v>0</v>
      </c>
      <c r="G123" t="str">
        <f t="shared" si="9"/>
        <v/>
      </c>
    </row>
    <row r="124" spans="1:7" x14ac:dyDescent="0.25">
      <c r="G124" t="str">
        <f t="shared" si="9"/>
        <v/>
      </c>
    </row>
    <row r="125" spans="1:7" x14ac:dyDescent="0.25">
      <c r="A125">
        <v>18</v>
      </c>
      <c r="B125">
        <v>1.2</v>
      </c>
      <c r="C125">
        <v>-2.5769799999999998</v>
      </c>
      <c r="D125" t="s">
        <v>4</v>
      </c>
      <c r="F125">
        <f t="shared" si="8"/>
        <v>0</v>
      </c>
      <c r="G125" t="str">
        <f t="shared" si="9"/>
        <v/>
      </c>
    </row>
    <row r="126" spans="1:7" x14ac:dyDescent="0.25">
      <c r="A126">
        <v>18</v>
      </c>
      <c r="B126">
        <v>2.9</v>
      </c>
      <c r="C126">
        <v>-2.4202699999999999</v>
      </c>
      <c r="D126" t="s">
        <v>5</v>
      </c>
      <c r="E126">
        <f t="shared" ref="E126:E134" si="13">C126-C125</f>
        <v>0.1567099999999999</v>
      </c>
      <c r="F126">
        <f t="shared" si="8"/>
        <v>0</v>
      </c>
    </row>
    <row r="127" spans="1:7" x14ac:dyDescent="0.25">
      <c r="A127">
        <v>18</v>
      </c>
      <c r="B127">
        <v>15.3</v>
      </c>
      <c r="C127">
        <v>-53.527760000000001</v>
      </c>
      <c r="D127" t="s">
        <v>4</v>
      </c>
      <c r="E127">
        <f t="shared" si="13"/>
        <v>-51.107489999999999</v>
      </c>
      <c r="F127">
        <f t="shared" si="8"/>
        <v>0</v>
      </c>
      <c r="G127" t="str">
        <f t="shared" si="9"/>
        <v/>
      </c>
    </row>
    <row r="128" spans="1:7" x14ac:dyDescent="0.25">
      <c r="A128">
        <v>18</v>
      </c>
      <c r="B128">
        <v>15.4</v>
      </c>
      <c r="C128">
        <v>-53.80585</v>
      </c>
      <c r="D128" t="s">
        <v>5</v>
      </c>
      <c r="E128">
        <f t="shared" si="13"/>
        <v>-0.27808999999999884</v>
      </c>
      <c r="F128">
        <f t="shared" si="8"/>
        <v>0</v>
      </c>
      <c r="G128">
        <f>IF(D128="Falling",ABS(E128),"")</f>
        <v>0.27808999999999884</v>
      </c>
    </row>
    <row r="129" spans="1:8" x14ac:dyDescent="0.25">
      <c r="A129">
        <v>18</v>
      </c>
      <c r="B129">
        <v>41.2</v>
      </c>
      <c r="C129">
        <v>-245.14696000000001</v>
      </c>
      <c r="D129" t="s">
        <v>4</v>
      </c>
      <c r="E129">
        <f t="shared" si="13"/>
        <v>-191.34111000000001</v>
      </c>
      <c r="F129">
        <f t="shared" si="8"/>
        <v>0</v>
      </c>
      <c r="G129" t="str">
        <f t="shared" si="9"/>
        <v/>
      </c>
    </row>
    <row r="130" spans="1:8" x14ac:dyDescent="0.25">
      <c r="A130">
        <v>18</v>
      </c>
      <c r="B130">
        <v>41.3</v>
      </c>
      <c r="C130">
        <v>-246.74455</v>
      </c>
      <c r="D130" t="s">
        <v>5</v>
      </c>
      <c r="E130">
        <f t="shared" si="13"/>
        <v>-1.5975899999999967</v>
      </c>
      <c r="F130">
        <f t="shared" ref="F130:F193" si="14">IF(AND(D130="Falling",ABS(E130)&gt;10),1,0)</f>
        <v>0</v>
      </c>
      <c r="G130">
        <f>IF(D130="Falling",ABS(E130),"")</f>
        <v>1.5975899999999967</v>
      </c>
    </row>
    <row r="131" spans="1:8" x14ac:dyDescent="0.25">
      <c r="A131">
        <v>18</v>
      </c>
      <c r="B131">
        <v>46.8</v>
      </c>
      <c r="C131">
        <v>-296.82799999999997</v>
      </c>
      <c r="D131" t="s">
        <v>4</v>
      </c>
      <c r="E131">
        <f t="shared" si="13"/>
        <v>-50.083449999999971</v>
      </c>
      <c r="F131">
        <f t="shared" si="14"/>
        <v>0</v>
      </c>
      <c r="G131" t="str">
        <f t="shared" ref="G131:G194" si="15">IF(D131="Falling",E131,"")</f>
        <v/>
      </c>
    </row>
    <row r="132" spans="1:8" x14ac:dyDescent="0.25">
      <c r="A132">
        <v>18</v>
      </c>
      <c r="B132">
        <v>46.9</v>
      </c>
      <c r="C132">
        <v>-297.612179999999</v>
      </c>
      <c r="D132" t="s">
        <v>5</v>
      </c>
      <c r="E132">
        <f t="shared" si="13"/>
        <v>-0.78417999999902577</v>
      </c>
      <c r="F132">
        <f t="shared" si="14"/>
        <v>0</v>
      </c>
      <c r="G132">
        <f>IF(D132="Falling",ABS(E132),"")</f>
        <v>0.78417999999902577</v>
      </c>
    </row>
    <row r="133" spans="1:8" x14ac:dyDescent="0.25">
      <c r="A133">
        <v>18</v>
      </c>
      <c r="B133">
        <v>67.180000000000007</v>
      </c>
      <c r="C133">
        <v>-673.75098000000003</v>
      </c>
      <c r="D133" t="s">
        <v>4</v>
      </c>
      <c r="E133">
        <f t="shared" si="13"/>
        <v>-376.13880000000103</v>
      </c>
      <c r="F133">
        <f t="shared" si="14"/>
        <v>0</v>
      </c>
      <c r="G133" t="str">
        <f t="shared" si="15"/>
        <v/>
      </c>
      <c r="H133" t="s">
        <v>6</v>
      </c>
    </row>
    <row r="134" spans="1:8" x14ac:dyDescent="0.25">
      <c r="A134">
        <v>18</v>
      </c>
      <c r="B134">
        <v>67.295000000000002</v>
      </c>
      <c r="C134">
        <v>-605.05615</v>
      </c>
      <c r="D134" t="s">
        <v>5</v>
      </c>
      <c r="E134">
        <f t="shared" si="13"/>
        <v>68.694830000000024</v>
      </c>
      <c r="F134">
        <f t="shared" si="14"/>
        <v>1</v>
      </c>
    </row>
    <row r="135" spans="1:8" x14ac:dyDescent="0.25">
      <c r="G135" t="str">
        <f t="shared" si="15"/>
        <v/>
      </c>
    </row>
    <row r="136" spans="1:8" x14ac:dyDescent="0.25">
      <c r="A136">
        <v>19</v>
      </c>
      <c r="B136">
        <v>0.3</v>
      </c>
      <c r="C136">
        <v>-0.68889999999999996</v>
      </c>
      <c r="D136" t="s">
        <v>4</v>
      </c>
      <c r="F136">
        <f t="shared" si="14"/>
        <v>0</v>
      </c>
      <c r="G136" t="str">
        <f t="shared" si="15"/>
        <v/>
      </c>
    </row>
    <row r="137" spans="1:8" x14ac:dyDescent="0.25">
      <c r="A137">
        <v>19</v>
      </c>
      <c r="B137">
        <v>0.4</v>
      </c>
      <c r="C137">
        <v>-0.76693</v>
      </c>
      <c r="D137" t="s">
        <v>5</v>
      </c>
      <c r="E137">
        <f t="shared" ref="E137:E154" si="16">C137-C136</f>
        <v>-7.8030000000000044E-2</v>
      </c>
      <c r="F137">
        <f t="shared" si="14"/>
        <v>0</v>
      </c>
    </row>
    <row r="138" spans="1:8" x14ac:dyDescent="0.25">
      <c r="A138">
        <v>19</v>
      </c>
      <c r="B138">
        <v>2.8</v>
      </c>
      <c r="C138">
        <v>-1.53043</v>
      </c>
      <c r="D138" t="s">
        <v>4</v>
      </c>
      <c r="E138">
        <f t="shared" si="16"/>
        <v>-0.76349999999999996</v>
      </c>
      <c r="F138">
        <f t="shared" si="14"/>
        <v>0</v>
      </c>
    </row>
    <row r="139" spans="1:8" x14ac:dyDescent="0.25">
      <c r="A139">
        <v>19</v>
      </c>
      <c r="B139">
        <v>2.9</v>
      </c>
      <c r="C139">
        <v>-1.54535</v>
      </c>
      <c r="D139" t="s">
        <v>5</v>
      </c>
      <c r="E139">
        <f t="shared" si="16"/>
        <v>-1.4920000000000044E-2</v>
      </c>
      <c r="F139">
        <f t="shared" si="14"/>
        <v>0</v>
      </c>
    </row>
    <row r="140" spans="1:8" x14ac:dyDescent="0.25">
      <c r="A140">
        <v>19</v>
      </c>
      <c r="B140">
        <v>3</v>
      </c>
      <c r="C140">
        <v>-1.53027</v>
      </c>
      <c r="D140" t="s">
        <v>4</v>
      </c>
      <c r="E140">
        <f t="shared" si="16"/>
        <v>1.5079999999999982E-2</v>
      </c>
      <c r="F140">
        <f t="shared" si="14"/>
        <v>0</v>
      </c>
    </row>
    <row r="141" spans="1:8" x14ac:dyDescent="0.25">
      <c r="A141">
        <v>19</v>
      </c>
      <c r="B141">
        <v>3.2</v>
      </c>
      <c r="C141">
        <v>-1.5290900000000001</v>
      </c>
      <c r="D141" t="s">
        <v>5</v>
      </c>
      <c r="E141">
        <f t="shared" si="16"/>
        <v>1.1799999999999589E-3</v>
      </c>
      <c r="F141">
        <f t="shared" si="14"/>
        <v>0</v>
      </c>
    </row>
    <row r="142" spans="1:8" x14ac:dyDescent="0.25">
      <c r="A142">
        <v>19</v>
      </c>
      <c r="B142">
        <v>3.3</v>
      </c>
      <c r="C142">
        <v>-1.5080199999999999</v>
      </c>
      <c r="D142" t="s">
        <v>4</v>
      </c>
      <c r="E142">
        <f t="shared" si="16"/>
        <v>2.1070000000000144E-2</v>
      </c>
      <c r="F142">
        <f t="shared" si="14"/>
        <v>0</v>
      </c>
    </row>
    <row r="143" spans="1:8" x14ac:dyDescent="0.25">
      <c r="A143">
        <v>19</v>
      </c>
      <c r="B143">
        <v>3.4</v>
      </c>
      <c r="C143">
        <v>-1.51345</v>
      </c>
      <c r="D143" t="s">
        <v>5</v>
      </c>
      <c r="E143">
        <f t="shared" si="16"/>
        <v>-5.4300000000000459E-3</v>
      </c>
      <c r="F143">
        <f t="shared" si="14"/>
        <v>0</v>
      </c>
    </row>
    <row r="144" spans="1:8" x14ac:dyDescent="0.25">
      <c r="A144">
        <v>19</v>
      </c>
      <c r="B144">
        <v>3.5</v>
      </c>
      <c r="C144">
        <v>-1.4918899999999999</v>
      </c>
      <c r="D144" t="s">
        <v>4</v>
      </c>
      <c r="E144">
        <f t="shared" si="16"/>
        <v>2.1560000000000024E-2</v>
      </c>
      <c r="F144">
        <f t="shared" si="14"/>
        <v>0</v>
      </c>
    </row>
    <row r="145" spans="1:7" x14ac:dyDescent="0.25">
      <c r="A145">
        <v>19</v>
      </c>
      <c r="B145">
        <v>3.7</v>
      </c>
      <c r="C145">
        <v>-1.4878400000000001</v>
      </c>
      <c r="D145" t="s">
        <v>5</v>
      </c>
      <c r="E145">
        <f t="shared" si="16"/>
        <v>4.049999999999887E-3</v>
      </c>
      <c r="F145">
        <f t="shared" si="14"/>
        <v>0</v>
      </c>
    </row>
    <row r="146" spans="1:7" x14ac:dyDescent="0.25">
      <c r="A146">
        <v>19</v>
      </c>
      <c r="B146">
        <v>3.8</v>
      </c>
      <c r="C146">
        <v>-1.47662</v>
      </c>
      <c r="D146" t="s">
        <v>4</v>
      </c>
      <c r="E146">
        <f t="shared" si="16"/>
        <v>1.1220000000000008E-2</v>
      </c>
      <c r="F146">
        <f t="shared" si="14"/>
        <v>0</v>
      </c>
    </row>
    <row r="147" spans="1:7" x14ac:dyDescent="0.25">
      <c r="A147">
        <v>19</v>
      </c>
      <c r="B147">
        <v>4.2</v>
      </c>
      <c r="C147">
        <v>-1.44424</v>
      </c>
      <c r="D147" t="s">
        <v>5</v>
      </c>
      <c r="E147">
        <f t="shared" si="16"/>
        <v>3.2380000000000075E-2</v>
      </c>
      <c r="F147">
        <f t="shared" si="14"/>
        <v>0</v>
      </c>
    </row>
    <row r="148" spans="1:7" x14ac:dyDescent="0.25">
      <c r="A148">
        <v>19</v>
      </c>
      <c r="B148">
        <v>4.3</v>
      </c>
      <c r="C148">
        <v>-1.42889</v>
      </c>
      <c r="D148" t="s">
        <v>4</v>
      </c>
      <c r="E148">
        <f t="shared" si="16"/>
        <v>1.5349999999999975E-2</v>
      </c>
      <c r="F148">
        <f t="shared" si="14"/>
        <v>0</v>
      </c>
    </row>
    <row r="149" spans="1:7" x14ac:dyDescent="0.25">
      <c r="A149">
        <v>19</v>
      </c>
      <c r="B149">
        <v>4.5999999999999996</v>
      </c>
      <c r="C149">
        <v>-1.4730000000000001</v>
      </c>
      <c r="D149" t="s">
        <v>5</v>
      </c>
      <c r="E149">
        <f t="shared" si="16"/>
        <v>-4.4110000000000094E-2</v>
      </c>
      <c r="F149">
        <f t="shared" si="14"/>
        <v>0</v>
      </c>
    </row>
    <row r="150" spans="1:7" x14ac:dyDescent="0.25">
      <c r="A150">
        <v>19</v>
      </c>
      <c r="B150">
        <v>36.9</v>
      </c>
      <c r="C150">
        <v>-206.81403</v>
      </c>
      <c r="D150" t="s">
        <v>4</v>
      </c>
      <c r="E150">
        <f t="shared" si="16"/>
        <v>-205.34102999999999</v>
      </c>
      <c r="F150">
        <f t="shared" si="14"/>
        <v>0</v>
      </c>
      <c r="G150" t="str">
        <f t="shared" si="15"/>
        <v/>
      </c>
    </row>
    <row r="151" spans="1:7" x14ac:dyDescent="0.25">
      <c r="A151">
        <v>19</v>
      </c>
      <c r="B151">
        <v>37.1</v>
      </c>
      <c r="C151">
        <v>-206.47952000000001</v>
      </c>
      <c r="D151" t="s">
        <v>5</v>
      </c>
      <c r="E151">
        <f t="shared" si="16"/>
        <v>0.33450999999999453</v>
      </c>
      <c r="F151">
        <f t="shared" si="14"/>
        <v>0</v>
      </c>
      <c r="G151">
        <f>IF(D151="Falling",ABS(E151),"")</f>
        <v>0.33450999999999453</v>
      </c>
    </row>
    <row r="152" spans="1:7" x14ac:dyDescent="0.25">
      <c r="A152">
        <v>19</v>
      </c>
      <c r="B152">
        <v>48.4</v>
      </c>
      <c r="C152">
        <v>-306.70925999999997</v>
      </c>
      <c r="D152" t="s">
        <v>4</v>
      </c>
      <c r="E152">
        <f t="shared" si="16"/>
        <v>-100.22973999999996</v>
      </c>
      <c r="F152">
        <f t="shared" si="14"/>
        <v>0</v>
      </c>
      <c r="G152" t="str">
        <f t="shared" si="15"/>
        <v/>
      </c>
    </row>
    <row r="153" spans="1:7" x14ac:dyDescent="0.25">
      <c r="A153">
        <v>19</v>
      </c>
      <c r="B153">
        <v>48.6</v>
      </c>
      <c r="C153">
        <v>-307.67273</v>
      </c>
      <c r="D153" t="s">
        <v>5</v>
      </c>
      <c r="E153">
        <f t="shared" si="16"/>
        <v>-0.96347000000002936</v>
      </c>
      <c r="F153">
        <f t="shared" si="14"/>
        <v>0</v>
      </c>
      <c r="G153">
        <f>IF(D153="Falling",ABS(E153),"")</f>
        <v>0.96347000000002936</v>
      </c>
    </row>
    <row r="154" spans="1:7" x14ac:dyDescent="0.25">
      <c r="A154">
        <v>19</v>
      </c>
      <c r="B154">
        <v>86.878999999999905</v>
      </c>
      <c r="C154">
        <v>-1097.9166299999999</v>
      </c>
      <c r="D154" t="s">
        <v>4</v>
      </c>
      <c r="E154">
        <f t="shared" si="16"/>
        <v>-790.24389999999994</v>
      </c>
      <c r="F154">
        <f t="shared" si="14"/>
        <v>0</v>
      </c>
      <c r="G154" t="str">
        <f t="shared" si="15"/>
        <v/>
      </c>
    </row>
    <row r="155" spans="1:7" x14ac:dyDescent="0.25">
      <c r="G155" t="str">
        <f t="shared" si="15"/>
        <v/>
      </c>
    </row>
    <row r="156" spans="1:7" x14ac:dyDescent="0.25">
      <c r="A156">
        <v>2</v>
      </c>
      <c r="B156">
        <v>2.2000000000000002</v>
      </c>
      <c r="C156">
        <v>-2.22677999999999</v>
      </c>
      <c r="D156" t="s">
        <v>4</v>
      </c>
      <c r="F156">
        <f t="shared" si="14"/>
        <v>0</v>
      </c>
      <c r="G156" t="str">
        <f t="shared" si="15"/>
        <v/>
      </c>
    </row>
    <row r="157" spans="1:7" x14ac:dyDescent="0.25">
      <c r="A157">
        <v>2</v>
      </c>
      <c r="B157">
        <v>2.2999999999999998</v>
      </c>
      <c r="C157">
        <v>-2.25359</v>
      </c>
      <c r="D157" t="s">
        <v>5</v>
      </c>
      <c r="E157">
        <f t="shared" ref="E157:E180" si="17">C157-C156</f>
        <v>-2.6810000000009993E-2</v>
      </c>
      <c r="F157">
        <f t="shared" si="14"/>
        <v>0</v>
      </c>
    </row>
    <row r="158" spans="1:7" x14ac:dyDescent="0.25">
      <c r="A158">
        <v>2</v>
      </c>
      <c r="B158">
        <v>2.4</v>
      </c>
      <c r="C158">
        <v>-2.2395</v>
      </c>
      <c r="D158" t="s">
        <v>4</v>
      </c>
      <c r="E158">
        <f t="shared" si="17"/>
        <v>1.4089999999999936E-2</v>
      </c>
      <c r="F158">
        <f t="shared" si="14"/>
        <v>0</v>
      </c>
    </row>
    <row r="159" spans="1:7" x14ac:dyDescent="0.25">
      <c r="A159">
        <v>2</v>
      </c>
      <c r="B159">
        <v>2.6</v>
      </c>
      <c r="C159">
        <v>-2.2414000000000001</v>
      </c>
      <c r="D159" t="s">
        <v>5</v>
      </c>
      <c r="E159">
        <f t="shared" si="17"/>
        <v>-1.9000000000000128E-3</v>
      </c>
      <c r="F159">
        <f t="shared" si="14"/>
        <v>0</v>
      </c>
    </row>
    <row r="160" spans="1:7" x14ac:dyDescent="0.25">
      <c r="A160">
        <v>2</v>
      </c>
      <c r="B160">
        <v>2.8</v>
      </c>
      <c r="C160">
        <v>-2.22288</v>
      </c>
      <c r="D160" t="s">
        <v>4</v>
      </c>
      <c r="E160">
        <f t="shared" si="17"/>
        <v>1.8520000000000092E-2</v>
      </c>
      <c r="F160">
        <f t="shared" si="14"/>
        <v>0</v>
      </c>
    </row>
    <row r="161" spans="1:6" x14ac:dyDescent="0.25">
      <c r="A161">
        <v>2</v>
      </c>
      <c r="B161">
        <v>2.9</v>
      </c>
      <c r="C161">
        <v>-2.23543</v>
      </c>
      <c r="D161" t="s">
        <v>5</v>
      </c>
      <c r="E161">
        <f t="shared" si="17"/>
        <v>-1.2550000000000061E-2</v>
      </c>
      <c r="F161">
        <f t="shared" si="14"/>
        <v>0</v>
      </c>
    </row>
    <row r="162" spans="1:6" x14ac:dyDescent="0.25">
      <c r="A162">
        <v>2</v>
      </c>
      <c r="B162">
        <v>3</v>
      </c>
      <c r="C162">
        <v>-2.2138499999999999</v>
      </c>
      <c r="D162" t="s">
        <v>4</v>
      </c>
      <c r="E162">
        <f t="shared" si="17"/>
        <v>2.1580000000000155E-2</v>
      </c>
      <c r="F162">
        <f t="shared" si="14"/>
        <v>0</v>
      </c>
    </row>
    <row r="163" spans="1:6" x14ac:dyDescent="0.25">
      <c r="A163">
        <v>2</v>
      </c>
      <c r="B163">
        <v>3.1</v>
      </c>
      <c r="C163">
        <v>-2.2139700000000002</v>
      </c>
      <c r="D163" t="s">
        <v>5</v>
      </c>
      <c r="E163">
        <f t="shared" si="17"/>
        <v>-1.2000000000034206E-4</v>
      </c>
      <c r="F163">
        <f t="shared" si="14"/>
        <v>0</v>
      </c>
    </row>
    <row r="164" spans="1:6" x14ac:dyDescent="0.25">
      <c r="A164">
        <v>2</v>
      </c>
      <c r="B164">
        <v>3.2</v>
      </c>
      <c r="C164">
        <v>-2.2080299999999999</v>
      </c>
      <c r="D164" t="s">
        <v>4</v>
      </c>
      <c r="E164">
        <f t="shared" si="17"/>
        <v>5.9400000000002784E-3</v>
      </c>
      <c r="F164">
        <f t="shared" si="14"/>
        <v>0</v>
      </c>
    </row>
    <row r="165" spans="1:6" x14ac:dyDescent="0.25">
      <c r="A165">
        <v>2</v>
      </c>
      <c r="B165">
        <v>3.6</v>
      </c>
      <c r="C165">
        <v>-2.1887099999999999</v>
      </c>
      <c r="D165" t="s">
        <v>5</v>
      </c>
      <c r="E165">
        <f t="shared" si="17"/>
        <v>1.9320000000000004E-2</v>
      </c>
      <c r="F165">
        <f t="shared" si="14"/>
        <v>0</v>
      </c>
    </row>
    <row r="166" spans="1:6" x14ac:dyDescent="0.25">
      <c r="A166">
        <v>2</v>
      </c>
      <c r="B166">
        <v>3.7</v>
      </c>
      <c r="C166">
        <v>-2.1540300000000001</v>
      </c>
      <c r="D166" t="s">
        <v>4</v>
      </c>
      <c r="E166">
        <f t="shared" si="17"/>
        <v>3.4679999999999822E-2</v>
      </c>
      <c r="F166">
        <f t="shared" si="14"/>
        <v>0</v>
      </c>
    </row>
    <row r="167" spans="1:6" x14ac:dyDescent="0.25">
      <c r="A167">
        <v>2</v>
      </c>
      <c r="B167">
        <v>3.8</v>
      </c>
      <c r="C167">
        <v>-2.1669299999999998</v>
      </c>
      <c r="D167" t="s">
        <v>5</v>
      </c>
      <c r="E167">
        <f t="shared" si="17"/>
        <v>-1.2899999999999689E-2</v>
      </c>
      <c r="F167">
        <f t="shared" si="14"/>
        <v>0</v>
      </c>
    </row>
    <row r="168" spans="1:6" x14ac:dyDescent="0.25">
      <c r="A168">
        <v>2</v>
      </c>
      <c r="B168">
        <v>3.9</v>
      </c>
      <c r="C168">
        <v>-2.15802</v>
      </c>
      <c r="D168" t="s">
        <v>4</v>
      </c>
      <c r="E168">
        <f t="shared" si="17"/>
        <v>8.9099999999997515E-3</v>
      </c>
      <c r="F168">
        <f t="shared" si="14"/>
        <v>0</v>
      </c>
    </row>
    <row r="169" spans="1:6" x14ac:dyDescent="0.25">
      <c r="A169">
        <v>2</v>
      </c>
      <c r="B169">
        <v>4.4000000000000004</v>
      </c>
      <c r="C169">
        <v>-2.1074099999999998</v>
      </c>
      <c r="D169" t="s">
        <v>5</v>
      </c>
      <c r="E169">
        <f t="shared" si="17"/>
        <v>5.0610000000000266E-2</v>
      </c>
      <c r="F169">
        <f t="shared" si="14"/>
        <v>0</v>
      </c>
    </row>
    <row r="170" spans="1:6" x14ac:dyDescent="0.25">
      <c r="A170">
        <v>2</v>
      </c>
      <c r="B170">
        <v>4.5</v>
      </c>
      <c r="C170">
        <v>-2.0933700000000002</v>
      </c>
      <c r="D170" t="s">
        <v>4</v>
      </c>
      <c r="E170">
        <f t="shared" si="17"/>
        <v>1.4039999999999608E-2</v>
      </c>
      <c r="F170">
        <f t="shared" si="14"/>
        <v>0</v>
      </c>
    </row>
    <row r="171" spans="1:6" x14ac:dyDescent="0.25">
      <c r="A171">
        <v>2</v>
      </c>
      <c r="B171">
        <v>4.8</v>
      </c>
      <c r="C171">
        <v>-2.09788</v>
      </c>
      <c r="D171" t="s">
        <v>5</v>
      </c>
      <c r="E171">
        <f t="shared" si="17"/>
        <v>-4.509999999999792E-3</v>
      </c>
      <c r="F171">
        <f t="shared" si="14"/>
        <v>0</v>
      </c>
    </row>
    <row r="172" spans="1:6" x14ac:dyDescent="0.25">
      <c r="A172">
        <v>2</v>
      </c>
      <c r="B172">
        <v>4.9000000000000004</v>
      </c>
      <c r="C172">
        <v>-2.0937700000000001</v>
      </c>
      <c r="D172" t="s">
        <v>4</v>
      </c>
      <c r="E172">
        <f t="shared" si="17"/>
        <v>4.109999999999836E-3</v>
      </c>
      <c r="F172">
        <f t="shared" si="14"/>
        <v>0</v>
      </c>
    </row>
    <row r="173" spans="1:6" x14ac:dyDescent="0.25">
      <c r="A173">
        <v>2</v>
      </c>
      <c r="B173">
        <v>5</v>
      </c>
      <c r="C173">
        <v>-2.11302999999999</v>
      </c>
      <c r="D173" t="s">
        <v>5</v>
      </c>
      <c r="E173">
        <f t="shared" si="17"/>
        <v>-1.9259999999989841E-2</v>
      </c>
      <c r="F173">
        <f t="shared" si="14"/>
        <v>0</v>
      </c>
    </row>
    <row r="174" spans="1:6" x14ac:dyDescent="0.25">
      <c r="A174">
        <v>2</v>
      </c>
      <c r="B174">
        <v>5.0999999999999996</v>
      </c>
      <c r="C174">
        <v>-2.11138</v>
      </c>
      <c r="D174" t="s">
        <v>4</v>
      </c>
      <c r="E174">
        <f t="shared" si="17"/>
        <v>1.6499999999899373E-3</v>
      </c>
      <c r="F174">
        <f t="shared" si="14"/>
        <v>0</v>
      </c>
    </row>
    <row r="175" spans="1:6" x14ac:dyDescent="0.25">
      <c r="A175">
        <v>2</v>
      </c>
      <c r="B175">
        <v>5.2</v>
      </c>
      <c r="C175">
        <v>-2.1236000000000002</v>
      </c>
      <c r="D175" t="s">
        <v>5</v>
      </c>
      <c r="E175">
        <f t="shared" si="17"/>
        <v>-1.222000000000012E-2</v>
      </c>
      <c r="F175">
        <f t="shared" si="14"/>
        <v>0</v>
      </c>
    </row>
    <row r="176" spans="1:6" x14ac:dyDescent="0.25">
      <c r="A176">
        <v>2</v>
      </c>
      <c r="B176">
        <v>5.4</v>
      </c>
      <c r="C176">
        <v>-2.1354799999999998</v>
      </c>
      <c r="D176" t="s">
        <v>4</v>
      </c>
      <c r="E176">
        <f t="shared" si="17"/>
        <v>-1.1879999999999669E-2</v>
      </c>
      <c r="F176">
        <f t="shared" si="14"/>
        <v>0</v>
      </c>
    </row>
    <row r="177" spans="1:7" x14ac:dyDescent="0.25">
      <c r="A177">
        <v>2</v>
      </c>
      <c r="B177">
        <v>5.5</v>
      </c>
      <c r="C177">
        <v>-2.1587800000000001</v>
      </c>
      <c r="D177" t="s">
        <v>5</v>
      </c>
      <c r="E177">
        <f t="shared" si="17"/>
        <v>-2.330000000000032E-2</v>
      </c>
      <c r="F177">
        <f t="shared" si="14"/>
        <v>0</v>
      </c>
    </row>
    <row r="178" spans="1:7" x14ac:dyDescent="0.25">
      <c r="A178">
        <v>2</v>
      </c>
      <c r="B178">
        <v>86.581999999999994</v>
      </c>
      <c r="C178">
        <v>-1096.2725800000001</v>
      </c>
      <c r="D178" t="s">
        <v>4</v>
      </c>
      <c r="E178">
        <f t="shared" si="17"/>
        <v>-1094.1138000000001</v>
      </c>
      <c r="F178">
        <f t="shared" si="14"/>
        <v>0</v>
      </c>
      <c r="G178" t="str">
        <f t="shared" si="15"/>
        <v/>
      </c>
    </row>
    <row r="179" spans="1:7" x14ac:dyDescent="0.25">
      <c r="A179">
        <v>2</v>
      </c>
      <c r="B179">
        <v>151.786</v>
      </c>
      <c r="C179">
        <v>-5.8334699999999904</v>
      </c>
      <c r="D179" t="s">
        <v>5</v>
      </c>
      <c r="E179">
        <f t="shared" si="17"/>
        <v>1090.43911</v>
      </c>
      <c r="F179">
        <f t="shared" si="14"/>
        <v>1</v>
      </c>
    </row>
    <row r="180" spans="1:7" x14ac:dyDescent="0.25">
      <c r="A180">
        <v>2</v>
      </c>
      <c r="B180">
        <v>151.98599999999999</v>
      </c>
      <c r="C180">
        <v>-5.9250299999999996</v>
      </c>
      <c r="D180" t="s">
        <v>4</v>
      </c>
      <c r="E180">
        <f t="shared" si="17"/>
        <v>-9.156000000000919E-2</v>
      </c>
      <c r="F180">
        <f t="shared" si="14"/>
        <v>0</v>
      </c>
      <c r="G180" t="str">
        <f t="shared" si="15"/>
        <v/>
      </c>
    </row>
    <row r="181" spans="1:7" x14ac:dyDescent="0.25">
      <c r="G181" t="str">
        <f t="shared" si="15"/>
        <v/>
      </c>
    </row>
    <row r="182" spans="1:7" x14ac:dyDescent="0.25">
      <c r="A182">
        <v>20</v>
      </c>
      <c r="B182">
        <v>1.2</v>
      </c>
      <c r="C182">
        <v>-1.5730500000000001</v>
      </c>
      <c r="D182" t="s">
        <v>4</v>
      </c>
      <c r="F182">
        <f t="shared" si="14"/>
        <v>0</v>
      </c>
      <c r="G182" t="str">
        <f t="shared" si="15"/>
        <v/>
      </c>
    </row>
    <row r="183" spans="1:7" x14ac:dyDescent="0.25">
      <c r="A183">
        <v>20</v>
      </c>
      <c r="B183">
        <v>1.3</v>
      </c>
      <c r="C183">
        <v>-1.6085199999999999</v>
      </c>
      <c r="D183" t="s">
        <v>5</v>
      </c>
      <c r="E183">
        <f t="shared" ref="E183:E188" si="18">C183-C182</f>
        <v>-3.5469999999999891E-2</v>
      </c>
      <c r="F183">
        <f t="shared" si="14"/>
        <v>0</v>
      </c>
    </row>
    <row r="184" spans="1:7" x14ac:dyDescent="0.25">
      <c r="A184">
        <v>20</v>
      </c>
      <c r="B184">
        <v>46.981000000000002</v>
      </c>
      <c r="C184">
        <v>-302.47046</v>
      </c>
      <c r="D184" t="s">
        <v>4</v>
      </c>
      <c r="E184">
        <f t="shared" si="18"/>
        <v>-300.86194</v>
      </c>
      <c r="F184">
        <f t="shared" si="14"/>
        <v>0</v>
      </c>
      <c r="G184" t="str">
        <f t="shared" si="15"/>
        <v/>
      </c>
    </row>
    <row r="185" spans="1:7" x14ac:dyDescent="0.25">
      <c r="A185">
        <v>20</v>
      </c>
      <c r="B185">
        <v>47.180999999999997</v>
      </c>
      <c r="C185">
        <v>-303.65136999999999</v>
      </c>
      <c r="D185" t="s">
        <v>5</v>
      </c>
      <c r="E185">
        <f t="shared" si="18"/>
        <v>-1.180909999999983</v>
      </c>
      <c r="F185">
        <f t="shared" si="14"/>
        <v>0</v>
      </c>
      <c r="G185">
        <f>IF(D185="Falling",ABS(E185),"")</f>
        <v>1.180909999999983</v>
      </c>
    </row>
    <row r="186" spans="1:7" x14ac:dyDescent="0.25">
      <c r="A186">
        <v>20</v>
      </c>
      <c r="B186">
        <v>85.716999999999999</v>
      </c>
      <c r="C186">
        <v>-1096.3208</v>
      </c>
      <c r="D186" t="s">
        <v>4</v>
      </c>
      <c r="E186">
        <f t="shared" si="18"/>
        <v>-792.66942999999992</v>
      </c>
      <c r="F186">
        <f t="shared" si="14"/>
        <v>0</v>
      </c>
      <c r="G186" t="str">
        <f t="shared" si="15"/>
        <v/>
      </c>
    </row>
    <row r="187" spans="1:7" x14ac:dyDescent="0.25">
      <c r="A187">
        <v>20</v>
      </c>
      <c r="B187">
        <v>149.333</v>
      </c>
      <c r="C187">
        <v>-12.150069999999999</v>
      </c>
      <c r="D187" t="s">
        <v>5</v>
      </c>
      <c r="E187">
        <f t="shared" si="18"/>
        <v>1084.17073</v>
      </c>
      <c r="F187">
        <f t="shared" si="14"/>
        <v>1</v>
      </c>
    </row>
    <row r="188" spans="1:7" x14ac:dyDescent="0.25">
      <c r="A188">
        <v>20</v>
      </c>
      <c r="B188">
        <v>149.43299999999999</v>
      </c>
      <c r="C188">
        <v>-11.85178</v>
      </c>
      <c r="D188" t="s">
        <v>4</v>
      </c>
      <c r="E188">
        <f t="shared" si="18"/>
        <v>0.29828999999999972</v>
      </c>
      <c r="F188">
        <f t="shared" si="14"/>
        <v>0</v>
      </c>
      <c r="G188" t="str">
        <f t="shared" si="15"/>
        <v/>
      </c>
    </row>
    <row r="189" spans="1:7" x14ac:dyDescent="0.25">
      <c r="F189">
        <f t="shared" si="14"/>
        <v>0</v>
      </c>
      <c r="G189" t="str">
        <f t="shared" si="15"/>
        <v/>
      </c>
    </row>
    <row r="190" spans="1:7" x14ac:dyDescent="0.25">
      <c r="A190">
        <v>21</v>
      </c>
      <c r="B190">
        <v>1.7</v>
      </c>
      <c r="C190">
        <v>-1.6807099999999999</v>
      </c>
      <c r="D190" t="s">
        <v>4</v>
      </c>
      <c r="F190">
        <f t="shared" si="14"/>
        <v>0</v>
      </c>
      <c r="G190" t="str">
        <f t="shared" si="15"/>
        <v/>
      </c>
    </row>
    <row r="191" spans="1:7" x14ac:dyDescent="0.25">
      <c r="A191">
        <v>21</v>
      </c>
      <c r="B191">
        <v>1.8</v>
      </c>
      <c r="C191">
        <v>-1.69825</v>
      </c>
      <c r="D191" t="s">
        <v>5</v>
      </c>
      <c r="E191">
        <f t="shared" ref="E191:E204" si="19">C191-C190</f>
        <v>-1.7540000000000111E-2</v>
      </c>
      <c r="F191">
        <f t="shared" si="14"/>
        <v>0</v>
      </c>
    </row>
    <row r="192" spans="1:7" x14ac:dyDescent="0.25">
      <c r="A192">
        <v>21</v>
      </c>
      <c r="B192">
        <v>1.9</v>
      </c>
      <c r="C192">
        <v>-1.69075</v>
      </c>
      <c r="D192" t="s">
        <v>4</v>
      </c>
      <c r="E192">
        <f t="shared" si="19"/>
        <v>7.5000000000000622E-3</v>
      </c>
      <c r="F192">
        <f t="shared" si="14"/>
        <v>0</v>
      </c>
    </row>
    <row r="193" spans="1:7" x14ac:dyDescent="0.25">
      <c r="A193">
        <v>21</v>
      </c>
      <c r="B193">
        <v>2</v>
      </c>
      <c r="C193">
        <v>-1.6973499999999999</v>
      </c>
      <c r="D193" t="s">
        <v>5</v>
      </c>
      <c r="E193">
        <f t="shared" si="19"/>
        <v>-6.5999999999999392E-3</v>
      </c>
      <c r="F193">
        <f t="shared" si="14"/>
        <v>0</v>
      </c>
    </row>
    <row r="194" spans="1:7" x14ac:dyDescent="0.25">
      <c r="A194">
        <v>21</v>
      </c>
      <c r="B194">
        <v>2.1</v>
      </c>
      <c r="C194">
        <v>-1.6918799999999901</v>
      </c>
      <c r="D194" t="s">
        <v>4</v>
      </c>
      <c r="E194">
        <f t="shared" si="19"/>
        <v>5.4700000000098559E-3</v>
      </c>
      <c r="F194">
        <f t="shared" ref="F194:F257" si="20">IF(AND(D194="Falling",ABS(E194)&gt;10),1,0)</f>
        <v>0</v>
      </c>
    </row>
    <row r="195" spans="1:7" x14ac:dyDescent="0.25">
      <c r="A195">
        <v>21</v>
      </c>
      <c r="B195">
        <v>2.2000000000000002</v>
      </c>
      <c r="C195">
        <v>-1.6942900000000001</v>
      </c>
      <c r="D195" t="s">
        <v>5</v>
      </c>
      <c r="E195">
        <f t="shared" si="19"/>
        <v>-2.4100000000100152E-3</v>
      </c>
      <c r="F195">
        <f t="shared" si="20"/>
        <v>0</v>
      </c>
    </row>
    <row r="196" spans="1:7" x14ac:dyDescent="0.25">
      <c r="A196">
        <v>21</v>
      </c>
      <c r="B196">
        <v>2.2999999999999998</v>
      </c>
      <c r="C196">
        <v>-1.6908399999999999</v>
      </c>
      <c r="D196" t="s">
        <v>4</v>
      </c>
      <c r="E196">
        <f t="shared" si="19"/>
        <v>3.4500000000001751E-3</v>
      </c>
      <c r="F196">
        <f t="shared" si="20"/>
        <v>0</v>
      </c>
    </row>
    <row r="197" spans="1:7" x14ac:dyDescent="0.25">
      <c r="A197">
        <v>21</v>
      </c>
      <c r="B197">
        <v>2.5</v>
      </c>
      <c r="C197">
        <v>-1.6908700000000001</v>
      </c>
      <c r="D197" t="s">
        <v>5</v>
      </c>
      <c r="E197">
        <f t="shared" si="19"/>
        <v>-3.0000000000196536E-5</v>
      </c>
      <c r="F197">
        <f t="shared" si="20"/>
        <v>0</v>
      </c>
    </row>
    <row r="198" spans="1:7" x14ac:dyDescent="0.25">
      <c r="A198">
        <v>21</v>
      </c>
      <c r="B198">
        <v>38.200000000000003</v>
      </c>
      <c r="C198">
        <v>-232.74297000000001</v>
      </c>
      <c r="D198" t="s">
        <v>4</v>
      </c>
      <c r="E198">
        <f t="shared" si="19"/>
        <v>-231.05210000000002</v>
      </c>
      <c r="F198">
        <f t="shared" si="20"/>
        <v>0</v>
      </c>
      <c r="G198" t="str">
        <f t="shared" ref="G195:G258" si="21">IF(D198="Falling",E198,"")</f>
        <v/>
      </c>
    </row>
    <row r="199" spans="1:7" x14ac:dyDescent="0.25">
      <c r="A199">
        <v>21</v>
      </c>
      <c r="B199">
        <v>38.299999999999997</v>
      </c>
      <c r="C199">
        <v>-232.89350999999999</v>
      </c>
      <c r="D199" t="s">
        <v>5</v>
      </c>
      <c r="E199">
        <f t="shared" si="19"/>
        <v>-0.15053999999997814</v>
      </c>
      <c r="F199">
        <f t="shared" si="20"/>
        <v>0</v>
      </c>
      <c r="G199">
        <f>IF(D199="Falling",ABS(E199),"")</f>
        <v>0.15053999999997814</v>
      </c>
    </row>
    <row r="200" spans="1:7" x14ac:dyDescent="0.25">
      <c r="A200">
        <v>21</v>
      </c>
      <c r="B200">
        <v>42.5</v>
      </c>
      <c r="C200">
        <v>-268.68036000000001</v>
      </c>
      <c r="D200" t="s">
        <v>4</v>
      </c>
      <c r="E200">
        <f t="shared" si="19"/>
        <v>-35.786850000000015</v>
      </c>
      <c r="F200">
        <f t="shared" si="20"/>
        <v>0</v>
      </c>
      <c r="G200" t="str">
        <f t="shared" si="21"/>
        <v/>
      </c>
    </row>
    <row r="201" spans="1:7" x14ac:dyDescent="0.25">
      <c r="A201">
        <v>21</v>
      </c>
      <c r="B201">
        <v>42.6</v>
      </c>
      <c r="C201">
        <v>-269.29730000000001</v>
      </c>
      <c r="D201" t="s">
        <v>5</v>
      </c>
      <c r="E201">
        <f t="shared" si="19"/>
        <v>-0.6169399999999996</v>
      </c>
      <c r="F201">
        <f t="shared" si="20"/>
        <v>0</v>
      </c>
      <c r="G201">
        <f>IF(D201="Falling",ABS(E201),"")</f>
        <v>0.6169399999999996</v>
      </c>
    </row>
    <row r="202" spans="1:7" x14ac:dyDescent="0.25">
      <c r="A202">
        <v>21</v>
      </c>
      <c r="B202">
        <v>86.266000000000005</v>
      </c>
      <c r="C202">
        <v>-1098.4837600000001</v>
      </c>
      <c r="D202" t="s">
        <v>4</v>
      </c>
      <c r="E202">
        <f t="shared" si="19"/>
        <v>-829.18646000000012</v>
      </c>
      <c r="F202">
        <f t="shared" si="20"/>
        <v>0</v>
      </c>
      <c r="G202" t="str">
        <f t="shared" si="21"/>
        <v/>
      </c>
    </row>
    <row r="203" spans="1:7" x14ac:dyDescent="0.25">
      <c r="A203">
        <v>21</v>
      </c>
      <c r="B203">
        <v>146.261</v>
      </c>
      <c r="C203">
        <v>-26.193290000000001</v>
      </c>
      <c r="D203" t="s">
        <v>5</v>
      </c>
      <c r="E203">
        <f t="shared" si="19"/>
        <v>1072.2904700000001</v>
      </c>
      <c r="F203">
        <f t="shared" si="20"/>
        <v>1</v>
      </c>
    </row>
    <row r="204" spans="1:7" x14ac:dyDescent="0.25">
      <c r="A204">
        <v>21</v>
      </c>
      <c r="B204">
        <v>146.36099999999999</v>
      </c>
      <c r="C204">
        <v>-25.511800000000001</v>
      </c>
      <c r="D204" t="s">
        <v>4</v>
      </c>
      <c r="E204">
        <f t="shared" si="19"/>
        <v>0.68149000000000015</v>
      </c>
      <c r="F204">
        <f t="shared" si="20"/>
        <v>0</v>
      </c>
      <c r="G204" t="str">
        <f t="shared" si="21"/>
        <v/>
      </c>
    </row>
    <row r="205" spans="1:7" x14ac:dyDescent="0.25">
      <c r="G205" t="str">
        <f t="shared" si="21"/>
        <v/>
      </c>
    </row>
    <row r="206" spans="1:7" x14ac:dyDescent="0.25">
      <c r="A206">
        <v>22</v>
      </c>
      <c r="B206">
        <v>0.3</v>
      </c>
      <c r="C206">
        <v>-0.67891999999999997</v>
      </c>
      <c r="D206" t="s">
        <v>4</v>
      </c>
      <c r="F206">
        <f t="shared" si="20"/>
        <v>0</v>
      </c>
      <c r="G206" t="str">
        <f t="shared" si="21"/>
        <v/>
      </c>
    </row>
    <row r="207" spans="1:7" x14ac:dyDescent="0.25">
      <c r="A207">
        <v>22</v>
      </c>
      <c r="B207">
        <v>0.4</v>
      </c>
      <c r="C207">
        <v>-0.68145999999999995</v>
      </c>
      <c r="D207" t="s">
        <v>5</v>
      </c>
      <c r="E207">
        <f t="shared" ref="E207:E233" si="22">C207-C206</f>
        <v>-2.5399999999999867E-3</v>
      </c>
      <c r="F207">
        <f t="shared" si="20"/>
        <v>0</v>
      </c>
    </row>
    <row r="208" spans="1:7" x14ac:dyDescent="0.25">
      <c r="A208">
        <v>22</v>
      </c>
      <c r="B208">
        <v>1.3</v>
      </c>
      <c r="C208">
        <v>-1.1875500000000001</v>
      </c>
      <c r="D208" t="s">
        <v>4</v>
      </c>
      <c r="E208">
        <f t="shared" si="22"/>
        <v>-0.50609000000000015</v>
      </c>
      <c r="F208">
        <f t="shared" si="20"/>
        <v>0</v>
      </c>
    </row>
    <row r="209" spans="1:6" x14ac:dyDescent="0.25">
      <c r="A209">
        <v>22</v>
      </c>
      <c r="B209">
        <v>1.4</v>
      </c>
      <c r="C209">
        <v>-1.2085999999999999</v>
      </c>
      <c r="D209" t="s">
        <v>5</v>
      </c>
      <c r="E209">
        <f t="shared" si="22"/>
        <v>-2.1049999999999791E-2</v>
      </c>
      <c r="F209">
        <f t="shared" si="20"/>
        <v>0</v>
      </c>
    </row>
    <row r="210" spans="1:6" x14ac:dyDescent="0.25">
      <c r="A210">
        <v>22</v>
      </c>
      <c r="B210">
        <v>2.2999999999999998</v>
      </c>
      <c r="C210">
        <v>-1.7013799999999999</v>
      </c>
      <c r="D210" t="s">
        <v>4</v>
      </c>
      <c r="E210">
        <f t="shared" si="22"/>
        <v>-0.49278</v>
      </c>
      <c r="F210">
        <f t="shared" si="20"/>
        <v>0</v>
      </c>
    </row>
    <row r="211" spans="1:6" x14ac:dyDescent="0.25">
      <c r="A211">
        <v>22</v>
      </c>
      <c r="B211">
        <v>2.4</v>
      </c>
      <c r="C211">
        <v>-1.724</v>
      </c>
      <c r="D211" t="s">
        <v>5</v>
      </c>
      <c r="E211">
        <f t="shared" si="22"/>
        <v>-2.2620000000000084E-2</v>
      </c>
      <c r="F211">
        <f t="shared" si="20"/>
        <v>0</v>
      </c>
    </row>
    <row r="212" spans="1:6" x14ac:dyDescent="0.25">
      <c r="A212">
        <v>22</v>
      </c>
      <c r="B212">
        <v>2.9</v>
      </c>
      <c r="C212">
        <v>-1.75450999999999</v>
      </c>
      <c r="D212" t="s">
        <v>4</v>
      </c>
      <c r="E212">
        <f t="shared" si="22"/>
        <v>-3.0509999999990045E-2</v>
      </c>
      <c r="F212">
        <f t="shared" si="20"/>
        <v>0</v>
      </c>
    </row>
    <row r="213" spans="1:6" x14ac:dyDescent="0.25">
      <c r="A213">
        <v>22</v>
      </c>
      <c r="B213">
        <v>3.2</v>
      </c>
      <c r="C213">
        <v>-1.7463200000000001</v>
      </c>
      <c r="D213" t="s">
        <v>5</v>
      </c>
      <c r="E213">
        <f t="shared" si="22"/>
        <v>8.1899999999899276E-3</v>
      </c>
      <c r="F213">
        <f t="shared" si="20"/>
        <v>0</v>
      </c>
    </row>
    <row r="214" spans="1:6" x14ac:dyDescent="0.25">
      <c r="A214">
        <v>22</v>
      </c>
      <c r="B214">
        <v>3.3</v>
      </c>
      <c r="C214">
        <v>-1.7188699999999999</v>
      </c>
      <c r="D214" t="s">
        <v>4</v>
      </c>
      <c r="E214">
        <f t="shared" si="22"/>
        <v>2.7450000000000196E-2</v>
      </c>
      <c r="F214">
        <f t="shared" si="20"/>
        <v>0</v>
      </c>
    </row>
    <row r="215" spans="1:6" x14ac:dyDescent="0.25">
      <c r="A215">
        <v>22</v>
      </c>
      <c r="B215">
        <v>3.4</v>
      </c>
      <c r="C215">
        <v>-1.73532</v>
      </c>
      <c r="D215" t="s">
        <v>5</v>
      </c>
      <c r="E215">
        <f t="shared" si="22"/>
        <v>-1.6450000000000076E-2</v>
      </c>
      <c r="F215">
        <f t="shared" si="20"/>
        <v>0</v>
      </c>
    </row>
    <row r="216" spans="1:6" x14ac:dyDescent="0.25">
      <c r="A216">
        <v>22</v>
      </c>
      <c r="B216">
        <v>3.5</v>
      </c>
      <c r="C216">
        <v>-1.71095</v>
      </c>
      <c r="D216" t="s">
        <v>4</v>
      </c>
      <c r="E216">
        <f t="shared" si="22"/>
        <v>2.4370000000000003E-2</v>
      </c>
      <c r="F216">
        <f t="shared" si="20"/>
        <v>0</v>
      </c>
    </row>
    <row r="217" spans="1:6" x14ac:dyDescent="0.25">
      <c r="A217">
        <v>22</v>
      </c>
      <c r="B217">
        <v>3.6</v>
      </c>
      <c r="C217">
        <v>-1.7223900000000001</v>
      </c>
      <c r="D217" t="s">
        <v>5</v>
      </c>
      <c r="E217">
        <f t="shared" si="22"/>
        <v>-1.1440000000000117E-2</v>
      </c>
      <c r="F217">
        <f t="shared" si="20"/>
        <v>0</v>
      </c>
    </row>
    <row r="218" spans="1:6" x14ac:dyDescent="0.25">
      <c r="A218">
        <v>22</v>
      </c>
      <c r="B218">
        <v>3.7</v>
      </c>
      <c r="C218">
        <v>-1.71065</v>
      </c>
      <c r="D218" t="s">
        <v>4</v>
      </c>
      <c r="E218">
        <f t="shared" si="22"/>
        <v>1.1740000000000084E-2</v>
      </c>
      <c r="F218">
        <f t="shared" si="20"/>
        <v>0</v>
      </c>
    </row>
    <row r="219" spans="1:6" x14ac:dyDescent="0.25">
      <c r="A219">
        <v>22</v>
      </c>
      <c r="B219">
        <v>4.0999999999999996</v>
      </c>
      <c r="C219">
        <v>-1.70059</v>
      </c>
      <c r="D219" t="s">
        <v>5</v>
      </c>
      <c r="E219">
        <f t="shared" si="22"/>
        <v>1.0059999999999958E-2</v>
      </c>
      <c r="F219">
        <f t="shared" si="20"/>
        <v>0</v>
      </c>
    </row>
    <row r="220" spans="1:6" x14ac:dyDescent="0.25">
      <c r="A220">
        <v>22</v>
      </c>
      <c r="B220">
        <v>4.2</v>
      </c>
      <c r="C220">
        <v>-1.68605</v>
      </c>
      <c r="D220" t="s">
        <v>4</v>
      </c>
      <c r="E220">
        <f t="shared" si="22"/>
        <v>1.4539999999999997E-2</v>
      </c>
      <c r="F220">
        <f t="shared" si="20"/>
        <v>0</v>
      </c>
    </row>
    <row r="221" spans="1:6" x14ac:dyDescent="0.25">
      <c r="A221">
        <v>22</v>
      </c>
      <c r="B221">
        <v>4.4000000000000004</v>
      </c>
      <c r="C221">
        <v>-1.67563</v>
      </c>
      <c r="D221" t="s">
        <v>5</v>
      </c>
      <c r="E221">
        <f t="shared" si="22"/>
        <v>1.0420000000000096E-2</v>
      </c>
      <c r="F221">
        <f t="shared" si="20"/>
        <v>0</v>
      </c>
    </row>
    <row r="222" spans="1:6" x14ac:dyDescent="0.25">
      <c r="A222">
        <v>22</v>
      </c>
      <c r="B222">
        <v>4.5</v>
      </c>
      <c r="C222">
        <v>-1.66210999999999</v>
      </c>
      <c r="D222" t="s">
        <v>4</v>
      </c>
      <c r="E222">
        <f t="shared" si="22"/>
        <v>1.3520000000009968E-2</v>
      </c>
      <c r="F222">
        <f t="shared" si="20"/>
        <v>0</v>
      </c>
    </row>
    <row r="223" spans="1:6" x14ac:dyDescent="0.25">
      <c r="A223">
        <v>22</v>
      </c>
      <c r="B223">
        <v>4.7</v>
      </c>
      <c r="C223">
        <v>-1.6584099999999999</v>
      </c>
      <c r="D223" t="s">
        <v>5</v>
      </c>
      <c r="E223">
        <f t="shared" si="22"/>
        <v>3.6999999999900446E-3</v>
      </c>
      <c r="F223">
        <f t="shared" si="20"/>
        <v>0</v>
      </c>
    </row>
    <row r="224" spans="1:6" x14ac:dyDescent="0.25">
      <c r="A224">
        <v>22</v>
      </c>
      <c r="B224">
        <v>4.8</v>
      </c>
      <c r="C224">
        <v>-1.65442</v>
      </c>
      <c r="D224" t="s">
        <v>4</v>
      </c>
      <c r="E224">
        <f t="shared" si="22"/>
        <v>3.989999999999938E-3</v>
      </c>
      <c r="F224">
        <f t="shared" si="20"/>
        <v>0</v>
      </c>
    </row>
    <row r="225" spans="1:8" x14ac:dyDescent="0.25">
      <c r="A225">
        <v>22</v>
      </c>
      <c r="B225">
        <v>5</v>
      </c>
      <c r="C225">
        <v>-1.6568000000000001</v>
      </c>
      <c r="D225" t="s">
        <v>5</v>
      </c>
      <c r="E225">
        <f t="shared" si="22"/>
        <v>-2.3800000000000487E-3</v>
      </c>
      <c r="F225">
        <f t="shared" si="20"/>
        <v>0</v>
      </c>
    </row>
    <row r="226" spans="1:8" x14ac:dyDescent="0.25">
      <c r="A226">
        <v>22</v>
      </c>
      <c r="B226">
        <v>5.0999999999999996</v>
      </c>
      <c r="C226">
        <v>-1.64429</v>
      </c>
      <c r="D226" t="s">
        <v>4</v>
      </c>
      <c r="E226">
        <f t="shared" si="22"/>
        <v>1.2510000000000021E-2</v>
      </c>
      <c r="F226">
        <f t="shared" si="20"/>
        <v>0</v>
      </c>
    </row>
    <row r="227" spans="1:8" x14ac:dyDescent="0.25">
      <c r="A227">
        <v>22</v>
      </c>
      <c r="B227">
        <v>5.2</v>
      </c>
      <c r="C227">
        <v>-1.7144699999999999</v>
      </c>
      <c r="D227" t="s">
        <v>5</v>
      </c>
      <c r="E227">
        <f t="shared" si="22"/>
        <v>-7.0179999999999909E-2</v>
      </c>
      <c r="F227">
        <f t="shared" si="20"/>
        <v>0</v>
      </c>
    </row>
    <row r="228" spans="1:8" x14ac:dyDescent="0.25">
      <c r="A228">
        <v>22</v>
      </c>
      <c r="B228">
        <v>48</v>
      </c>
      <c r="C228">
        <v>-308.75821000000002</v>
      </c>
      <c r="D228" t="s">
        <v>4</v>
      </c>
      <c r="E228">
        <f t="shared" si="22"/>
        <v>-307.04374000000001</v>
      </c>
      <c r="F228">
        <f t="shared" si="20"/>
        <v>0</v>
      </c>
    </row>
    <row r="229" spans="1:8" x14ac:dyDescent="0.25">
      <c r="A229">
        <v>22</v>
      </c>
      <c r="B229">
        <v>48.2</v>
      </c>
      <c r="C229">
        <v>-306.05759</v>
      </c>
      <c r="D229" t="s">
        <v>5</v>
      </c>
      <c r="E229">
        <f t="shared" si="22"/>
        <v>2.7006200000000149</v>
      </c>
      <c r="F229">
        <f t="shared" si="20"/>
        <v>0</v>
      </c>
      <c r="G229">
        <f>IF(D229="Falling",ABS(E229),"")</f>
        <v>2.7006200000000149</v>
      </c>
    </row>
    <row r="230" spans="1:8" x14ac:dyDescent="0.25">
      <c r="A230">
        <v>22</v>
      </c>
      <c r="B230">
        <v>65.3</v>
      </c>
      <c r="C230">
        <v>-622.98510999999996</v>
      </c>
      <c r="D230" t="s">
        <v>4</v>
      </c>
      <c r="E230">
        <f t="shared" si="22"/>
        <v>-316.92751999999996</v>
      </c>
      <c r="F230">
        <f t="shared" si="20"/>
        <v>0</v>
      </c>
      <c r="G230" t="str">
        <f t="shared" si="21"/>
        <v/>
      </c>
    </row>
    <row r="231" spans="1:8" x14ac:dyDescent="0.25">
      <c r="A231">
        <v>22</v>
      </c>
      <c r="B231">
        <v>65.400000000000006</v>
      </c>
      <c r="C231">
        <v>-625.29387999999994</v>
      </c>
      <c r="D231" t="s">
        <v>5</v>
      </c>
      <c r="E231">
        <f t="shared" si="22"/>
        <v>-2.3087699999999813</v>
      </c>
      <c r="F231">
        <f t="shared" si="20"/>
        <v>0</v>
      </c>
      <c r="G231">
        <f>IF(D231="Falling",ABS(E231),"")</f>
        <v>2.3087699999999813</v>
      </c>
    </row>
    <row r="232" spans="1:8" x14ac:dyDescent="0.25">
      <c r="A232">
        <v>22</v>
      </c>
      <c r="B232">
        <v>83.796000000000006</v>
      </c>
      <c r="C232">
        <v>-1029.65149</v>
      </c>
      <c r="D232" t="s">
        <v>4</v>
      </c>
      <c r="E232">
        <f t="shared" si="22"/>
        <v>-404.35761000000002</v>
      </c>
      <c r="F232">
        <f t="shared" si="20"/>
        <v>0</v>
      </c>
      <c r="G232" t="str">
        <f t="shared" si="21"/>
        <v/>
      </c>
      <c r="H232" t="s">
        <v>6</v>
      </c>
    </row>
    <row r="233" spans="1:8" x14ac:dyDescent="0.25">
      <c r="A233">
        <v>22</v>
      </c>
      <c r="B233">
        <v>84.021000000000001</v>
      </c>
      <c r="C233">
        <v>-978.82335999999998</v>
      </c>
      <c r="D233" t="s">
        <v>5</v>
      </c>
      <c r="E233">
        <f t="shared" si="22"/>
        <v>50.828129999999987</v>
      </c>
      <c r="F233">
        <f t="shared" si="20"/>
        <v>1</v>
      </c>
    </row>
    <row r="234" spans="1:8" x14ac:dyDescent="0.25">
      <c r="G234" t="str">
        <f t="shared" si="21"/>
        <v/>
      </c>
    </row>
    <row r="235" spans="1:8" x14ac:dyDescent="0.25">
      <c r="A235">
        <v>3</v>
      </c>
      <c r="B235">
        <v>0.3</v>
      </c>
      <c r="C235">
        <v>-0.53561999999999999</v>
      </c>
      <c r="D235" t="s">
        <v>4</v>
      </c>
      <c r="F235">
        <f t="shared" si="20"/>
        <v>0</v>
      </c>
      <c r="G235" t="str">
        <f t="shared" si="21"/>
        <v/>
      </c>
    </row>
    <row r="236" spans="1:8" x14ac:dyDescent="0.25">
      <c r="A236">
        <v>3</v>
      </c>
      <c r="B236">
        <v>0.5</v>
      </c>
      <c r="C236">
        <v>-0.60324</v>
      </c>
      <c r="D236" t="s">
        <v>5</v>
      </c>
      <c r="E236">
        <f t="shared" ref="E236:E259" si="23">C236-C235</f>
        <v>-6.7620000000000013E-2</v>
      </c>
      <c r="F236">
        <f t="shared" si="20"/>
        <v>0</v>
      </c>
    </row>
    <row r="237" spans="1:8" x14ac:dyDescent="0.25">
      <c r="A237">
        <v>3</v>
      </c>
      <c r="B237">
        <v>2.1</v>
      </c>
      <c r="C237">
        <v>-0.99787999999999899</v>
      </c>
      <c r="D237" t="s">
        <v>4</v>
      </c>
      <c r="E237">
        <f t="shared" si="23"/>
        <v>-0.39463999999999899</v>
      </c>
      <c r="F237">
        <f t="shared" si="20"/>
        <v>0</v>
      </c>
    </row>
    <row r="238" spans="1:8" x14ac:dyDescent="0.25">
      <c r="A238">
        <v>3</v>
      </c>
      <c r="B238">
        <v>2.2000000000000002</v>
      </c>
      <c r="C238">
        <v>-1.0274099999999999</v>
      </c>
      <c r="D238" t="s">
        <v>5</v>
      </c>
      <c r="E238">
        <f t="shared" si="23"/>
        <v>-2.9530000000000944E-2</v>
      </c>
      <c r="F238">
        <f t="shared" si="20"/>
        <v>0</v>
      </c>
    </row>
    <row r="239" spans="1:8" x14ac:dyDescent="0.25">
      <c r="A239">
        <v>3</v>
      </c>
      <c r="B239">
        <v>2.5</v>
      </c>
      <c r="C239">
        <v>-1.0716000000000001</v>
      </c>
      <c r="D239" t="s">
        <v>4</v>
      </c>
      <c r="E239">
        <f t="shared" si="23"/>
        <v>-4.4190000000000174E-2</v>
      </c>
      <c r="F239">
        <f t="shared" si="20"/>
        <v>0</v>
      </c>
    </row>
    <row r="240" spans="1:8" x14ac:dyDescent="0.25">
      <c r="A240">
        <v>3</v>
      </c>
      <c r="B240">
        <v>2.6</v>
      </c>
      <c r="C240">
        <v>-1.0956699999999999</v>
      </c>
      <c r="D240" t="s">
        <v>5</v>
      </c>
      <c r="E240">
        <f t="shared" si="23"/>
        <v>-2.4069999999999814E-2</v>
      </c>
      <c r="F240">
        <f t="shared" si="20"/>
        <v>0</v>
      </c>
    </row>
    <row r="241" spans="1:7" x14ac:dyDescent="0.25">
      <c r="A241">
        <v>3</v>
      </c>
      <c r="B241">
        <v>3.2</v>
      </c>
      <c r="C241">
        <v>-1.1591400000000001</v>
      </c>
      <c r="D241" t="s">
        <v>4</v>
      </c>
      <c r="E241">
        <f t="shared" si="23"/>
        <v>-6.3470000000000137E-2</v>
      </c>
      <c r="F241">
        <f t="shared" si="20"/>
        <v>0</v>
      </c>
    </row>
    <row r="242" spans="1:7" x14ac:dyDescent="0.25">
      <c r="A242">
        <v>3</v>
      </c>
      <c r="B242">
        <v>3.3</v>
      </c>
      <c r="C242">
        <v>-1.1669099999999999</v>
      </c>
      <c r="D242" t="s">
        <v>5</v>
      </c>
      <c r="E242">
        <f t="shared" si="23"/>
        <v>-7.7699999999998326E-3</v>
      </c>
      <c r="F242">
        <f t="shared" si="20"/>
        <v>0</v>
      </c>
    </row>
    <row r="243" spans="1:7" x14ac:dyDescent="0.25">
      <c r="A243">
        <v>3</v>
      </c>
      <c r="B243">
        <v>3.5</v>
      </c>
      <c r="C243">
        <v>-1.1834899999999999</v>
      </c>
      <c r="D243" t="s">
        <v>4</v>
      </c>
      <c r="E243">
        <f t="shared" si="23"/>
        <v>-1.6580000000000039E-2</v>
      </c>
      <c r="F243">
        <f t="shared" si="20"/>
        <v>0</v>
      </c>
    </row>
    <row r="244" spans="1:7" x14ac:dyDescent="0.25">
      <c r="A244">
        <v>3</v>
      </c>
      <c r="B244">
        <v>3.7</v>
      </c>
      <c r="C244">
        <v>-1.2046600000000001</v>
      </c>
      <c r="D244" t="s">
        <v>5</v>
      </c>
      <c r="E244">
        <f t="shared" si="23"/>
        <v>-2.1170000000000133E-2</v>
      </c>
      <c r="F244">
        <f t="shared" si="20"/>
        <v>0</v>
      </c>
    </row>
    <row r="245" spans="1:7" x14ac:dyDescent="0.25">
      <c r="A245">
        <v>3</v>
      </c>
      <c r="B245">
        <v>3.8</v>
      </c>
      <c r="C245">
        <v>-1.2002299999999999</v>
      </c>
      <c r="D245" t="s">
        <v>4</v>
      </c>
      <c r="E245">
        <f t="shared" si="23"/>
        <v>4.430000000000156E-3</v>
      </c>
      <c r="F245">
        <f t="shared" si="20"/>
        <v>0</v>
      </c>
    </row>
    <row r="246" spans="1:7" x14ac:dyDescent="0.25">
      <c r="A246">
        <v>3</v>
      </c>
      <c r="B246">
        <v>3.9</v>
      </c>
      <c r="C246">
        <v>-1.2043900000000001</v>
      </c>
      <c r="D246" t="s">
        <v>5</v>
      </c>
      <c r="E246">
        <f t="shared" si="23"/>
        <v>-4.1600000000001636E-3</v>
      </c>
      <c r="F246">
        <f t="shared" si="20"/>
        <v>0</v>
      </c>
    </row>
    <row r="247" spans="1:7" x14ac:dyDescent="0.25">
      <c r="A247">
        <v>3</v>
      </c>
      <c r="B247">
        <v>4.2</v>
      </c>
      <c r="C247">
        <v>-1.22664</v>
      </c>
      <c r="D247" t="s">
        <v>4</v>
      </c>
      <c r="E247">
        <f t="shared" si="23"/>
        <v>-2.2249999999999881E-2</v>
      </c>
      <c r="F247">
        <f t="shared" si="20"/>
        <v>0</v>
      </c>
    </row>
    <row r="248" spans="1:7" x14ac:dyDescent="0.25">
      <c r="A248">
        <v>3</v>
      </c>
      <c r="B248">
        <v>4.3</v>
      </c>
      <c r="C248">
        <v>-1.23706</v>
      </c>
      <c r="D248" t="s">
        <v>5</v>
      </c>
      <c r="E248">
        <f t="shared" si="23"/>
        <v>-1.0420000000000096E-2</v>
      </c>
      <c r="F248">
        <f t="shared" si="20"/>
        <v>0</v>
      </c>
    </row>
    <row r="249" spans="1:7" x14ac:dyDescent="0.25">
      <c r="A249">
        <v>3</v>
      </c>
      <c r="B249">
        <v>4.5</v>
      </c>
      <c r="C249">
        <v>-1.2441199999999999</v>
      </c>
      <c r="D249" t="s">
        <v>4</v>
      </c>
      <c r="E249">
        <f t="shared" si="23"/>
        <v>-7.0599999999998442E-3</v>
      </c>
      <c r="F249">
        <f t="shared" si="20"/>
        <v>0</v>
      </c>
    </row>
    <row r="250" spans="1:7" x14ac:dyDescent="0.25">
      <c r="A250">
        <v>3</v>
      </c>
      <c r="B250">
        <v>4.5999999999999996</v>
      </c>
      <c r="C250">
        <v>-1.25909</v>
      </c>
      <c r="D250" t="s">
        <v>5</v>
      </c>
      <c r="E250">
        <f t="shared" si="23"/>
        <v>-1.497000000000015E-2</v>
      </c>
      <c r="F250">
        <f t="shared" si="20"/>
        <v>0</v>
      </c>
    </row>
    <row r="251" spans="1:7" x14ac:dyDescent="0.25">
      <c r="A251">
        <v>3</v>
      </c>
      <c r="B251">
        <v>4.7</v>
      </c>
      <c r="C251">
        <v>-1.2538199999999999</v>
      </c>
      <c r="D251" t="s">
        <v>4</v>
      </c>
      <c r="E251">
        <f t="shared" si="23"/>
        <v>5.2700000000001079E-3</v>
      </c>
      <c r="F251">
        <f t="shared" si="20"/>
        <v>0</v>
      </c>
    </row>
    <row r="252" spans="1:7" x14ac:dyDescent="0.25">
      <c r="A252">
        <v>3</v>
      </c>
      <c r="B252">
        <v>4.8</v>
      </c>
      <c r="C252">
        <v>-1.3092999999999999</v>
      </c>
      <c r="D252" t="s">
        <v>5</v>
      </c>
      <c r="E252">
        <f t="shared" si="23"/>
        <v>-5.5479999999999974E-2</v>
      </c>
      <c r="F252">
        <f t="shared" si="20"/>
        <v>0</v>
      </c>
    </row>
    <row r="253" spans="1:7" x14ac:dyDescent="0.25">
      <c r="A253">
        <v>3</v>
      </c>
      <c r="B253">
        <v>44.9</v>
      </c>
      <c r="C253">
        <v>-275.99853999999999</v>
      </c>
      <c r="D253" t="s">
        <v>4</v>
      </c>
      <c r="E253">
        <f t="shared" si="23"/>
        <v>-274.68923999999998</v>
      </c>
      <c r="F253">
        <f t="shared" si="20"/>
        <v>0</v>
      </c>
      <c r="G253" t="str">
        <f t="shared" si="21"/>
        <v/>
      </c>
    </row>
    <row r="254" spans="1:7" x14ac:dyDescent="0.25">
      <c r="A254">
        <v>3</v>
      </c>
      <c r="B254">
        <v>45</v>
      </c>
      <c r="C254">
        <v>-277.10863999999998</v>
      </c>
      <c r="D254" t="s">
        <v>5</v>
      </c>
      <c r="E254">
        <f t="shared" si="23"/>
        <v>-1.1100999999999885</v>
      </c>
      <c r="F254">
        <f t="shared" si="20"/>
        <v>0</v>
      </c>
      <c r="G254">
        <f>IF(D254="Falling",ABS(E254),"")</f>
        <v>1.1100999999999885</v>
      </c>
    </row>
    <row r="255" spans="1:7" x14ac:dyDescent="0.25">
      <c r="A255">
        <v>3</v>
      </c>
      <c r="B255">
        <v>86.316999999999993</v>
      </c>
      <c r="C255">
        <v>-1099.3984399999999</v>
      </c>
      <c r="D255" t="s">
        <v>4</v>
      </c>
      <c r="E255">
        <f t="shared" si="23"/>
        <v>-822.28980000000001</v>
      </c>
      <c r="F255">
        <f t="shared" si="20"/>
        <v>0</v>
      </c>
      <c r="G255" t="str">
        <f t="shared" si="21"/>
        <v/>
      </c>
    </row>
    <row r="256" spans="1:7" x14ac:dyDescent="0.25">
      <c r="A256">
        <v>3</v>
      </c>
      <c r="B256">
        <v>145.40799999999999</v>
      </c>
      <c r="C256">
        <v>-27.611550000000001</v>
      </c>
      <c r="D256" t="s">
        <v>5</v>
      </c>
      <c r="E256">
        <f t="shared" si="23"/>
        <v>1071.7868899999999</v>
      </c>
      <c r="F256">
        <f t="shared" si="20"/>
        <v>1</v>
      </c>
    </row>
    <row r="257" spans="1:7" x14ac:dyDescent="0.25">
      <c r="A257">
        <v>3</v>
      </c>
      <c r="B257">
        <v>145.50799999999899</v>
      </c>
      <c r="C257">
        <v>-26.971240000000002</v>
      </c>
      <c r="D257" t="s">
        <v>4</v>
      </c>
      <c r="E257">
        <f t="shared" si="23"/>
        <v>0.64030999999999949</v>
      </c>
      <c r="F257">
        <f t="shared" si="20"/>
        <v>0</v>
      </c>
      <c r="G257" t="str">
        <f t="shared" si="21"/>
        <v/>
      </c>
    </row>
    <row r="258" spans="1:7" x14ac:dyDescent="0.25">
      <c r="A258">
        <v>3</v>
      </c>
      <c r="B258">
        <v>151.80799999999999</v>
      </c>
      <c r="C258">
        <v>-6.17584</v>
      </c>
      <c r="D258" t="s">
        <v>5</v>
      </c>
      <c r="E258">
        <f t="shared" si="23"/>
        <v>20.795400000000001</v>
      </c>
      <c r="F258">
        <f t="shared" ref="F258:F321" si="24">IF(AND(D258="Falling",ABS(E258)&gt;10),1,0)</f>
        <v>1</v>
      </c>
    </row>
    <row r="259" spans="1:7" x14ac:dyDescent="0.25">
      <c r="A259">
        <v>3</v>
      </c>
      <c r="B259">
        <v>151.90799999999999</v>
      </c>
      <c r="C259">
        <v>-6.0981500000000004</v>
      </c>
      <c r="D259" t="s">
        <v>4</v>
      </c>
      <c r="E259">
        <f t="shared" si="23"/>
        <v>7.7689999999999593E-2</v>
      </c>
      <c r="F259">
        <f t="shared" si="24"/>
        <v>0</v>
      </c>
      <c r="G259" t="str">
        <f t="shared" ref="G259:G322" si="25">IF(D259="Falling",E259,"")</f>
        <v/>
      </c>
    </row>
    <row r="260" spans="1:7" x14ac:dyDescent="0.25">
      <c r="G260" t="str">
        <f t="shared" si="25"/>
        <v/>
      </c>
    </row>
    <row r="261" spans="1:7" x14ac:dyDescent="0.25">
      <c r="A261">
        <v>4</v>
      </c>
      <c r="B261">
        <v>2</v>
      </c>
      <c r="C261">
        <v>-2.0574699999999999</v>
      </c>
      <c r="D261" t="s">
        <v>4</v>
      </c>
      <c r="F261">
        <f t="shared" si="24"/>
        <v>0</v>
      </c>
      <c r="G261" t="str">
        <f t="shared" si="25"/>
        <v/>
      </c>
    </row>
    <row r="262" spans="1:7" x14ac:dyDescent="0.25">
      <c r="A262">
        <v>4</v>
      </c>
      <c r="B262">
        <v>2.2999999999999998</v>
      </c>
      <c r="C262">
        <v>-2.05172</v>
      </c>
      <c r="D262" t="s">
        <v>5</v>
      </c>
      <c r="E262">
        <f t="shared" ref="E262:E279" si="26">C262-C261</f>
        <v>5.7499999999999218E-3</v>
      </c>
      <c r="F262">
        <f t="shared" si="24"/>
        <v>0</v>
      </c>
    </row>
    <row r="263" spans="1:7" x14ac:dyDescent="0.25">
      <c r="A263">
        <v>4</v>
      </c>
      <c r="B263">
        <v>2.4</v>
      </c>
      <c r="C263">
        <v>-2.02366</v>
      </c>
      <c r="D263" t="s">
        <v>4</v>
      </c>
      <c r="E263">
        <f t="shared" si="26"/>
        <v>2.8059999999999974E-2</v>
      </c>
      <c r="F263">
        <f t="shared" si="24"/>
        <v>0</v>
      </c>
    </row>
    <row r="264" spans="1:7" x14ac:dyDescent="0.25">
      <c r="A264">
        <v>4</v>
      </c>
      <c r="B264">
        <v>2.5</v>
      </c>
      <c r="C264">
        <v>-2.0245599999999899</v>
      </c>
      <c r="D264" t="s">
        <v>5</v>
      </c>
      <c r="E264">
        <f t="shared" si="26"/>
        <v>-8.9999999998990887E-4</v>
      </c>
      <c r="F264">
        <f t="shared" si="24"/>
        <v>0</v>
      </c>
    </row>
    <row r="265" spans="1:7" x14ac:dyDescent="0.25">
      <c r="A265">
        <v>4</v>
      </c>
      <c r="B265">
        <v>2.7</v>
      </c>
      <c r="C265">
        <v>-2.00501</v>
      </c>
      <c r="D265" t="s">
        <v>4</v>
      </c>
      <c r="E265">
        <f t="shared" si="26"/>
        <v>1.9549999999989964E-2</v>
      </c>
      <c r="F265">
        <f t="shared" si="24"/>
        <v>0</v>
      </c>
    </row>
    <row r="266" spans="1:7" x14ac:dyDescent="0.25">
      <c r="A266">
        <v>4</v>
      </c>
      <c r="B266">
        <v>3.1</v>
      </c>
      <c r="C266">
        <v>-1.9684900000000001</v>
      </c>
      <c r="D266" t="s">
        <v>5</v>
      </c>
      <c r="E266">
        <f t="shared" si="26"/>
        <v>3.6519999999999886E-2</v>
      </c>
      <c r="F266">
        <f t="shared" si="24"/>
        <v>0</v>
      </c>
    </row>
    <row r="267" spans="1:7" x14ac:dyDescent="0.25">
      <c r="A267">
        <v>4</v>
      </c>
      <c r="B267">
        <v>3.2</v>
      </c>
      <c r="C267">
        <v>-1.9559500000000001</v>
      </c>
      <c r="D267" t="s">
        <v>4</v>
      </c>
      <c r="E267">
        <f t="shared" si="26"/>
        <v>1.2539999999999996E-2</v>
      </c>
      <c r="F267">
        <f t="shared" si="24"/>
        <v>0</v>
      </c>
    </row>
    <row r="268" spans="1:7" x14ac:dyDescent="0.25">
      <c r="A268">
        <v>4</v>
      </c>
      <c r="B268">
        <v>3.5</v>
      </c>
      <c r="C268">
        <v>-1.9257299999999999</v>
      </c>
      <c r="D268" t="s">
        <v>5</v>
      </c>
      <c r="E268">
        <f t="shared" si="26"/>
        <v>3.0220000000000136E-2</v>
      </c>
      <c r="F268">
        <f t="shared" si="24"/>
        <v>0</v>
      </c>
    </row>
    <row r="269" spans="1:7" x14ac:dyDescent="0.25">
      <c r="A269">
        <v>4</v>
      </c>
      <c r="B269">
        <v>3.6</v>
      </c>
      <c r="C269">
        <v>-1.8947000000000001</v>
      </c>
      <c r="D269" t="s">
        <v>4</v>
      </c>
      <c r="E269">
        <f t="shared" si="26"/>
        <v>3.1029999999999891E-2</v>
      </c>
      <c r="F269">
        <f t="shared" si="24"/>
        <v>0</v>
      </c>
    </row>
    <row r="270" spans="1:7" x14ac:dyDescent="0.25">
      <c r="A270">
        <v>4</v>
      </c>
      <c r="B270">
        <v>3.7</v>
      </c>
      <c r="C270">
        <v>-1.8947099999999999</v>
      </c>
      <c r="D270" t="s">
        <v>5</v>
      </c>
      <c r="E270">
        <f t="shared" si="26"/>
        <v>-9.9999999998434674E-6</v>
      </c>
      <c r="F270">
        <f t="shared" si="24"/>
        <v>0</v>
      </c>
    </row>
    <row r="271" spans="1:7" x14ac:dyDescent="0.25">
      <c r="A271">
        <v>4</v>
      </c>
      <c r="B271">
        <v>3.8</v>
      </c>
      <c r="C271">
        <v>-1.8810799999999901</v>
      </c>
      <c r="D271" t="s">
        <v>4</v>
      </c>
      <c r="E271">
        <f t="shared" si="26"/>
        <v>1.3630000000009801E-2</v>
      </c>
      <c r="F271">
        <f t="shared" si="24"/>
        <v>0</v>
      </c>
    </row>
    <row r="272" spans="1:7" x14ac:dyDescent="0.25">
      <c r="A272">
        <v>4</v>
      </c>
      <c r="B272">
        <v>4.2</v>
      </c>
      <c r="C272">
        <v>-1.8789</v>
      </c>
      <c r="D272" t="s">
        <v>5</v>
      </c>
      <c r="E272">
        <f t="shared" si="26"/>
        <v>2.1799999999900788E-3</v>
      </c>
      <c r="F272">
        <f t="shared" si="24"/>
        <v>0</v>
      </c>
    </row>
    <row r="273" spans="1:7" x14ac:dyDescent="0.25">
      <c r="A273">
        <v>4</v>
      </c>
      <c r="B273">
        <v>5.0999999999999996</v>
      </c>
      <c r="C273">
        <v>-2.3060900000000002</v>
      </c>
      <c r="D273" t="s">
        <v>4</v>
      </c>
      <c r="E273">
        <f t="shared" si="26"/>
        <v>-0.42719000000000018</v>
      </c>
      <c r="F273">
        <f t="shared" si="24"/>
        <v>0</v>
      </c>
    </row>
    <row r="274" spans="1:7" x14ac:dyDescent="0.25">
      <c r="A274">
        <v>4</v>
      </c>
      <c r="B274">
        <v>5.5</v>
      </c>
      <c r="C274">
        <v>-2.3065000000000002</v>
      </c>
      <c r="D274" t="s">
        <v>5</v>
      </c>
      <c r="E274">
        <f t="shared" si="26"/>
        <v>-4.1000000000002146E-4</v>
      </c>
      <c r="F274">
        <f t="shared" si="24"/>
        <v>0</v>
      </c>
    </row>
    <row r="275" spans="1:7" x14ac:dyDescent="0.25">
      <c r="A275">
        <v>4</v>
      </c>
      <c r="B275">
        <v>49.7</v>
      </c>
      <c r="C275">
        <v>-326.35561999999999</v>
      </c>
      <c r="D275" t="s">
        <v>4</v>
      </c>
      <c r="E275">
        <f t="shared" si="26"/>
        <v>-324.04911999999996</v>
      </c>
      <c r="F275">
        <f t="shared" si="24"/>
        <v>0</v>
      </c>
      <c r="G275" t="str">
        <f t="shared" si="25"/>
        <v/>
      </c>
    </row>
    <row r="276" spans="1:7" x14ac:dyDescent="0.25">
      <c r="A276">
        <v>4</v>
      </c>
      <c r="B276">
        <v>49.8</v>
      </c>
      <c r="C276">
        <v>-327.27292</v>
      </c>
      <c r="D276" t="s">
        <v>5</v>
      </c>
      <c r="E276">
        <f t="shared" si="26"/>
        <v>-0.91730000000001155</v>
      </c>
      <c r="F276">
        <f t="shared" si="24"/>
        <v>0</v>
      </c>
      <c r="G276">
        <f>IF(D276="Falling",ABS(E276),"")</f>
        <v>0.91730000000001155</v>
      </c>
    </row>
    <row r="277" spans="1:7" x14ac:dyDescent="0.25">
      <c r="A277">
        <v>4</v>
      </c>
      <c r="B277">
        <v>86.555000000000007</v>
      </c>
      <c r="C277">
        <v>-1098.0708</v>
      </c>
      <c r="D277" t="s">
        <v>4</v>
      </c>
      <c r="E277">
        <f t="shared" si="26"/>
        <v>-770.79787999999996</v>
      </c>
      <c r="F277">
        <f t="shared" si="24"/>
        <v>0</v>
      </c>
      <c r="G277" t="str">
        <f t="shared" si="25"/>
        <v/>
      </c>
    </row>
    <row r="278" spans="1:7" x14ac:dyDescent="0.25">
      <c r="A278">
        <v>4</v>
      </c>
      <c r="B278">
        <v>149.34799999999899</v>
      </c>
      <c r="C278">
        <v>-12.770619999999999</v>
      </c>
      <c r="D278" t="s">
        <v>5</v>
      </c>
      <c r="E278">
        <f t="shared" si="26"/>
        <v>1085.30018</v>
      </c>
      <c r="F278">
        <f t="shared" si="24"/>
        <v>1</v>
      </c>
    </row>
    <row r="279" spans="1:7" x14ac:dyDescent="0.25">
      <c r="A279">
        <v>4</v>
      </c>
      <c r="B279">
        <v>149.44799999999901</v>
      </c>
      <c r="C279">
        <v>-12.426500000000001</v>
      </c>
      <c r="D279" t="s">
        <v>4</v>
      </c>
      <c r="E279">
        <f t="shared" si="26"/>
        <v>0.34411999999999843</v>
      </c>
      <c r="F279">
        <f t="shared" si="24"/>
        <v>0</v>
      </c>
      <c r="G279" t="str">
        <f t="shared" si="25"/>
        <v/>
      </c>
    </row>
    <row r="280" spans="1:7" x14ac:dyDescent="0.25">
      <c r="G280" t="str">
        <f t="shared" si="25"/>
        <v/>
      </c>
    </row>
    <row r="281" spans="1:7" x14ac:dyDescent="0.25">
      <c r="A281">
        <v>5</v>
      </c>
      <c r="B281">
        <v>0.4</v>
      </c>
      <c r="C281">
        <v>-1.4848299999999901</v>
      </c>
      <c r="D281" t="s">
        <v>4</v>
      </c>
      <c r="F281">
        <f t="shared" si="24"/>
        <v>0</v>
      </c>
      <c r="G281" t="str">
        <f t="shared" si="25"/>
        <v/>
      </c>
    </row>
    <row r="282" spans="1:7" x14ac:dyDescent="0.25">
      <c r="A282">
        <v>5</v>
      </c>
      <c r="B282">
        <v>0.5</v>
      </c>
      <c r="C282">
        <v>-1.5058499999999999</v>
      </c>
      <c r="D282" t="s">
        <v>5</v>
      </c>
      <c r="E282">
        <f t="shared" ref="E282:E303" si="27">C282-C281</f>
        <v>-2.1020000000009809E-2</v>
      </c>
      <c r="F282">
        <f t="shared" si="24"/>
        <v>0</v>
      </c>
    </row>
    <row r="283" spans="1:7" x14ac:dyDescent="0.25">
      <c r="A283">
        <v>5</v>
      </c>
      <c r="B283">
        <v>3.1</v>
      </c>
      <c r="C283">
        <v>-2.7268400000000002</v>
      </c>
      <c r="D283" t="s">
        <v>4</v>
      </c>
      <c r="E283">
        <f t="shared" si="27"/>
        <v>-1.2209900000000002</v>
      </c>
      <c r="F283">
        <f t="shared" si="24"/>
        <v>0</v>
      </c>
    </row>
    <row r="284" spans="1:7" x14ac:dyDescent="0.25">
      <c r="A284">
        <v>5</v>
      </c>
      <c r="B284">
        <v>3.2</v>
      </c>
      <c r="C284">
        <v>-2.7406799999999998</v>
      </c>
      <c r="D284" t="s">
        <v>5</v>
      </c>
      <c r="E284">
        <f t="shared" si="27"/>
        <v>-1.383999999999963E-2</v>
      </c>
      <c r="F284">
        <f t="shared" si="24"/>
        <v>0</v>
      </c>
    </row>
    <row r="285" spans="1:7" x14ac:dyDescent="0.25">
      <c r="A285">
        <v>5</v>
      </c>
      <c r="B285">
        <v>3.5</v>
      </c>
      <c r="C285">
        <v>-2.7751999999999999</v>
      </c>
      <c r="D285" t="s">
        <v>4</v>
      </c>
      <c r="E285">
        <f t="shared" si="27"/>
        <v>-3.4520000000000106E-2</v>
      </c>
      <c r="F285">
        <f t="shared" si="24"/>
        <v>0</v>
      </c>
    </row>
    <row r="286" spans="1:7" x14ac:dyDescent="0.25">
      <c r="A286">
        <v>5</v>
      </c>
      <c r="B286">
        <v>3.6</v>
      </c>
      <c r="C286">
        <v>-2.79427</v>
      </c>
      <c r="D286" t="s">
        <v>5</v>
      </c>
      <c r="E286">
        <f t="shared" si="27"/>
        <v>-1.9070000000000142E-2</v>
      </c>
      <c r="F286">
        <f t="shared" si="24"/>
        <v>0</v>
      </c>
    </row>
    <row r="287" spans="1:7" x14ac:dyDescent="0.25">
      <c r="A287">
        <v>5</v>
      </c>
      <c r="B287">
        <v>4</v>
      </c>
      <c r="C287">
        <v>-2.8127399999999998</v>
      </c>
      <c r="D287" t="s">
        <v>4</v>
      </c>
      <c r="E287">
        <f t="shared" si="27"/>
        <v>-1.8469999999999764E-2</v>
      </c>
      <c r="F287">
        <f t="shared" si="24"/>
        <v>0</v>
      </c>
    </row>
    <row r="288" spans="1:7" x14ac:dyDescent="0.25">
      <c r="A288">
        <v>5</v>
      </c>
      <c r="B288">
        <v>4.0999999999999996</v>
      </c>
      <c r="C288">
        <v>-2.8187000000000002</v>
      </c>
      <c r="D288" t="s">
        <v>5</v>
      </c>
      <c r="E288">
        <f t="shared" si="27"/>
        <v>-5.9600000000004094E-3</v>
      </c>
      <c r="F288">
        <f t="shared" si="24"/>
        <v>0</v>
      </c>
    </row>
    <row r="289" spans="1:7" x14ac:dyDescent="0.25">
      <c r="A289">
        <v>5</v>
      </c>
      <c r="B289">
        <v>4.2</v>
      </c>
      <c r="C289">
        <v>-2.8086099999999998</v>
      </c>
      <c r="D289" t="s">
        <v>4</v>
      </c>
      <c r="E289">
        <f t="shared" si="27"/>
        <v>1.0090000000000376E-2</v>
      </c>
      <c r="F289">
        <f t="shared" si="24"/>
        <v>0</v>
      </c>
    </row>
    <row r="290" spans="1:7" x14ac:dyDescent="0.25">
      <c r="A290">
        <v>5</v>
      </c>
      <c r="B290">
        <v>4.4000000000000004</v>
      </c>
      <c r="C290">
        <v>-2.80662999999999</v>
      </c>
      <c r="D290" t="s">
        <v>5</v>
      </c>
      <c r="E290">
        <f t="shared" si="27"/>
        <v>1.9800000000098628E-3</v>
      </c>
      <c r="F290">
        <f t="shared" si="24"/>
        <v>0</v>
      </c>
    </row>
    <row r="291" spans="1:7" x14ac:dyDescent="0.25">
      <c r="A291">
        <v>5</v>
      </c>
      <c r="B291">
        <v>4.5</v>
      </c>
      <c r="C291">
        <v>-2.8033899999999998</v>
      </c>
      <c r="D291" t="s">
        <v>4</v>
      </c>
      <c r="E291">
        <f t="shared" si="27"/>
        <v>3.2399999999901397E-3</v>
      </c>
      <c r="F291">
        <f t="shared" si="24"/>
        <v>0</v>
      </c>
    </row>
    <row r="292" spans="1:7" x14ac:dyDescent="0.25">
      <c r="A292">
        <v>5</v>
      </c>
      <c r="B292">
        <v>4.7</v>
      </c>
      <c r="C292">
        <v>-2.90096</v>
      </c>
      <c r="D292" t="s">
        <v>5</v>
      </c>
      <c r="E292">
        <f t="shared" si="27"/>
        <v>-9.7570000000000157E-2</v>
      </c>
      <c r="F292">
        <f t="shared" si="24"/>
        <v>0</v>
      </c>
    </row>
    <row r="293" spans="1:7" x14ac:dyDescent="0.25">
      <c r="A293">
        <v>5</v>
      </c>
      <c r="B293">
        <v>43.4</v>
      </c>
      <c r="C293">
        <v>-267.08749</v>
      </c>
      <c r="D293" t="s">
        <v>4</v>
      </c>
      <c r="E293">
        <f t="shared" si="27"/>
        <v>-264.18653</v>
      </c>
      <c r="F293">
        <f t="shared" si="24"/>
        <v>0</v>
      </c>
      <c r="G293" t="str">
        <f t="shared" si="25"/>
        <v/>
      </c>
    </row>
    <row r="294" spans="1:7" x14ac:dyDescent="0.25">
      <c r="A294">
        <v>5</v>
      </c>
      <c r="B294">
        <v>43.6</v>
      </c>
      <c r="C294">
        <v>-268.10082999999997</v>
      </c>
      <c r="D294" t="s">
        <v>5</v>
      </c>
      <c r="E294">
        <f t="shared" si="27"/>
        <v>-1.013339999999971</v>
      </c>
      <c r="F294">
        <f t="shared" si="24"/>
        <v>0</v>
      </c>
      <c r="G294">
        <f>IF(D294="Falling",ABS(E294),"")</f>
        <v>1.013339999999971</v>
      </c>
    </row>
    <row r="295" spans="1:7" x14ac:dyDescent="0.25">
      <c r="A295">
        <v>5</v>
      </c>
      <c r="B295">
        <v>56.6</v>
      </c>
      <c r="C295">
        <v>-441.3331</v>
      </c>
      <c r="D295" t="s">
        <v>4</v>
      </c>
      <c r="E295">
        <f t="shared" si="27"/>
        <v>-173.23227000000003</v>
      </c>
      <c r="F295">
        <f t="shared" si="24"/>
        <v>0</v>
      </c>
      <c r="G295" t="str">
        <f t="shared" si="25"/>
        <v/>
      </c>
    </row>
    <row r="296" spans="1:7" x14ac:dyDescent="0.25">
      <c r="A296">
        <v>5</v>
      </c>
      <c r="B296">
        <v>56.7</v>
      </c>
      <c r="C296">
        <v>-443.63715000000002</v>
      </c>
      <c r="D296" t="s">
        <v>5</v>
      </c>
      <c r="E296">
        <f t="shared" si="27"/>
        <v>-2.3040500000000179</v>
      </c>
      <c r="F296">
        <f t="shared" si="24"/>
        <v>0</v>
      </c>
      <c r="G296">
        <f>IF(D296="Falling",ABS(E296),"")</f>
        <v>2.3040500000000179</v>
      </c>
    </row>
    <row r="297" spans="1:7" x14ac:dyDescent="0.25">
      <c r="A297">
        <v>5</v>
      </c>
      <c r="B297">
        <v>86.047999999999902</v>
      </c>
      <c r="C297">
        <v>-1096.4913300000001</v>
      </c>
      <c r="D297" t="s">
        <v>4</v>
      </c>
      <c r="E297">
        <f t="shared" si="27"/>
        <v>-652.85418000000004</v>
      </c>
      <c r="F297">
        <f t="shared" si="24"/>
        <v>0</v>
      </c>
      <c r="G297" t="str">
        <f t="shared" si="25"/>
        <v/>
      </c>
    </row>
    <row r="298" spans="1:7" x14ac:dyDescent="0.25">
      <c r="A298">
        <v>5</v>
      </c>
      <c r="B298">
        <v>142.35399999999899</v>
      </c>
      <c r="C298">
        <v>-38.903570000000002</v>
      </c>
      <c r="D298" t="s">
        <v>5</v>
      </c>
      <c r="E298">
        <f t="shared" si="27"/>
        <v>1057.5877600000001</v>
      </c>
      <c r="F298">
        <f t="shared" si="24"/>
        <v>1</v>
      </c>
    </row>
    <row r="299" spans="1:7" x14ac:dyDescent="0.25">
      <c r="A299">
        <v>5</v>
      </c>
      <c r="B299">
        <v>142.45400000000001</v>
      </c>
      <c r="C299">
        <v>-37.961089999999999</v>
      </c>
      <c r="D299" t="s">
        <v>4</v>
      </c>
      <c r="E299">
        <f t="shared" si="27"/>
        <v>0.94248000000000332</v>
      </c>
      <c r="F299">
        <f t="shared" si="24"/>
        <v>0</v>
      </c>
    </row>
    <row r="300" spans="1:7" x14ac:dyDescent="0.25">
      <c r="A300">
        <v>5</v>
      </c>
      <c r="B300">
        <v>147.25399999999999</v>
      </c>
      <c r="C300">
        <v>-16.898869999999999</v>
      </c>
      <c r="D300" t="s">
        <v>5</v>
      </c>
      <c r="E300">
        <f t="shared" si="27"/>
        <v>21.06222</v>
      </c>
      <c r="F300">
        <f t="shared" si="24"/>
        <v>1</v>
      </c>
    </row>
    <row r="301" spans="1:7" x14ac:dyDescent="0.25">
      <c r="A301">
        <v>5</v>
      </c>
      <c r="B301">
        <v>147.35399999999899</v>
      </c>
      <c r="C301">
        <v>-16.32724</v>
      </c>
      <c r="D301" t="s">
        <v>4</v>
      </c>
      <c r="E301">
        <f t="shared" si="27"/>
        <v>0.57162999999999897</v>
      </c>
      <c r="F301">
        <f t="shared" si="24"/>
        <v>0</v>
      </c>
    </row>
    <row r="302" spans="1:7" x14ac:dyDescent="0.25">
      <c r="A302">
        <v>5</v>
      </c>
      <c r="B302">
        <v>151.35399999999899</v>
      </c>
      <c r="C302">
        <v>-4.9843900000000003</v>
      </c>
      <c r="D302" t="s">
        <v>5</v>
      </c>
      <c r="E302">
        <f t="shared" si="27"/>
        <v>11.342849999999999</v>
      </c>
      <c r="F302">
        <f t="shared" si="24"/>
        <v>1</v>
      </c>
    </row>
    <row r="303" spans="1:7" x14ac:dyDescent="0.25">
      <c r="A303">
        <v>5</v>
      </c>
      <c r="B303">
        <v>151.654</v>
      </c>
      <c r="C303">
        <v>-4.8982700000000001</v>
      </c>
      <c r="D303" t="s">
        <v>4</v>
      </c>
      <c r="E303">
        <f t="shared" si="27"/>
        <v>8.6120000000000196E-2</v>
      </c>
      <c r="F303">
        <f t="shared" si="24"/>
        <v>0</v>
      </c>
      <c r="G303" t="str">
        <f t="shared" si="25"/>
        <v/>
      </c>
    </row>
    <row r="304" spans="1:7" x14ac:dyDescent="0.25">
      <c r="G304" t="str">
        <f t="shared" si="25"/>
        <v/>
      </c>
    </row>
    <row r="305" spans="1:8" x14ac:dyDescent="0.25">
      <c r="A305">
        <v>6</v>
      </c>
      <c r="B305">
        <v>3</v>
      </c>
      <c r="C305">
        <v>-2.3359999999999999</v>
      </c>
      <c r="D305" t="s">
        <v>4</v>
      </c>
      <c r="F305">
        <f t="shared" si="24"/>
        <v>0</v>
      </c>
      <c r="G305" t="str">
        <f t="shared" si="25"/>
        <v/>
      </c>
    </row>
    <row r="306" spans="1:8" x14ac:dyDescent="0.25">
      <c r="A306">
        <v>6</v>
      </c>
      <c r="B306">
        <v>3.1</v>
      </c>
      <c r="C306">
        <v>-2.37360999999999</v>
      </c>
      <c r="D306" t="s">
        <v>5</v>
      </c>
      <c r="E306">
        <f t="shared" ref="E306:E314" si="28">C306-C305</f>
        <v>-3.7609999999990151E-2</v>
      </c>
      <c r="F306">
        <f t="shared" si="24"/>
        <v>0</v>
      </c>
    </row>
    <row r="307" spans="1:8" x14ac:dyDescent="0.25">
      <c r="A307">
        <v>6</v>
      </c>
      <c r="B307">
        <v>3.8</v>
      </c>
      <c r="C307">
        <v>-2.4822700000000002</v>
      </c>
      <c r="D307" t="s">
        <v>4</v>
      </c>
      <c r="E307">
        <f t="shared" si="28"/>
        <v>-0.10866000000001019</v>
      </c>
      <c r="F307">
        <f t="shared" si="24"/>
        <v>0</v>
      </c>
    </row>
    <row r="308" spans="1:8" x14ac:dyDescent="0.25">
      <c r="A308">
        <v>6</v>
      </c>
      <c r="B308">
        <v>3.9</v>
      </c>
      <c r="C308">
        <v>-2.5138400000000001</v>
      </c>
      <c r="D308" t="s">
        <v>5</v>
      </c>
      <c r="E308">
        <f t="shared" si="28"/>
        <v>-3.1569999999999876E-2</v>
      </c>
      <c r="F308">
        <f t="shared" si="24"/>
        <v>0</v>
      </c>
    </row>
    <row r="309" spans="1:8" x14ac:dyDescent="0.25">
      <c r="A309">
        <v>6</v>
      </c>
      <c r="B309">
        <v>4.4000000000000004</v>
      </c>
      <c r="C309">
        <v>-2.57072999999999</v>
      </c>
      <c r="D309" t="s">
        <v>4</v>
      </c>
      <c r="E309">
        <f t="shared" si="28"/>
        <v>-5.6889999999989893E-2</v>
      </c>
      <c r="F309">
        <f t="shared" si="24"/>
        <v>0</v>
      </c>
    </row>
    <row r="310" spans="1:8" x14ac:dyDescent="0.25">
      <c r="A310">
        <v>6</v>
      </c>
      <c r="B310">
        <v>4.5</v>
      </c>
      <c r="C310">
        <v>-2.5864199999999999</v>
      </c>
      <c r="D310" t="s">
        <v>5</v>
      </c>
      <c r="E310">
        <f t="shared" si="28"/>
        <v>-1.5690000000009974E-2</v>
      </c>
      <c r="F310">
        <f t="shared" si="24"/>
        <v>0</v>
      </c>
    </row>
    <row r="311" spans="1:8" x14ac:dyDescent="0.25">
      <c r="A311">
        <v>6</v>
      </c>
      <c r="B311">
        <v>46.7</v>
      </c>
      <c r="C311">
        <v>-295.04174999999998</v>
      </c>
      <c r="D311" t="s">
        <v>4</v>
      </c>
      <c r="E311">
        <f t="shared" si="28"/>
        <v>-292.45533</v>
      </c>
      <c r="F311">
        <f t="shared" si="24"/>
        <v>0</v>
      </c>
      <c r="G311" t="str">
        <f t="shared" si="25"/>
        <v/>
      </c>
    </row>
    <row r="312" spans="1:8" x14ac:dyDescent="0.25">
      <c r="A312">
        <v>6</v>
      </c>
      <c r="B312">
        <v>46.9</v>
      </c>
      <c r="C312">
        <v>-295.85019</v>
      </c>
      <c r="D312" t="s">
        <v>5</v>
      </c>
      <c r="E312">
        <f t="shared" si="28"/>
        <v>-0.8084400000000187</v>
      </c>
      <c r="F312">
        <f t="shared" si="24"/>
        <v>0</v>
      </c>
      <c r="G312">
        <f>IF(D312="Falling",ABS(E312),"")</f>
        <v>0.8084400000000187</v>
      </c>
    </row>
    <row r="313" spans="1:8" x14ac:dyDescent="0.25">
      <c r="A313">
        <v>6</v>
      </c>
      <c r="B313">
        <v>54.736999999999902</v>
      </c>
      <c r="C313">
        <v>-396.32870000000003</v>
      </c>
      <c r="D313" t="s">
        <v>4</v>
      </c>
      <c r="E313">
        <f t="shared" si="28"/>
        <v>-100.47851000000003</v>
      </c>
      <c r="F313">
        <f t="shared" si="24"/>
        <v>0</v>
      </c>
      <c r="G313" t="str">
        <f t="shared" si="25"/>
        <v/>
      </c>
      <c r="H313" t="s">
        <v>6</v>
      </c>
    </row>
    <row r="314" spans="1:8" x14ac:dyDescent="0.25">
      <c r="A314">
        <v>6</v>
      </c>
      <c r="B314">
        <v>54.89</v>
      </c>
      <c r="C314">
        <v>-311.52319</v>
      </c>
      <c r="D314" t="s">
        <v>5</v>
      </c>
      <c r="E314">
        <f t="shared" si="28"/>
        <v>84.805510000000027</v>
      </c>
      <c r="F314">
        <f t="shared" si="24"/>
        <v>1</v>
      </c>
    </row>
    <row r="315" spans="1:8" x14ac:dyDescent="0.25">
      <c r="G315" t="str">
        <f t="shared" si="25"/>
        <v/>
      </c>
    </row>
    <row r="316" spans="1:8" x14ac:dyDescent="0.25">
      <c r="A316">
        <v>7</v>
      </c>
      <c r="B316">
        <v>1.8</v>
      </c>
      <c r="C316">
        <v>-1.7563599999999999</v>
      </c>
      <c r="D316" t="s">
        <v>4</v>
      </c>
      <c r="F316">
        <f t="shared" si="24"/>
        <v>0</v>
      </c>
      <c r="G316" t="str">
        <f t="shared" si="25"/>
        <v/>
      </c>
    </row>
    <row r="317" spans="1:8" x14ac:dyDescent="0.25">
      <c r="A317">
        <v>7</v>
      </c>
      <c r="B317">
        <v>1.9</v>
      </c>
      <c r="C317">
        <v>-1.7807200000000001</v>
      </c>
      <c r="D317" t="s">
        <v>5</v>
      </c>
      <c r="E317">
        <f t="shared" ref="E317:E332" si="29">C317-C316</f>
        <v>-2.4360000000000159E-2</v>
      </c>
      <c r="F317">
        <f t="shared" si="24"/>
        <v>0</v>
      </c>
    </row>
    <row r="318" spans="1:8" x14ac:dyDescent="0.25">
      <c r="A318">
        <v>7</v>
      </c>
      <c r="B318">
        <v>2.5</v>
      </c>
      <c r="C318">
        <v>-1.8351500000000001</v>
      </c>
      <c r="D318" t="s">
        <v>4</v>
      </c>
      <c r="E318">
        <f t="shared" si="29"/>
        <v>-5.4429999999999978E-2</v>
      </c>
      <c r="F318">
        <f t="shared" si="24"/>
        <v>0</v>
      </c>
    </row>
    <row r="319" spans="1:8" x14ac:dyDescent="0.25">
      <c r="A319">
        <v>7</v>
      </c>
      <c r="B319">
        <v>2.6</v>
      </c>
      <c r="C319">
        <v>-1.83758</v>
      </c>
      <c r="D319" t="s">
        <v>5</v>
      </c>
      <c r="E319">
        <f t="shared" si="29"/>
        <v>-2.4299999999999322E-3</v>
      </c>
      <c r="F319">
        <f t="shared" si="24"/>
        <v>0</v>
      </c>
    </row>
    <row r="320" spans="1:8" x14ac:dyDescent="0.25">
      <c r="A320">
        <v>7</v>
      </c>
      <c r="B320">
        <v>2.7</v>
      </c>
      <c r="C320">
        <v>-1.83195</v>
      </c>
      <c r="D320" t="s">
        <v>4</v>
      </c>
      <c r="E320">
        <f t="shared" si="29"/>
        <v>5.6300000000000239E-3</v>
      </c>
      <c r="F320">
        <f t="shared" si="24"/>
        <v>0</v>
      </c>
    </row>
    <row r="321" spans="1:7" x14ac:dyDescent="0.25">
      <c r="A321">
        <v>7</v>
      </c>
      <c r="B321">
        <v>3.5</v>
      </c>
      <c r="C321">
        <v>-1.7883899999999999</v>
      </c>
      <c r="D321" t="s">
        <v>5</v>
      </c>
      <c r="E321">
        <f t="shared" si="29"/>
        <v>4.3560000000000043E-2</v>
      </c>
      <c r="F321">
        <f t="shared" si="24"/>
        <v>0</v>
      </c>
    </row>
    <row r="322" spans="1:7" x14ac:dyDescent="0.25">
      <c r="A322">
        <v>7</v>
      </c>
      <c r="B322">
        <v>3.6</v>
      </c>
      <c r="C322">
        <v>-1.7780899999999999</v>
      </c>
      <c r="D322" t="s">
        <v>4</v>
      </c>
      <c r="E322">
        <f t="shared" si="29"/>
        <v>1.0299999999999976E-2</v>
      </c>
      <c r="F322">
        <f t="shared" ref="F322:F352" si="30">IF(AND(D322="Falling",ABS(E322)&gt;10),1,0)</f>
        <v>0</v>
      </c>
    </row>
    <row r="323" spans="1:7" x14ac:dyDescent="0.25">
      <c r="A323">
        <v>7</v>
      </c>
      <c r="B323">
        <v>4</v>
      </c>
      <c r="C323">
        <v>-1.7653399999999999</v>
      </c>
      <c r="D323" t="s">
        <v>5</v>
      </c>
      <c r="E323">
        <f t="shared" si="29"/>
        <v>1.2750000000000039E-2</v>
      </c>
      <c r="F323">
        <f t="shared" si="30"/>
        <v>0</v>
      </c>
    </row>
    <row r="324" spans="1:7" x14ac:dyDescent="0.25">
      <c r="A324">
        <v>7</v>
      </c>
      <c r="B324">
        <v>4.0999999999999996</v>
      </c>
      <c r="C324">
        <v>-1.7610299999999901</v>
      </c>
      <c r="D324" t="s">
        <v>4</v>
      </c>
      <c r="E324">
        <f t="shared" si="29"/>
        <v>4.310000000009806E-3</v>
      </c>
      <c r="F324">
        <f t="shared" si="30"/>
        <v>0</v>
      </c>
    </row>
    <row r="325" spans="1:7" x14ac:dyDescent="0.25">
      <c r="A325">
        <v>7</v>
      </c>
      <c r="B325">
        <v>4.2</v>
      </c>
      <c r="C325">
        <v>-1.7696499999999999</v>
      </c>
      <c r="D325" t="s">
        <v>5</v>
      </c>
      <c r="E325">
        <f t="shared" si="29"/>
        <v>-8.620000000009842E-3</v>
      </c>
      <c r="F325">
        <f t="shared" si="30"/>
        <v>0</v>
      </c>
    </row>
    <row r="326" spans="1:7" x14ac:dyDescent="0.25">
      <c r="A326">
        <v>7</v>
      </c>
      <c r="B326">
        <v>4.3</v>
      </c>
      <c r="C326">
        <v>-1.7482200000000001</v>
      </c>
      <c r="D326" t="s">
        <v>4</v>
      </c>
      <c r="E326">
        <f t="shared" si="29"/>
        <v>2.1429999999999838E-2</v>
      </c>
      <c r="F326">
        <f t="shared" si="30"/>
        <v>0</v>
      </c>
    </row>
    <row r="327" spans="1:7" x14ac:dyDescent="0.25">
      <c r="A327">
        <v>7</v>
      </c>
      <c r="B327">
        <v>4.4000000000000004</v>
      </c>
      <c r="C327">
        <v>-1.81454</v>
      </c>
      <c r="D327" t="s">
        <v>5</v>
      </c>
      <c r="E327">
        <f t="shared" si="29"/>
        <v>-6.6319999999999935E-2</v>
      </c>
      <c r="F327">
        <f t="shared" si="30"/>
        <v>0</v>
      </c>
    </row>
    <row r="328" spans="1:7" x14ac:dyDescent="0.25">
      <c r="A328">
        <v>7</v>
      </c>
      <c r="B328">
        <v>46.9</v>
      </c>
      <c r="C328">
        <v>-298.54001</v>
      </c>
      <c r="D328" t="s">
        <v>4</v>
      </c>
      <c r="E328">
        <f t="shared" si="29"/>
        <v>-296.72546999999997</v>
      </c>
      <c r="F328">
        <f t="shared" si="30"/>
        <v>0</v>
      </c>
      <c r="G328" t="str">
        <f t="shared" ref="G323:G352" si="31">IF(D328="Falling",E328,"")</f>
        <v/>
      </c>
    </row>
    <row r="329" spans="1:7" x14ac:dyDescent="0.25">
      <c r="A329">
        <v>7</v>
      </c>
      <c r="B329">
        <v>47</v>
      </c>
      <c r="C329">
        <v>-299.02672999999999</v>
      </c>
      <c r="D329" t="s">
        <v>5</v>
      </c>
      <c r="E329">
        <f t="shared" si="29"/>
        <v>-0.48671999999999116</v>
      </c>
      <c r="F329">
        <f t="shared" si="30"/>
        <v>0</v>
      </c>
      <c r="G329">
        <f>IF(D329="Falling",ABS(E329),"")</f>
        <v>0.48671999999999116</v>
      </c>
    </row>
    <row r="330" spans="1:7" x14ac:dyDescent="0.25">
      <c r="A330">
        <v>7</v>
      </c>
      <c r="B330">
        <v>47.784999999999997</v>
      </c>
      <c r="C330">
        <v>-301.20731000000001</v>
      </c>
      <c r="D330" t="s">
        <v>4</v>
      </c>
      <c r="E330">
        <f t="shared" si="29"/>
        <v>-2.1805800000000204</v>
      </c>
      <c r="F330">
        <f t="shared" si="30"/>
        <v>0</v>
      </c>
      <c r="G330" t="str">
        <f t="shared" si="31"/>
        <v/>
      </c>
    </row>
    <row r="331" spans="1:7" x14ac:dyDescent="0.25">
      <c r="A331">
        <v>7</v>
      </c>
      <c r="B331">
        <v>47.984999999999999</v>
      </c>
      <c r="C331">
        <v>-301.49466000000001</v>
      </c>
      <c r="D331" t="s">
        <v>5</v>
      </c>
      <c r="E331">
        <f t="shared" si="29"/>
        <v>-0.28735000000000355</v>
      </c>
      <c r="F331">
        <f t="shared" si="30"/>
        <v>0</v>
      </c>
      <c r="G331">
        <f>IF(D331="Falling",ABS(E331),"")</f>
        <v>0.28735000000000355</v>
      </c>
    </row>
    <row r="332" spans="1:7" x14ac:dyDescent="0.25">
      <c r="A332">
        <v>7</v>
      </c>
      <c r="B332">
        <v>85.647999999999996</v>
      </c>
      <c r="C332">
        <v>-1096.17102</v>
      </c>
      <c r="D332" t="s">
        <v>4</v>
      </c>
      <c r="E332">
        <f t="shared" si="29"/>
        <v>-794.67635999999993</v>
      </c>
      <c r="F332">
        <f t="shared" si="30"/>
        <v>0</v>
      </c>
      <c r="G332" t="str">
        <f t="shared" si="31"/>
        <v/>
      </c>
    </row>
    <row r="333" spans="1:7" x14ac:dyDescent="0.25">
      <c r="G333" t="str">
        <f t="shared" si="31"/>
        <v/>
      </c>
    </row>
    <row r="334" spans="1:7" x14ac:dyDescent="0.25">
      <c r="A334">
        <v>8</v>
      </c>
      <c r="B334">
        <v>13.8</v>
      </c>
      <c r="C334">
        <v>-54.28143</v>
      </c>
      <c r="D334" t="s">
        <v>4</v>
      </c>
      <c r="F334">
        <f t="shared" si="30"/>
        <v>0</v>
      </c>
      <c r="G334" t="str">
        <f t="shared" si="31"/>
        <v/>
      </c>
    </row>
    <row r="335" spans="1:7" x14ac:dyDescent="0.25">
      <c r="A335">
        <v>8</v>
      </c>
      <c r="B335">
        <v>13.9</v>
      </c>
      <c r="C335">
        <v>-55.010829999999999</v>
      </c>
      <c r="D335" t="s">
        <v>5</v>
      </c>
      <c r="E335">
        <f t="shared" ref="E335:E340" si="32">C335-C334</f>
        <v>-0.72939999999999827</v>
      </c>
      <c r="F335">
        <f t="shared" si="30"/>
        <v>0</v>
      </c>
      <c r="G335">
        <f>IF(D335="Falling",ABS(E335),"")</f>
        <v>0.72939999999999827</v>
      </c>
    </row>
    <row r="336" spans="1:7" x14ac:dyDescent="0.25">
      <c r="A336">
        <v>8</v>
      </c>
      <c r="B336">
        <v>42.5</v>
      </c>
      <c r="C336">
        <v>-273.43538999999998</v>
      </c>
      <c r="D336" t="s">
        <v>4</v>
      </c>
      <c r="E336">
        <f t="shared" si="32"/>
        <v>-218.42455999999999</v>
      </c>
      <c r="F336">
        <f t="shared" si="30"/>
        <v>0</v>
      </c>
      <c r="G336" t="str">
        <f t="shared" si="31"/>
        <v/>
      </c>
    </row>
    <row r="337" spans="1:7" x14ac:dyDescent="0.25">
      <c r="A337">
        <v>8</v>
      </c>
      <c r="B337">
        <v>42.7</v>
      </c>
      <c r="C337">
        <v>-273.76706000000001</v>
      </c>
      <c r="D337" t="s">
        <v>5</v>
      </c>
      <c r="E337">
        <f t="shared" si="32"/>
        <v>-0.331670000000031</v>
      </c>
      <c r="F337">
        <f t="shared" si="30"/>
        <v>0</v>
      </c>
      <c r="G337">
        <f>IF(D337="Falling",ABS(E337),"")</f>
        <v>0.331670000000031</v>
      </c>
    </row>
    <row r="338" spans="1:7" x14ac:dyDescent="0.25">
      <c r="A338">
        <v>8</v>
      </c>
      <c r="B338">
        <v>85.953999999999994</v>
      </c>
      <c r="C338">
        <v>-1097.8127400000001</v>
      </c>
      <c r="D338" t="s">
        <v>4</v>
      </c>
      <c r="E338">
        <f t="shared" si="32"/>
        <v>-824.04568000000006</v>
      </c>
      <c r="F338">
        <f t="shared" si="30"/>
        <v>0</v>
      </c>
      <c r="G338" t="str">
        <f t="shared" si="31"/>
        <v/>
      </c>
    </row>
    <row r="339" spans="1:7" x14ac:dyDescent="0.25">
      <c r="A339">
        <v>8</v>
      </c>
      <c r="B339">
        <v>151.464</v>
      </c>
      <c r="C339">
        <v>-8.4061899999999898</v>
      </c>
      <c r="D339" t="s">
        <v>5</v>
      </c>
      <c r="E339">
        <f t="shared" si="32"/>
        <v>1089.4065500000002</v>
      </c>
      <c r="F339">
        <f t="shared" si="30"/>
        <v>1</v>
      </c>
    </row>
    <row r="340" spans="1:7" x14ac:dyDescent="0.25">
      <c r="A340">
        <v>8</v>
      </c>
      <c r="B340">
        <v>151.56399999999999</v>
      </c>
      <c r="C340">
        <v>-8.36981999999999</v>
      </c>
      <c r="D340" t="s">
        <v>4</v>
      </c>
      <c r="E340">
        <f t="shared" si="32"/>
        <v>3.6369999999999791E-2</v>
      </c>
      <c r="F340">
        <f t="shared" si="30"/>
        <v>0</v>
      </c>
      <c r="G340" t="str">
        <f t="shared" si="31"/>
        <v/>
      </c>
    </row>
    <row r="341" spans="1:7" x14ac:dyDescent="0.25">
      <c r="G341" t="str">
        <f t="shared" si="31"/>
        <v/>
      </c>
    </row>
    <row r="342" spans="1:7" x14ac:dyDescent="0.25">
      <c r="A342">
        <v>9</v>
      </c>
      <c r="B342">
        <v>2.8</v>
      </c>
      <c r="C342">
        <v>-2.0103800000000001</v>
      </c>
      <c r="D342" t="s">
        <v>4</v>
      </c>
      <c r="F342">
        <f t="shared" si="30"/>
        <v>0</v>
      </c>
      <c r="G342" t="str">
        <f t="shared" si="31"/>
        <v/>
      </c>
    </row>
    <row r="343" spans="1:7" x14ac:dyDescent="0.25">
      <c r="A343">
        <v>9</v>
      </c>
      <c r="B343">
        <v>2.9</v>
      </c>
      <c r="C343">
        <v>-2.01092</v>
      </c>
      <c r="D343" t="s">
        <v>5</v>
      </c>
      <c r="E343">
        <f t="shared" ref="E343:E352" si="33">C343-C342</f>
        <v>-5.3999999999998494E-4</v>
      </c>
      <c r="F343">
        <f t="shared" si="30"/>
        <v>0</v>
      </c>
    </row>
    <row r="344" spans="1:7" x14ac:dyDescent="0.25">
      <c r="A344">
        <v>9</v>
      </c>
      <c r="B344">
        <v>34.9</v>
      </c>
      <c r="C344">
        <v>-198.26414</v>
      </c>
      <c r="D344" t="s">
        <v>4</v>
      </c>
      <c r="E344">
        <f t="shared" si="33"/>
        <v>-196.25322</v>
      </c>
      <c r="F344">
        <f t="shared" si="30"/>
        <v>0</v>
      </c>
      <c r="G344" t="str">
        <f t="shared" si="31"/>
        <v/>
      </c>
    </row>
    <row r="345" spans="1:7" x14ac:dyDescent="0.25">
      <c r="A345">
        <v>9</v>
      </c>
      <c r="B345">
        <v>35.1</v>
      </c>
      <c r="C345">
        <v>-196.57561000000001</v>
      </c>
      <c r="D345" t="s">
        <v>5</v>
      </c>
      <c r="E345">
        <f t="shared" si="33"/>
        <v>1.6885299999999859</v>
      </c>
      <c r="F345">
        <f t="shared" si="30"/>
        <v>0</v>
      </c>
      <c r="G345">
        <f>IF(D345="Falling",ABS(E345),"")</f>
        <v>1.6885299999999859</v>
      </c>
    </row>
    <row r="346" spans="1:7" x14ac:dyDescent="0.25">
      <c r="A346">
        <v>9</v>
      </c>
      <c r="B346">
        <v>46.9</v>
      </c>
      <c r="C346">
        <v>-297.53521999999998</v>
      </c>
      <c r="D346" t="s">
        <v>4</v>
      </c>
      <c r="E346">
        <f t="shared" si="33"/>
        <v>-100.95960999999997</v>
      </c>
      <c r="F346">
        <f t="shared" si="30"/>
        <v>0</v>
      </c>
      <c r="G346" t="str">
        <f t="shared" si="31"/>
        <v/>
      </c>
    </row>
    <row r="347" spans="1:7" x14ac:dyDescent="0.25">
      <c r="A347">
        <v>9</v>
      </c>
      <c r="B347">
        <v>47</v>
      </c>
      <c r="C347">
        <v>-298.83852999999999</v>
      </c>
      <c r="D347" t="s">
        <v>5</v>
      </c>
      <c r="E347">
        <f t="shared" si="33"/>
        <v>-1.3033100000000104</v>
      </c>
      <c r="F347">
        <f t="shared" si="30"/>
        <v>0</v>
      </c>
      <c r="G347">
        <f>IF(D347="Falling",ABS(E347),"")</f>
        <v>1.3033100000000104</v>
      </c>
    </row>
    <row r="348" spans="1:7" x14ac:dyDescent="0.25">
      <c r="A348">
        <v>9</v>
      </c>
      <c r="B348">
        <v>86.685000000000002</v>
      </c>
      <c r="C348">
        <v>-1098.3311799999999</v>
      </c>
      <c r="D348" t="s">
        <v>4</v>
      </c>
      <c r="E348">
        <f t="shared" si="33"/>
        <v>-799.49264999999991</v>
      </c>
      <c r="F348">
        <f t="shared" si="30"/>
        <v>0</v>
      </c>
      <c r="G348" t="str">
        <f t="shared" si="31"/>
        <v/>
      </c>
    </row>
    <row r="349" spans="1:7" x14ac:dyDescent="0.25">
      <c r="A349">
        <v>9</v>
      </c>
      <c r="B349">
        <v>145.39400000000001</v>
      </c>
      <c r="C349">
        <v>-25.414939999999898</v>
      </c>
      <c r="D349" t="s">
        <v>5</v>
      </c>
      <c r="E349">
        <f t="shared" si="33"/>
        <v>1072.91624</v>
      </c>
      <c r="F349">
        <f t="shared" si="30"/>
        <v>1</v>
      </c>
    </row>
    <row r="350" spans="1:7" x14ac:dyDescent="0.25">
      <c r="A350">
        <v>9</v>
      </c>
      <c r="B350">
        <v>145.494</v>
      </c>
      <c r="C350">
        <v>-24.868980000000001</v>
      </c>
      <c r="D350" t="s">
        <v>4</v>
      </c>
      <c r="E350">
        <f t="shared" si="33"/>
        <v>0.54595999999989786</v>
      </c>
      <c r="F350">
        <f t="shared" si="30"/>
        <v>0</v>
      </c>
    </row>
    <row r="351" spans="1:7" x14ac:dyDescent="0.25">
      <c r="A351">
        <v>9</v>
      </c>
      <c r="B351">
        <v>149.29399999999899</v>
      </c>
      <c r="C351">
        <v>-12.711269999999899</v>
      </c>
      <c r="D351" t="s">
        <v>5</v>
      </c>
      <c r="E351">
        <f t="shared" si="33"/>
        <v>12.157710000000101</v>
      </c>
      <c r="F351">
        <f t="shared" si="30"/>
        <v>1</v>
      </c>
    </row>
    <row r="352" spans="1:7" x14ac:dyDescent="0.25">
      <c r="A352">
        <v>9</v>
      </c>
      <c r="B352">
        <v>149.39400000000001</v>
      </c>
      <c r="C352">
        <v>-12.36411</v>
      </c>
      <c r="D352" t="s">
        <v>4</v>
      </c>
      <c r="E352">
        <f t="shared" si="33"/>
        <v>0.34715999999989933</v>
      </c>
      <c r="F352">
        <f t="shared" si="30"/>
        <v>0</v>
      </c>
      <c r="G352" t="str">
        <f t="shared" si="31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Clapp</dc:creator>
  <cp:lastModifiedBy>Glenn Clapp</cp:lastModifiedBy>
  <dcterms:modified xsi:type="dcterms:W3CDTF">2019-03-20T15:50:01Z</dcterms:modified>
</cp:coreProperties>
</file>