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cky/Dropbox/My Mac (Marias-MacBook-Pro.local)/Documents/Vicky Mac/Mainwaring Research/2021/3. Volatility with Yen Pin - 2021/"/>
    </mc:Choice>
  </mc:AlternateContent>
  <xr:revisionPtr revIDLastSave="0" documentId="13_ncr:1_{DF3062B8-1643-CF4A-A4EA-E5BC82FD4E68}" xr6:coauthVersionLast="47" xr6:coauthVersionMax="47" xr10:uidLastSave="{00000000-0000-0000-0000-000000000000}"/>
  <bookViews>
    <workbookView xWindow="240" yWindow="500" windowWidth="24980" windowHeight="13860" xr2:uid="{00000000-000D-0000-FFFF-FFFF00000000}"/>
  </bookViews>
  <sheets>
    <sheet name="Hoja1" sheetId="1" r:id="rId1"/>
    <sheet name="Pres" sheetId="2" r:id="rId2"/>
    <sheet name="LC" sheetId="3" r:id="rId3"/>
  </sheets>
  <calcPr calcId="191029"/>
</workbook>
</file>

<file path=xl/calcChain.xml><?xml version="1.0" encoding="utf-8"?>
<calcChain xmlns="http://schemas.openxmlformats.org/spreadsheetml/2006/main">
  <c r="D176" i="3" l="1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2" i="3"/>
  <c r="D108" i="3"/>
  <c r="D107" i="3"/>
  <c r="D106" i="3"/>
  <c r="D105" i="3"/>
  <c r="D104" i="3"/>
  <c r="D103" i="3"/>
  <c r="D102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7" i="3"/>
  <c r="D56" i="3"/>
  <c r="D55" i="3"/>
  <c r="D54" i="3"/>
  <c r="D53" i="3"/>
  <c r="D52" i="3"/>
  <c r="D40" i="3"/>
  <c r="D39" i="3"/>
  <c r="D38" i="3"/>
  <c r="D37" i="3"/>
  <c r="D36" i="3"/>
  <c r="D35" i="3"/>
  <c r="D34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54" i="2"/>
  <c r="D152" i="2"/>
  <c r="D151" i="2"/>
  <c r="D150" i="2"/>
  <c r="D148" i="2"/>
  <c r="D147" i="2"/>
  <c r="D146" i="2"/>
  <c r="D141" i="2"/>
  <c r="D140" i="2"/>
  <c r="D139" i="2"/>
  <c r="D138" i="2"/>
  <c r="D135" i="2"/>
  <c r="D133" i="2"/>
  <c r="D130" i="2"/>
  <c r="D129" i="2"/>
  <c r="D128" i="2"/>
  <c r="D127" i="2"/>
  <c r="D126" i="2"/>
  <c r="D125" i="2"/>
  <c r="D122" i="2"/>
  <c r="D116" i="2"/>
  <c r="D114" i="2"/>
  <c r="D113" i="2"/>
  <c r="D112" i="2"/>
  <c r="D110" i="2"/>
  <c r="D99" i="2"/>
  <c r="D98" i="2"/>
  <c r="D97" i="2"/>
  <c r="D96" i="2"/>
  <c r="D95" i="2"/>
  <c r="D87" i="2"/>
  <c r="D84" i="2"/>
  <c r="D83" i="2"/>
  <c r="D75" i="2"/>
  <c r="D74" i="2"/>
  <c r="D73" i="2"/>
  <c r="D72" i="2"/>
  <c r="D71" i="2"/>
  <c r="D70" i="2"/>
  <c r="D69" i="2"/>
  <c r="D68" i="2"/>
  <c r="D67" i="2"/>
  <c r="D63" i="2"/>
  <c r="D62" i="2"/>
  <c r="D61" i="2"/>
  <c r="D60" i="2"/>
  <c r="D57" i="2"/>
  <c r="D56" i="2"/>
  <c r="D54" i="2"/>
  <c r="D52" i="2"/>
  <c r="D51" i="2"/>
  <c r="D48" i="2"/>
  <c r="D47" i="2"/>
  <c r="D39" i="2"/>
  <c r="D38" i="2"/>
  <c r="D37" i="2"/>
  <c r="D36" i="2"/>
  <c r="D35" i="2"/>
  <c r="D34" i="2"/>
  <c r="D31" i="2"/>
  <c r="D26" i="2"/>
  <c r="D16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<sst xmlns="http://schemas.openxmlformats.org/spreadsheetml/2006/main" count="839" uniqueCount="336">
  <si>
    <t>Presidential elections</t>
  </si>
  <si>
    <t>Lower chamber elections</t>
  </si>
  <si>
    <t>Elections Included</t>
  </si>
  <si>
    <t>Mean Vote Share, New parties</t>
  </si>
  <si>
    <t>Mean within-system volatility</t>
  </si>
  <si>
    <t>Mean Total Volatility</t>
  </si>
  <si>
    <t> Country</t>
  </si>
  <si>
    <t>Honduras</t>
  </si>
  <si>
    <t>1981-2009</t>
  </si>
  <si>
    <t>United States</t>
  </si>
  <si>
    <t>1972-2018</t>
  </si>
  <si>
    <t>1972-2016</t>
  </si>
  <si>
    <t>1942-1971</t>
  </si>
  <si>
    <t xml:space="preserve">Uruguay </t>
  </si>
  <si>
    <t>1984-2014</t>
  </si>
  <si>
    <t>El Salvador</t>
  </si>
  <si>
    <t>1991-2018</t>
  </si>
  <si>
    <t xml:space="preserve">Argentina </t>
  </si>
  <si>
    <t>1946-1951</t>
  </si>
  <si>
    <t>Uruguay</t>
  </si>
  <si>
    <t xml:space="preserve">Dominican Rep. </t>
  </si>
  <si>
    <t>1978-1986</t>
  </si>
  <si>
    <t>Argentina</t>
  </si>
  <si>
    <t>1989-2014</t>
  </si>
  <si>
    <t>Brazil</t>
  </si>
  <si>
    <t>1945-1962</t>
  </si>
  <si>
    <t>1994-2016</t>
  </si>
  <si>
    <t>Dominican Rep.</t>
  </si>
  <si>
    <t>Nicaragua</t>
  </si>
  <si>
    <t>1984-2006</t>
  </si>
  <si>
    <t>Chile</t>
  </si>
  <si>
    <t>1989-2017</t>
  </si>
  <si>
    <t>Costa Rica</t>
  </si>
  <si>
    <t>1953-2018</t>
  </si>
  <si>
    <t>Colombia</t>
  </si>
  <si>
    <t>1958-2018</t>
  </si>
  <si>
    <t>Mexico</t>
  </si>
  <si>
    <t>1988-2018</t>
  </si>
  <si>
    <t>1986-2018</t>
  </si>
  <si>
    <t>Cuba</t>
  </si>
  <si>
    <t>1940-1948</t>
  </si>
  <si>
    <t xml:space="preserve">Panama </t>
  </si>
  <si>
    <t>1994-2014</t>
  </si>
  <si>
    <t>Guatemala</t>
  </si>
  <si>
    <t>1944-1950</t>
  </si>
  <si>
    <t>1989-2018</t>
  </si>
  <si>
    <t>Paraguay</t>
  </si>
  <si>
    <t>Venezuela</t>
  </si>
  <si>
    <t>1958-2006</t>
  </si>
  <si>
    <t>1970-2018</t>
  </si>
  <si>
    <t>1940-1950</t>
  </si>
  <si>
    <t>1945-1960</t>
  </si>
  <si>
    <t>1949-2018</t>
  </si>
  <si>
    <t>Bolivia</t>
  </si>
  <si>
    <t>1985-2014</t>
  </si>
  <si>
    <t>Ecuador</t>
  </si>
  <si>
    <t>1979-2017</t>
  </si>
  <si>
    <t>Panama</t>
  </si>
  <si>
    <t>1932-1973</t>
  </si>
  <si>
    <t xml:space="preserve">Venezuela </t>
  </si>
  <si>
    <t>1958-2010</t>
  </si>
  <si>
    <t>1983-2015</t>
  </si>
  <si>
    <t>1985-2015</t>
  </si>
  <si>
    <t>1932-1970</t>
  </si>
  <si>
    <t>1980-2014</t>
  </si>
  <si>
    <t>Peru</t>
  </si>
  <si>
    <t>2000-2016</t>
  </si>
  <si>
    <t>1950-1953</t>
  </si>
  <si>
    <t>1980-1995</t>
  </si>
  <si>
    <t>1952-1960</t>
  </si>
  <si>
    <t>1939-1945</t>
  </si>
  <si>
    <t>Table 1. Electoral volatility in presidential and lower chamber elections in Latin America and the United States</t>
  </si>
  <si>
    <r>
      <t> Country</t>
    </r>
    <r>
      <rPr>
        <b/>
        <vertAlign val="superscript"/>
        <sz val="8"/>
        <rFont val="Times New Roman"/>
        <family val="1"/>
      </rPr>
      <t>1</t>
    </r>
  </si>
  <si>
    <r>
      <t xml:space="preserve">Uruguay </t>
    </r>
    <r>
      <rPr>
        <b/>
        <vertAlign val="superscript"/>
        <sz val="8"/>
        <rFont val="Times New Roman"/>
        <family val="1"/>
      </rPr>
      <t>1</t>
    </r>
  </si>
  <si>
    <t>country</t>
  </si>
  <si>
    <t>elect_period</t>
  </si>
  <si>
    <t>ARGENTINA</t>
  </si>
  <si>
    <t>1946-51</t>
  </si>
  <si>
    <t>1983-89</t>
  </si>
  <si>
    <t>1989-95</t>
  </si>
  <si>
    <t>1995-99</t>
  </si>
  <si>
    <t>1999-2003</t>
  </si>
  <si>
    <t>2003-07</t>
  </si>
  <si>
    <t>2007-11</t>
  </si>
  <si>
    <t>2011-15</t>
  </si>
  <si>
    <t>BOLIVIA</t>
  </si>
  <si>
    <t>1985-89</t>
  </si>
  <si>
    <t>1989-93</t>
  </si>
  <si>
    <t>1993-97</t>
  </si>
  <si>
    <t>1997-02</t>
  </si>
  <si>
    <t>2002-05</t>
  </si>
  <si>
    <t>2005-09</t>
  </si>
  <si>
    <t>2009-14</t>
  </si>
  <si>
    <t>BRAZIL</t>
  </si>
  <si>
    <t>1945-50</t>
  </si>
  <si>
    <t>1950-55</t>
  </si>
  <si>
    <t>1955-60</t>
  </si>
  <si>
    <t>1989-94</t>
  </si>
  <si>
    <t>1994-98</t>
  </si>
  <si>
    <t>1998-2002</t>
  </si>
  <si>
    <t>2002-06</t>
  </si>
  <si>
    <t>2006-10</t>
  </si>
  <si>
    <t>2010-14</t>
  </si>
  <si>
    <t>2014-18</t>
  </si>
  <si>
    <t>CHILE</t>
  </si>
  <si>
    <t>1932-38</t>
  </si>
  <si>
    <t>1938-42</t>
  </si>
  <si>
    <t>1942-46</t>
  </si>
  <si>
    <t>1946-52</t>
  </si>
  <si>
    <t>1952-58</t>
  </si>
  <si>
    <t>1958-64</t>
  </si>
  <si>
    <t>1964-70</t>
  </si>
  <si>
    <t>1993-99</t>
  </si>
  <si>
    <t>1999-05</t>
  </si>
  <si>
    <t>2009-13</t>
  </si>
  <si>
    <t>2013-17</t>
  </si>
  <si>
    <t>COLOMBIA</t>
  </si>
  <si>
    <t>1970-74</t>
  </si>
  <si>
    <t>1974-78</t>
  </si>
  <si>
    <t>1978-82</t>
  </si>
  <si>
    <t>1982-86</t>
  </si>
  <si>
    <t>1986-90</t>
  </si>
  <si>
    <t>1990-94</t>
  </si>
  <si>
    <t>COSTA RICA</t>
  </si>
  <si>
    <t>1953-58</t>
  </si>
  <si>
    <t>1958-62</t>
  </si>
  <si>
    <t>1962-66</t>
  </si>
  <si>
    <t>1966-70</t>
  </si>
  <si>
    <t>DOMINICAN REPUBLIC</t>
  </si>
  <si>
    <t>1994-96</t>
  </si>
  <si>
    <t>1996-2000</t>
  </si>
  <si>
    <t>2000-04</t>
  </si>
  <si>
    <t>2004-08</t>
  </si>
  <si>
    <t>2008-12</t>
  </si>
  <si>
    <t>2012-16</t>
  </si>
  <si>
    <t>ECUADOR</t>
  </si>
  <si>
    <t>1952-56</t>
  </si>
  <si>
    <t>1956-60</t>
  </si>
  <si>
    <t>1979-84</t>
  </si>
  <si>
    <t>1984-88</t>
  </si>
  <si>
    <t>1988-92</t>
  </si>
  <si>
    <t>1992-96</t>
  </si>
  <si>
    <t>1996-98</t>
  </si>
  <si>
    <t>2006-09</t>
  </si>
  <si>
    <t>EL SALVADOR</t>
  </si>
  <si>
    <t>1994-99</t>
  </si>
  <si>
    <t>1999-2004</t>
  </si>
  <si>
    <t>2004-09</t>
  </si>
  <si>
    <t>GUATEMALA</t>
  </si>
  <si>
    <t>1944-50</t>
  </si>
  <si>
    <t>1985-90</t>
  </si>
  <si>
    <t>1990-95</t>
  </si>
  <si>
    <t>HONDURAS</t>
  </si>
  <si>
    <t>1981-85</t>
  </si>
  <si>
    <t>1997-2001</t>
  </si>
  <si>
    <t>2001-05</t>
  </si>
  <si>
    <t>MEXICO</t>
  </si>
  <si>
    <t>1988-94</t>
  </si>
  <si>
    <t>1994-2000</t>
  </si>
  <si>
    <t>2000-06</t>
  </si>
  <si>
    <t>2006-12</t>
  </si>
  <si>
    <t>2012-18</t>
  </si>
  <si>
    <t>NICARAGUA</t>
  </si>
  <si>
    <t>1984-90</t>
  </si>
  <si>
    <t>1990-96</t>
  </si>
  <si>
    <t>1996-2001</t>
  </si>
  <si>
    <t>2001-06</t>
  </si>
  <si>
    <t>PANAMA</t>
  </si>
  <si>
    <t>PARAGUAY</t>
  </si>
  <si>
    <t>1993-98</t>
  </si>
  <si>
    <t>1998-2003</t>
  </si>
  <si>
    <t>2003-08</t>
  </si>
  <si>
    <t>2008-13</t>
  </si>
  <si>
    <t>2013-18</t>
  </si>
  <si>
    <t>PERU</t>
  </si>
  <si>
    <t>1939-45</t>
  </si>
  <si>
    <t>1980-85</t>
  </si>
  <si>
    <t>2000-01</t>
  </si>
  <si>
    <t>2006-11</t>
  </si>
  <si>
    <t>2011-16</t>
  </si>
  <si>
    <t>URUGUAY</t>
  </si>
  <si>
    <t>1946-50</t>
  </si>
  <si>
    <t>1966-71</t>
  </si>
  <si>
    <t>1984-89</t>
  </si>
  <si>
    <t>VENEZUELA</t>
  </si>
  <si>
    <t>1958-63</t>
  </si>
  <si>
    <t>1963-68</t>
  </si>
  <si>
    <t>1968-73</t>
  </si>
  <si>
    <t>1973-78</t>
  </si>
  <si>
    <t>1978-83</t>
  </si>
  <si>
    <t>1983-88</t>
  </si>
  <si>
    <t>1988-93</t>
  </si>
  <si>
    <t>1998-2000</t>
  </si>
  <si>
    <t>CUBA</t>
  </si>
  <si>
    <t>1940-44</t>
  </si>
  <si>
    <t>1944-48</t>
  </si>
  <si>
    <t>volatility</t>
  </si>
  <si>
    <t>newparties</t>
  </si>
  <si>
    <t>withinsv</t>
  </si>
  <si>
    <t>elect_per</t>
  </si>
  <si>
    <t>1946-1948</t>
  </si>
  <si>
    <t>1948-1951</t>
  </si>
  <si>
    <t>1983-1985</t>
    <phoneticPr fontId="0" type="noConversion"/>
  </si>
  <si>
    <t>1985-1987</t>
    <phoneticPr fontId="0" type="noConversion"/>
  </si>
  <si>
    <t>1987-1989</t>
    <phoneticPr fontId="0" type="noConversion"/>
  </si>
  <si>
    <t>1989-1991</t>
    <phoneticPr fontId="0" type="noConversion"/>
  </si>
  <si>
    <t>1991-1993</t>
    <phoneticPr fontId="0" type="noConversion"/>
  </si>
  <si>
    <t>1993-1995</t>
    <phoneticPr fontId="0" type="noConversion"/>
  </si>
  <si>
    <t>1995-1997</t>
    <phoneticPr fontId="0" type="noConversion"/>
  </si>
  <si>
    <t>1997-1999</t>
    <phoneticPr fontId="0" type="noConversion"/>
  </si>
  <si>
    <t>1999-2001</t>
  </si>
  <si>
    <t>2001-2003</t>
    <phoneticPr fontId="0" type="noConversion"/>
  </si>
  <si>
    <t>2003-2005</t>
    <phoneticPr fontId="0" type="noConversion"/>
  </si>
  <si>
    <t>2005-2007</t>
    <phoneticPr fontId="0" type="noConversion"/>
  </si>
  <si>
    <t>2007-2009</t>
    <phoneticPr fontId="0" type="noConversion"/>
  </si>
  <si>
    <t>2009-2011</t>
    <phoneticPr fontId="0" type="noConversion"/>
  </si>
  <si>
    <t>2011-2013</t>
    <phoneticPr fontId="0" type="noConversion"/>
  </si>
  <si>
    <t>2013-2015</t>
  </si>
  <si>
    <t>2015-2017</t>
  </si>
  <si>
    <t>1980-1985</t>
  </si>
  <si>
    <t>1985-1989</t>
    <phoneticPr fontId="0" type="noConversion"/>
  </si>
  <si>
    <t>1989-1993</t>
    <phoneticPr fontId="0" type="noConversion"/>
  </si>
  <si>
    <t>1993-1997</t>
    <phoneticPr fontId="0" type="noConversion"/>
  </si>
  <si>
    <t>1997-2002</t>
  </si>
  <si>
    <t>2002-2005</t>
    <phoneticPr fontId="0" type="noConversion"/>
  </si>
  <si>
    <t>2005-2009</t>
    <phoneticPr fontId="0" type="noConversion"/>
  </si>
  <si>
    <t>2009-2014</t>
    <phoneticPr fontId="0" type="noConversion"/>
  </si>
  <si>
    <t>1945-1947</t>
  </si>
  <si>
    <t>1947-1950</t>
  </si>
  <si>
    <t>1950-1954</t>
  </si>
  <si>
    <t>1954-1958</t>
  </si>
  <si>
    <t>1958-1962</t>
  </si>
  <si>
    <t>1986-1990</t>
    <phoneticPr fontId="0" type="noConversion"/>
  </si>
  <si>
    <t>1990-1994</t>
    <phoneticPr fontId="0" type="noConversion"/>
  </si>
  <si>
    <t>1994-1998</t>
    <phoneticPr fontId="0" type="noConversion"/>
  </si>
  <si>
    <t>2002-2006</t>
    <phoneticPr fontId="0" type="noConversion"/>
  </si>
  <si>
    <t>2006-2010</t>
    <phoneticPr fontId="0" type="noConversion"/>
  </si>
  <si>
    <t>2010-2014</t>
    <phoneticPr fontId="0" type="noConversion"/>
  </si>
  <si>
    <t>2014-2018</t>
  </si>
  <si>
    <t>1932-1937</t>
  </si>
  <si>
    <t>1937-1941</t>
  </si>
  <si>
    <t>1941-1945</t>
  </si>
  <si>
    <t>1945-1949</t>
  </si>
  <si>
    <t>1949-1953</t>
  </si>
  <si>
    <t>1953-1957</t>
  </si>
  <si>
    <t>1957-1961</t>
  </si>
  <si>
    <t>1961-1965</t>
  </si>
  <si>
    <t>1965-1969</t>
  </si>
  <si>
    <t>1969-1973</t>
  </si>
  <si>
    <t>1997-2001</t>
    <phoneticPr fontId="0" type="noConversion"/>
  </si>
  <si>
    <t>2001-2005</t>
    <phoneticPr fontId="0" type="noConversion"/>
  </si>
  <si>
    <t>2009-2013</t>
    <phoneticPr fontId="0" type="noConversion"/>
  </si>
  <si>
    <t>2013-2017</t>
  </si>
  <si>
    <t>1958-1960</t>
    <phoneticPr fontId="0" type="noConversion"/>
  </si>
  <si>
    <t>1960-1962</t>
    <phoneticPr fontId="0" type="noConversion"/>
  </si>
  <si>
    <t>1962-1964</t>
    <phoneticPr fontId="0" type="noConversion"/>
  </si>
  <si>
    <t>1964-1966</t>
    <phoneticPr fontId="0" type="noConversion"/>
  </si>
  <si>
    <t>1966-1968</t>
    <phoneticPr fontId="0" type="noConversion"/>
  </si>
  <si>
    <t>1968-1970</t>
    <phoneticPr fontId="0" type="noConversion"/>
  </si>
  <si>
    <t>1970-1974</t>
    <phoneticPr fontId="0" type="noConversion"/>
  </si>
  <si>
    <t>1974-1978</t>
    <phoneticPr fontId="0" type="noConversion"/>
  </si>
  <si>
    <t>1978-1982</t>
    <phoneticPr fontId="0" type="noConversion"/>
  </si>
  <si>
    <t>1982-1986</t>
    <phoneticPr fontId="0" type="noConversion"/>
  </si>
  <si>
    <t>1990-1991</t>
    <phoneticPr fontId="0" type="noConversion"/>
  </si>
  <si>
    <t>1991-1994</t>
    <phoneticPr fontId="0" type="noConversion"/>
  </si>
  <si>
    <t>1998-2002</t>
    <phoneticPr fontId="0" type="noConversion"/>
  </si>
  <si>
    <t>1949-1953</t>
    <phoneticPr fontId="0" type="noConversion"/>
  </si>
  <si>
    <t>1953-1958</t>
    <phoneticPr fontId="0" type="noConversion"/>
  </si>
  <si>
    <t>1958-1962</t>
    <phoneticPr fontId="0" type="noConversion"/>
  </si>
  <si>
    <t>1962-1966</t>
    <phoneticPr fontId="0" type="noConversion"/>
  </si>
  <si>
    <t>1966-1970</t>
    <phoneticPr fontId="0" type="noConversion"/>
  </si>
  <si>
    <t>2002-2006</t>
  </si>
  <si>
    <t>2010-2016</t>
  </si>
  <si>
    <t>1979-1984</t>
    <phoneticPr fontId="0" type="noConversion"/>
  </si>
  <si>
    <t>1984-1986</t>
    <phoneticPr fontId="0" type="noConversion"/>
  </si>
  <si>
    <t>1986-1988</t>
    <phoneticPr fontId="0" type="noConversion"/>
  </si>
  <si>
    <t>1988-1990</t>
    <phoneticPr fontId="0" type="noConversion"/>
  </si>
  <si>
    <t>1990-1992</t>
    <phoneticPr fontId="0" type="noConversion"/>
  </si>
  <si>
    <t>1992-1994</t>
    <phoneticPr fontId="0" type="noConversion"/>
  </si>
  <si>
    <t>1994-1996</t>
    <phoneticPr fontId="0" type="noConversion"/>
  </si>
  <si>
    <t>1996-1998</t>
    <phoneticPr fontId="0" type="noConversion"/>
  </si>
  <si>
    <t>2006-2009</t>
  </si>
  <si>
    <t>1994-1997</t>
    <phoneticPr fontId="0" type="noConversion"/>
  </si>
  <si>
    <t>1997-2000</t>
  </si>
  <si>
    <t>2000-2003</t>
    <phoneticPr fontId="0" type="noConversion"/>
  </si>
  <si>
    <t>2003-2006</t>
    <phoneticPr fontId="0" type="noConversion"/>
  </si>
  <si>
    <t>2006-2009</t>
    <phoneticPr fontId="0" type="noConversion"/>
  </si>
  <si>
    <t>2009-2012</t>
    <phoneticPr fontId="0" type="noConversion"/>
  </si>
  <si>
    <t>2012-2015</t>
  </si>
  <si>
    <t>2015-2018</t>
  </si>
  <si>
    <t>1985-1990</t>
    <phoneticPr fontId="0" type="noConversion"/>
  </si>
  <si>
    <t>1994-1995</t>
    <phoneticPr fontId="0" type="noConversion"/>
  </si>
  <si>
    <t>1995-1999</t>
    <phoneticPr fontId="0" type="noConversion"/>
  </si>
  <si>
    <t>2003-2007</t>
    <phoneticPr fontId="0" type="noConversion"/>
  </si>
  <si>
    <t>2007-2011</t>
    <phoneticPr fontId="0" type="noConversion"/>
  </si>
  <si>
    <t>2011-2015</t>
  </si>
  <si>
    <t>1981-1985</t>
    <phoneticPr fontId="0" type="noConversion"/>
  </si>
  <si>
    <t>1991-1994</t>
  </si>
  <si>
    <t>1984-1990</t>
  </si>
  <si>
    <t>1990-1996</t>
    <phoneticPr fontId="0" type="noConversion"/>
  </si>
  <si>
    <t>1996-2001</t>
    <phoneticPr fontId="0" type="noConversion"/>
  </si>
  <si>
    <t>2001-2006</t>
    <phoneticPr fontId="0" type="noConversion"/>
  </si>
  <si>
    <t>1994-1999</t>
    <phoneticPr fontId="0" type="noConversion"/>
  </si>
  <si>
    <t>2004-2009</t>
    <phoneticPr fontId="0" type="noConversion"/>
  </si>
  <si>
    <t>1993-1998</t>
    <phoneticPr fontId="0" type="noConversion"/>
  </si>
  <si>
    <t>1998-2003</t>
    <phoneticPr fontId="0" type="noConversion"/>
  </si>
  <si>
    <t>2003-2008</t>
    <phoneticPr fontId="0" type="noConversion"/>
  </si>
  <si>
    <t>2008-2013</t>
    <phoneticPr fontId="0" type="noConversion"/>
  </si>
  <si>
    <t>2013-2018</t>
  </si>
  <si>
    <t>1980-1985</t>
    <phoneticPr fontId="0" type="noConversion"/>
  </si>
  <si>
    <t>1990-1995</t>
    <phoneticPr fontId="0" type="noConversion"/>
  </si>
  <si>
    <t>2000-2001</t>
    <phoneticPr fontId="0" type="noConversion"/>
  </si>
  <si>
    <t>2006-2011</t>
    <phoneticPr fontId="0" type="noConversion"/>
  </si>
  <si>
    <t>2011-2016</t>
  </si>
  <si>
    <t>1942-1946</t>
  </si>
  <si>
    <t>1946-1950</t>
  </si>
  <si>
    <t>1962-1966</t>
  </si>
  <si>
    <t>1966-1971</t>
  </si>
  <si>
    <t>1984-1989</t>
    <phoneticPr fontId="0" type="noConversion"/>
  </si>
  <si>
    <t>1989-1994</t>
    <phoneticPr fontId="0" type="noConversion"/>
  </si>
  <si>
    <t>1999-2004</t>
    <phoneticPr fontId="0" type="noConversion"/>
  </si>
  <si>
    <t>1958-1963</t>
    <phoneticPr fontId="0" type="noConversion"/>
  </si>
  <si>
    <t>1963-1968</t>
    <phoneticPr fontId="0" type="noConversion"/>
  </si>
  <si>
    <t>1968-1973</t>
    <phoneticPr fontId="0" type="noConversion"/>
  </si>
  <si>
    <t>1973-1978</t>
    <phoneticPr fontId="0" type="noConversion"/>
  </si>
  <si>
    <t>1978-1983</t>
    <phoneticPr fontId="0" type="noConversion"/>
  </si>
  <si>
    <t>1983-1988</t>
    <phoneticPr fontId="0" type="noConversion"/>
  </si>
  <si>
    <t>1988-1993</t>
    <phoneticPr fontId="0" type="noConversion"/>
  </si>
  <si>
    <t>2000-2005</t>
    <phoneticPr fontId="0" type="noConversion"/>
  </si>
  <si>
    <t>2005-2010</t>
    <phoneticPr fontId="0" type="noConversion"/>
  </si>
  <si>
    <t>1940-42</t>
  </si>
  <si>
    <t>1942-44</t>
  </si>
  <si>
    <t>1944-46</t>
  </si>
  <si>
    <t>1946-48</t>
  </si>
  <si>
    <t>1948-50</t>
  </si>
  <si>
    <t>1983-2017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</si>
</sst>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FF0000"/>
      <name val="Times New Roman"/>
      <family val="1"/>
    </font>
    <font>
      <sz val="8"/>
      <color rgb="FFFF0000"/>
      <name val="Times New Roman"/>
      <family val="1"/>
    </font>
    <font>
      <b/>
      <sz val="8"/>
      <name val="Times New Roman"/>
      <family val="1"/>
    </font>
    <font>
      <b/>
      <vertAlign val="superscript"/>
      <sz val="8"/>
      <name val="Times New Roman"/>
      <family val="1"/>
    </font>
    <font>
      <sz val="8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/>
    <xf numFmtId="0" fontId="7" fillId="0" borderId="0" xfId="0" applyFont="1" applyFill="1" applyAlignment="1">
      <alignment vertical="center"/>
    </xf>
    <xf numFmtId="164" fontId="7" fillId="0" borderId="0" xfId="0" applyNumberFormat="1" applyFont="1" applyAlignment="1"/>
    <xf numFmtId="2" fontId="7" fillId="0" borderId="0" xfId="0" applyNumberFormat="1" applyFont="1" applyAlignment="1"/>
    <xf numFmtId="0" fontId="8" fillId="0" borderId="0" xfId="0" applyFont="1" applyFill="1" applyAlignment="1"/>
    <xf numFmtId="0" fontId="8" fillId="0" borderId="0" xfId="0" applyFont="1" applyAlignment="1"/>
    <xf numFmtId="0" fontId="7" fillId="2" borderId="0" xfId="0" applyFont="1" applyFill="1" applyAlignment="1"/>
    <xf numFmtId="0" fontId="7" fillId="4" borderId="0" xfId="0" applyFont="1" applyFill="1" applyAlignment="1"/>
    <xf numFmtId="164" fontId="7" fillId="4" borderId="0" xfId="0" applyNumberFormat="1" applyFont="1" applyFill="1" applyAlignment="1"/>
    <xf numFmtId="0" fontId="6" fillId="0" borderId="1" xfId="0" applyFont="1" applyBorder="1" applyAlignment="1">
      <alignment horizontal="center" vertical="center" wrapText="1"/>
    </xf>
    <xf numFmtId="0" fontId="7" fillId="5" borderId="0" xfId="0" applyFont="1" applyFill="1" applyAlignment="1"/>
    <xf numFmtId="164" fontId="7" fillId="5" borderId="0" xfId="0" applyNumberFormat="1" applyFont="1" applyFill="1" applyAlignment="1"/>
    <xf numFmtId="164" fontId="7" fillId="2" borderId="0" xfId="0" applyNumberFormat="1" applyFont="1" applyFill="1" applyAlignment="1"/>
    <xf numFmtId="0" fontId="9" fillId="0" borderId="0" xfId="0" applyFont="1"/>
    <xf numFmtId="2" fontId="7" fillId="5" borderId="0" xfId="0" applyNumberFormat="1" applyFont="1" applyFill="1" applyAlignment="1"/>
    <xf numFmtId="0" fontId="11" fillId="0" borderId="0" xfId="0" applyFont="1" applyFill="1"/>
    <xf numFmtId="0" fontId="10" fillId="0" borderId="0" xfId="0" applyFont="1" applyFill="1"/>
    <xf numFmtId="0" fontId="12" fillId="0" borderId="0" xfId="0" applyFont="1" applyFill="1"/>
    <xf numFmtId="17" fontId="11" fillId="0" borderId="0" xfId="0" applyNumberFormat="1" applyFont="1" applyFill="1"/>
    <xf numFmtId="164" fontId="11" fillId="0" borderId="0" xfId="0" applyNumberFormat="1" applyFont="1" applyFill="1"/>
    <xf numFmtId="0" fontId="11" fillId="2" borderId="0" xfId="0" applyFont="1" applyFill="1"/>
    <xf numFmtId="2" fontId="11" fillId="2" borderId="0" xfId="0" applyNumberFormat="1" applyFont="1" applyFill="1"/>
    <xf numFmtId="17" fontId="11" fillId="2" borderId="0" xfId="0" applyNumberFormat="1" applyFont="1" applyFill="1"/>
    <xf numFmtId="164" fontId="11" fillId="0" borderId="0" xfId="0" applyNumberFormat="1" applyFont="1" applyFill="1" applyAlignment="1">
      <alignment horizontal="right"/>
    </xf>
    <xf numFmtId="164" fontId="11" fillId="2" borderId="0" xfId="0" applyNumberFormat="1" applyFont="1" applyFill="1"/>
    <xf numFmtId="0" fontId="11" fillId="5" borderId="0" xfId="0" applyFont="1" applyFill="1"/>
    <xf numFmtId="164" fontId="11" fillId="5" borderId="0" xfId="0" applyNumberFormat="1" applyFont="1" applyFill="1"/>
    <xf numFmtId="17" fontId="11" fillId="5" borderId="0" xfId="0" applyNumberFormat="1" applyFont="1" applyFill="1"/>
    <xf numFmtId="2" fontId="11" fillId="5" borderId="0" xfId="0" applyNumberFormat="1" applyFont="1" applyFill="1"/>
    <xf numFmtId="0" fontId="11" fillId="4" borderId="0" xfId="0" applyFont="1" applyFill="1"/>
    <xf numFmtId="164" fontId="11" fillId="4" borderId="0" xfId="0" applyNumberFormat="1" applyFont="1" applyFill="1"/>
    <xf numFmtId="17" fontId="11" fillId="4" borderId="0" xfId="0" applyNumberFormat="1" applyFont="1" applyFill="1"/>
    <xf numFmtId="0" fontId="11" fillId="3" borderId="0" xfId="0" applyFont="1" applyFill="1"/>
    <xf numFmtId="164" fontId="11" fillId="3" borderId="0" xfId="0" applyNumberFormat="1" applyFont="1" applyFill="1"/>
    <xf numFmtId="17" fontId="11" fillId="3" borderId="0" xfId="0" applyNumberFormat="1" applyFont="1" applyFill="1"/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="140" zoomScaleNormal="140" workbookViewId="0">
      <selection activeCell="A2" sqref="A2"/>
    </sheetView>
  </sheetViews>
  <sheetFormatPr baseColWidth="10" defaultColWidth="11.5" defaultRowHeight="15" x14ac:dyDescent="0.2"/>
  <cols>
    <col min="1" max="1" width="13.33203125" style="1" bestFit="1" customWidth="1"/>
    <col min="2" max="16384" width="11.5" style="1"/>
  </cols>
  <sheetData>
    <row r="1" spans="1:10" x14ac:dyDescent="0.2">
      <c r="A1" s="20" t="s">
        <v>71</v>
      </c>
    </row>
    <row r="2" spans="1:10" x14ac:dyDescent="0.2">
      <c r="A2" s="20"/>
    </row>
    <row r="3" spans="1:10" x14ac:dyDescent="0.2">
      <c r="A3" s="42" t="s">
        <v>0</v>
      </c>
      <c r="B3" s="42"/>
      <c r="C3" s="42"/>
      <c r="D3" s="42"/>
      <c r="E3" s="42"/>
      <c r="F3" s="42" t="s">
        <v>1</v>
      </c>
      <c r="G3" s="42"/>
      <c r="H3" s="42"/>
      <c r="I3" s="42"/>
      <c r="J3" s="42"/>
    </row>
    <row r="4" spans="1:10" ht="24" x14ac:dyDescent="0.2">
      <c r="A4" s="3" t="s">
        <v>72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2</v>
      </c>
      <c r="H4" s="3" t="s">
        <v>3</v>
      </c>
      <c r="I4" s="3" t="s">
        <v>4</v>
      </c>
      <c r="J4" s="3" t="s">
        <v>5</v>
      </c>
    </row>
    <row r="5" spans="1:10" x14ac:dyDescent="0.2">
      <c r="A5" s="2" t="s">
        <v>7</v>
      </c>
      <c r="B5" s="2" t="s">
        <v>8</v>
      </c>
      <c r="C5" s="4">
        <v>0.18</v>
      </c>
      <c r="D5" s="4">
        <v>6.95</v>
      </c>
      <c r="E5" s="5">
        <v>7.1</v>
      </c>
      <c r="F5" s="2" t="s">
        <v>9</v>
      </c>
      <c r="G5" s="2" t="s">
        <v>10</v>
      </c>
      <c r="H5" s="16">
        <v>0</v>
      </c>
      <c r="I5" s="16">
        <v>3.8</v>
      </c>
      <c r="J5" s="5">
        <v>3.8</v>
      </c>
    </row>
    <row r="6" spans="1:10" x14ac:dyDescent="0.2">
      <c r="A6" s="2" t="s">
        <v>9</v>
      </c>
      <c r="B6" s="2" t="s">
        <v>11</v>
      </c>
      <c r="C6" s="43">
        <v>2.6</v>
      </c>
      <c r="D6" s="43">
        <v>5.8</v>
      </c>
      <c r="E6" s="44">
        <v>8.4</v>
      </c>
      <c r="F6" s="45" t="s">
        <v>7</v>
      </c>
      <c r="G6" s="45" t="s">
        <v>8</v>
      </c>
      <c r="H6" s="43">
        <v>0.3</v>
      </c>
      <c r="I6" s="43">
        <v>7.8</v>
      </c>
      <c r="J6" s="44">
        <v>8.1</v>
      </c>
    </row>
    <row r="7" spans="1:10" x14ac:dyDescent="0.2">
      <c r="A7" s="2" t="s">
        <v>73</v>
      </c>
      <c r="B7" s="2" t="s">
        <v>12</v>
      </c>
      <c r="C7" s="43">
        <v>0.2</v>
      </c>
      <c r="D7" s="43">
        <v>10.8</v>
      </c>
      <c r="E7" s="46">
        <v>11</v>
      </c>
      <c r="F7" s="45" t="s">
        <v>13</v>
      </c>
      <c r="G7" s="45" t="s">
        <v>12</v>
      </c>
      <c r="H7" s="43">
        <v>0.9</v>
      </c>
      <c r="I7" s="43">
        <v>9.6999999999999993</v>
      </c>
      <c r="J7" s="44">
        <v>10.6</v>
      </c>
    </row>
    <row r="8" spans="1:10" x14ac:dyDescent="0.2">
      <c r="A8" s="2" t="s">
        <v>13</v>
      </c>
      <c r="B8" s="2" t="s">
        <v>14</v>
      </c>
      <c r="C8" s="44">
        <v>1.6</v>
      </c>
      <c r="D8" s="43">
        <v>9.6999999999999993</v>
      </c>
      <c r="E8" s="44">
        <v>11.2</v>
      </c>
      <c r="F8" s="45" t="s">
        <v>15</v>
      </c>
      <c r="G8" s="45" t="s">
        <v>16</v>
      </c>
      <c r="H8" s="43">
        <v>6.4</v>
      </c>
      <c r="I8" s="43">
        <v>6.8</v>
      </c>
      <c r="J8" s="44">
        <v>12.8</v>
      </c>
    </row>
    <row r="9" spans="1:10" x14ac:dyDescent="0.2">
      <c r="A9" s="2" t="s">
        <v>17</v>
      </c>
      <c r="B9" s="2" t="s">
        <v>18</v>
      </c>
      <c r="C9" s="43">
        <v>0.1</v>
      </c>
      <c r="D9" s="43">
        <v>12.9</v>
      </c>
      <c r="E9" s="46">
        <v>13</v>
      </c>
      <c r="F9" s="45" t="s">
        <v>19</v>
      </c>
      <c r="G9" s="45" t="s">
        <v>14</v>
      </c>
      <c r="H9" s="47">
        <v>1.61</v>
      </c>
      <c r="I9" s="43">
        <v>11.2</v>
      </c>
      <c r="J9" s="44">
        <v>12.8</v>
      </c>
    </row>
    <row r="10" spans="1:10" x14ac:dyDescent="0.2">
      <c r="A10" s="2" t="s">
        <v>20</v>
      </c>
      <c r="B10" s="2" t="s">
        <v>21</v>
      </c>
      <c r="C10" s="43">
        <v>5.5</v>
      </c>
      <c r="D10" s="43">
        <v>11.7</v>
      </c>
      <c r="E10" s="44">
        <v>17.100000000000001</v>
      </c>
      <c r="F10" s="45" t="s">
        <v>22</v>
      </c>
      <c r="G10" s="45" t="s">
        <v>18</v>
      </c>
      <c r="H10" s="43">
        <v>0.1</v>
      </c>
      <c r="I10" s="43">
        <v>14.6</v>
      </c>
      <c r="J10" s="44">
        <v>14.7</v>
      </c>
    </row>
    <row r="11" spans="1:10" x14ac:dyDescent="0.2">
      <c r="A11" s="2" t="s">
        <v>15</v>
      </c>
      <c r="B11" s="2" t="s">
        <v>23</v>
      </c>
      <c r="C11" s="43">
        <v>8.9</v>
      </c>
      <c r="D11" s="43">
        <v>9.1</v>
      </c>
      <c r="E11" s="46">
        <v>18</v>
      </c>
      <c r="F11" s="45" t="s">
        <v>24</v>
      </c>
      <c r="G11" s="45" t="s">
        <v>25</v>
      </c>
      <c r="H11" s="43">
        <v>1.2</v>
      </c>
      <c r="I11" s="43">
        <v>14.6</v>
      </c>
      <c r="J11" s="44">
        <v>15.9</v>
      </c>
    </row>
    <row r="12" spans="1:10" x14ac:dyDescent="0.2">
      <c r="A12" s="2" t="s">
        <v>20</v>
      </c>
      <c r="B12" s="2" t="s">
        <v>26</v>
      </c>
      <c r="C12" s="43">
        <v>7.1</v>
      </c>
      <c r="D12" s="43">
        <v>18.8</v>
      </c>
      <c r="E12" s="44">
        <v>25.8</v>
      </c>
      <c r="F12" s="45" t="s">
        <v>27</v>
      </c>
      <c r="G12" s="45" t="s">
        <v>21</v>
      </c>
      <c r="H12" s="43">
        <v>4.7</v>
      </c>
      <c r="I12" s="43">
        <v>11.5</v>
      </c>
      <c r="J12" s="44">
        <v>16.2</v>
      </c>
    </row>
    <row r="13" spans="1:10" x14ac:dyDescent="0.2">
      <c r="A13" s="2" t="s">
        <v>28</v>
      </c>
      <c r="B13" s="2" t="s">
        <v>29</v>
      </c>
      <c r="C13" s="43">
        <v>9.5</v>
      </c>
      <c r="D13" s="43">
        <v>16.5</v>
      </c>
      <c r="E13" s="46">
        <v>26.1</v>
      </c>
      <c r="F13" s="45" t="s">
        <v>30</v>
      </c>
      <c r="G13" s="45" t="s">
        <v>31</v>
      </c>
      <c r="H13" s="43">
        <v>3.8</v>
      </c>
      <c r="I13" s="43">
        <v>12.6</v>
      </c>
      <c r="J13" s="44">
        <v>16.399999999999999</v>
      </c>
    </row>
    <row r="14" spans="1:10" x14ac:dyDescent="0.2">
      <c r="A14" s="2" t="s">
        <v>32</v>
      </c>
      <c r="B14" s="2" t="s">
        <v>33</v>
      </c>
      <c r="C14" s="43">
        <v>5.4</v>
      </c>
      <c r="D14" s="43">
        <v>20.7</v>
      </c>
      <c r="E14" s="44">
        <v>26.1</v>
      </c>
      <c r="F14" s="45" t="s">
        <v>34</v>
      </c>
      <c r="G14" s="45" t="s">
        <v>35</v>
      </c>
      <c r="H14" s="43">
        <v>6.4</v>
      </c>
      <c r="I14" s="43">
        <v>10.199999999999999</v>
      </c>
      <c r="J14" s="44">
        <v>16.600000000000001</v>
      </c>
    </row>
    <row r="15" spans="1:10" x14ac:dyDescent="0.2">
      <c r="A15" s="2" t="s">
        <v>36</v>
      </c>
      <c r="B15" s="2" t="s">
        <v>37</v>
      </c>
      <c r="C15" s="43">
        <v>12.9</v>
      </c>
      <c r="D15" s="43">
        <v>14.5</v>
      </c>
      <c r="E15" s="44">
        <v>27.4</v>
      </c>
      <c r="F15" s="45" t="s">
        <v>24</v>
      </c>
      <c r="G15" s="45" t="s">
        <v>38</v>
      </c>
      <c r="H15" s="43">
        <v>3.7</v>
      </c>
      <c r="I15" s="43">
        <v>14.5</v>
      </c>
      <c r="J15" s="44">
        <v>18.3</v>
      </c>
    </row>
    <row r="16" spans="1:10" x14ac:dyDescent="0.2">
      <c r="A16" s="2" t="s">
        <v>39</v>
      </c>
      <c r="B16" s="2" t="s">
        <v>40</v>
      </c>
      <c r="C16" s="43">
        <v>23.5</v>
      </c>
      <c r="D16" s="43">
        <v>7.6</v>
      </c>
      <c r="E16" s="47">
        <v>31</v>
      </c>
      <c r="F16" s="45" t="s">
        <v>36</v>
      </c>
      <c r="G16" s="45" t="s">
        <v>16</v>
      </c>
      <c r="H16" s="43">
        <v>2.9</v>
      </c>
      <c r="I16" s="43">
        <v>16.8</v>
      </c>
      <c r="J16" s="44">
        <v>19.7</v>
      </c>
    </row>
    <row r="17" spans="1:10" x14ac:dyDescent="0.2">
      <c r="A17" s="2" t="s">
        <v>30</v>
      </c>
      <c r="B17" s="2" t="s">
        <v>31</v>
      </c>
      <c r="C17" s="43">
        <v>12.2</v>
      </c>
      <c r="D17" s="43">
        <v>20.3</v>
      </c>
      <c r="E17" s="44">
        <v>32.5</v>
      </c>
      <c r="F17" s="45" t="s">
        <v>41</v>
      </c>
      <c r="G17" s="45" t="s">
        <v>42</v>
      </c>
      <c r="H17" s="43">
        <v>2.1</v>
      </c>
      <c r="I17" s="43">
        <v>19.899999999999999</v>
      </c>
      <c r="J17" s="46">
        <v>22</v>
      </c>
    </row>
    <row r="18" spans="1:10" x14ac:dyDescent="0.2">
      <c r="A18" s="2" t="s">
        <v>43</v>
      </c>
      <c r="B18" s="2" t="s">
        <v>44</v>
      </c>
      <c r="C18" s="43">
        <v>30.9</v>
      </c>
      <c r="D18" s="43">
        <v>3.7</v>
      </c>
      <c r="E18" s="44">
        <v>34.6</v>
      </c>
      <c r="F18" s="45" t="s">
        <v>27</v>
      </c>
      <c r="G18" s="45" t="s">
        <v>26</v>
      </c>
      <c r="H18" s="43">
        <v>5.6</v>
      </c>
      <c r="I18" s="43">
        <v>16.5</v>
      </c>
      <c r="J18" s="46">
        <v>22</v>
      </c>
    </row>
    <row r="19" spans="1:10" x14ac:dyDescent="0.2">
      <c r="A19" s="2" t="s">
        <v>24</v>
      </c>
      <c r="B19" s="2" t="s">
        <v>45</v>
      </c>
      <c r="C19" s="43">
        <v>1.6</v>
      </c>
      <c r="D19" s="43">
        <v>34.299999999999997</v>
      </c>
      <c r="E19" s="44">
        <v>35.9</v>
      </c>
      <c r="F19" s="45" t="s">
        <v>46</v>
      </c>
      <c r="G19" s="45" t="s">
        <v>45</v>
      </c>
      <c r="H19" s="43">
        <v>9.9</v>
      </c>
      <c r="I19" s="43">
        <v>14.9</v>
      </c>
      <c r="J19" s="44">
        <v>24.8</v>
      </c>
    </row>
    <row r="20" spans="1:10" x14ac:dyDescent="0.2">
      <c r="A20" s="2" t="s">
        <v>46</v>
      </c>
      <c r="B20" s="2" t="s">
        <v>45</v>
      </c>
      <c r="C20" s="43">
        <v>11.2</v>
      </c>
      <c r="D20" s="47">
        <v>26</v>
      </c>
      <c r="E20" s="44">
        <v>37.1</v>
      </c>
      <c r="F20" s="45" t="s">
        <v>17</v>
      </c>
      <c r="G20" s="45" t="s">
        <v>335</v>
      </c>
      <c r="H20" s="43">
        <v>4.2</v>
      </c>
      <c r="I20" s="43">
        <v>21.4</v>
      </c>
      <c r="J20" s="44">
        <v>25.6</v>
      </c>
    </row>
    <row r="21" spans="1:10" x14ac:dyDescent="0.2">
      <c r="A21" s="2" t="s">
        <v>47</v>
      </c>
      <c r="B21" s="2" t="s">
        <v>48</v>
      </c>
      <c r="C21" s="43">
        <v>22.7</v>
      </c>
      <c r="D21" s="43">
        <v>15.1</v>
      </c>
      <c r="E21" s="44">
        <v>37.799999999999997</v>
      </c>
      <c r="F21" s="45" t="s">
        <v>28</v>
      </c>
      <c r="G21" s="45" t="s">
        <v>29</v>
      </c>
      <c r="H21" s="43">
        <v>1.4</v>
      </c>
      <c r="I21" s="43">
        <v>25.9</v>
      </c>
      <c r="J21" s="44">
        <v>27.3</v>
      </c>
    </row>
    <row r="22" spans="1:10" x14ac:dyDescent="0.2">
      <c r="A22" s="2" t="s">
        <v>34</v>
      </c>
      <c r="B22" s="2" t="s">
        <v>49</v>
      </c>
      <c r="C22" s="43">
        <v>18.100000000000001</v>
      </c>
      <c r="D22" s="43">
        <v>20.2</v>
      </c>
      <c r="E22" s="44">
        <v>38.299999999999997</v>
      </c>
      <c r="F22" s="45" t="s">
        <v>39</v>
      </c>
      <c r="G22" s="45" t="s">
        <v>50</v>
      </c>
      <c r="H22" s="43">
        <v>10.9</v>
      </c>
      <c r="I22" s="43">
        <v>17.100000000000001</v>
      </c>
      <c r="J22" s="44">
        <v>27.9</v>
      </c>
    </row>
    <row r="23" spans="1:10" x14ac:dyDescent="0.2">
      <c r="A23" s="2" t="s">
        <v>24</v>
      </c>
      <c r="B23" s="2" t="s">
        <v>51</v>
      </c>
      <c r="C23" s="43">
        <v>0</v>
      </c>
      <c r="D23" s="43">
        <v>38.6</v>
      </c>
      <c r="E23" s="44">
        <v>38.6</v>
      </c>
      <c r="F23" s="45" t="s">
        <v>32</v>
      </c>
      <c r="G23" s="45" t="s">
        <v>52</v>
      </c>
      <c r="H23" s="43">
        <v>7.8</v>
      </c>
      <c r="I23" s="47">
        <v>22.1</v>
      </c>
      <c r="J23" s="44">
        <v>29.9</v>
      </c>
    </row>
    <row r="24" spans="1:10" x14ac:dyDescent="0.2">
      <c r="A24" s="2" t="s">
        <v>53</v>
      </c>
      <c r="B24" s="2" t="s">
        <v>54</v>
      </c>
      <c r="C24" s="43">
        <v>11.3</v>
      </c>
      <c r="D24" s="43">
        <v>31.1</v>
      </c>
      <c r="E24" s="44">
        <v>42.4</v>
      </c>
      <c r="F24" s="45" t="s">
        <v>55</v>
      </c>
      <c r="G24" s="45" t="s">
        <v>56</v>
      </c>
      <c r="H24" s="43">
        <v>10.199999999999999</v>
      </c>
      <c r="I24" s="47">
        <v>20</v>
      </c>
      <c r="J24" s="44">
        <v>30.2</v>
      </c>
    </row>
    <row r="25" spans="1:10" x14ac:dyDescent="0.2">
      <c r="A25" s="2" t="s">
        <v>57</v>
      </c>
      <c r="B25" s="2" t="s">
        <v>23</v>
      </c>
      <c r="C25" s="43">
        <v>5.6</v>
      </c>
      <c r="D25" s="43">
        <v>37.700000000000003</v>
      </c>
      <c r="E25" s="44">
        <v>43.4</v>
      </c>
      <c r="F25" s="45" t="s">
        <v>30</v>
      </c>
      <c r="G25" s="45" t="s">
        <v>58</v>
      </c>
      <c r="H25" s="47">
        <v>8</v>
      </c>
      <c r="I25" s="43">
        <v>22.3</v>
      </c>
      <c r="J25" s="44">
        <v>30.3</v>
      </c>
    </row>
    <row r="26" spans="1:10" x14ac:dyDescent="0.2">
      <c r="A26" s="2" t="s">
        <v>55</v>
      </c>
      <c r="B26" s="2" t="s">
        <v>56</v>
      </c>
      <c r="C26" s="43">
        <v>20.6</v>
      </c>
      <c r="D26" s="43">
        <v>22.8</v>
      </c>
      <c r="E26" s="44">
        <v>43.4</v>
      </c>
      <c r="F26" s="45" t="s">
        <v>59</v>
      </c>
      <c r="G26" s="45" t="s">
        <v>60</v>
      </c>
      <c r="H26" s="43">
        <v>14.4</v>
      </c>
      <c r="I26" s="43">
        <v>18</v>
      </c>
      <c r="J26" s="44">
        <v>32.4</v>
      </c>
    </row>
    <row r="27" spans="1:10" x14ac:dyDescent="0.2">
      <c r="A27" s="2" t="s">
        <v>22</v>
      </c>
      <c r="B27" s="2" t="s">
        <v>61</v>
      </c>
      <c r="C27" s="43">
        <v>19.5</v>
      </c>
      <c r="D27" s="43">
        <v>25.5</v>
      </c>
      <c r="E27" s="46">
        <v>45</v>
      </c>
      <c r="F27" s="45" t="s">
        <v>43</v>
      </c>
      <c r="G27" s="45" t="s">
        <v>62</v>
      </c>
      <c r="H27" s="43">
        <v>12.7</v>
      </c>
      <c r="I27" s="43">
        <v>27.8</v>
      </c>
      <c r="J27" s="44">
        <v>40.5</v>
      </c>
    </row>
    <row r="28" spans="1:10" x14ac:dyDescent="0.2">
      <c r="A28" s="2" t="s">
        <v>30</v>
      </c>
      <c r="B28" s="2" t="s">
        <v>63</v>
      </c>
      <c r="C28" s="43">
        <v>3.4</v>
      </c>
      <c r="D28" s="43">
        <v>45.5</v>
      </c>
      <c r="E28" s="46">
        <v>49</v>
      </c>
      <c r="F28" s="45" t="s">
        <v>53</v>
      </c>
      <c r="G28" s="45" t="s">
        <v>64</v>
      </c>
      <c r="H28" s="43">
        <v>10.8</v>
      </c>
      <c r="I28" s="43">
        <v>30.5</v>
      </c>
      <c r="J28" s="44">
        <v>41.3</v>
      </c>
    </row>
    <row r="29" spans="1:10" x14ac:dyDescent="0.2">
      <c r="A29" s="2" t="s">
        <v>43</v>
      </c>
      <c r="B29" s="2" t="s">
        <v>62</v>
      </c>
      <c r="C29" s="43">
        <v>31.2</v>
      </c>
      <c r="D29" s="43">
        <v>24.9</v>
      </c>
      <c r="E29" s="44">
        <v>56.1</v>
      </c>
      <c r="F29" s="45" t="s">
        <v>65</v>
      </c>
      <c r="G29" s="45" t="s">
        <v>66</v>
      </c>
      <c r="H29" s="43">
        <v>12.2</v>
      </c>
      <c r="I29" s="43">
        <v>30.2</v>
      </c>
      <c r="J29" s="44">
        <v>42.5</v>
      </c>
    </row>
    <row r="30" spans="1:10" x14ac:dyDescent="0.2">
      <c r="A30" s="2" t="s">
        <v>65</v>
      </c>
      <c r="B30" s="2" t="s">
        <v>66</v>
      </c>
      <c r="C30" s="43">
        <v>17.5</v>
      </c>
      <c r="D30" s="43">
        <v>40.6</v>
      </c>
      <c r="E30" s="44">
        <v>58.1</v>
      </c>
      <c r="F30" s="45" t="s">
        <v>43</v>
      </c>
      <c r="G30" s="45" t="s">
        <v>67</v>
      </c>
      <c r="H30" s="47">
        <v>28</v>
      </c>
      <c r="I30" s="43">
        <v>14.9</v>
      </c>
      <c r="J30" s="44">
        <v>42.9</v>
      </c>
    </row>
    <row r="31" spans="1:10" x14ac:dyDescent="0.2">
      <c r="A31" s="2" t="s">
        <v>65</v>
      </c>
      <c r="B31" s="2" t="s">
        <v>68</v>
      </c>
      <c r="C31" s="43">
        <v>35.200000000000003</v>
      </c>
      <c r="D31" s="43">
        <v>29.2</v>
      </c>
      <c r="E31" s="44">
        <v>64.400000000000006</v>
      </c>
      <c r="F31" s="45" t="s">
        <v>65</v>
      </c>
      <c r="G31" s="45" t="s">
        <v>68</v>
      </c>
      <c r="H31" s="43">
        <v>17.600000000000001</v>
      </c>
      <c r="I31" s="43">
        <v>39.6</v>
      </c>
      <c r="J31" s="44">
        <v>57.1</v>
      </c>
    </row>
    <row r="32" spans="1:10" x14ac:dyDescent="0.2">
      <c r="A32" s="2" t="s">
        <v>55</v>
      </c>
      <c r="B32" s="2" t="s">
        <v>69</v>
      </c>
      <c r="C32" s="43">
        <v>46.9</v>
      </c>
      <c r="D32" s="47">
        <v>29</v>
      </c>
      <c r="E32" s="44">
        <v>75.900000000000006</v>
      </c>
      <c r="F32" s="48"/>
      <c r="G32" s="48"/>
      <c r="H32" s="49"/>
      <c r="I32" s="49"/>
      <c r="J32" s="49"/>
    </row>
    <row r="33" spans="1:10" x14ac:dyDescent="0.2">
      <c r="A33" s="2" t="s">
        <v>65</v>
      </c>
      <c r="B33" s="2" t="s">
        <v>70</v>
      </c>
      <c r="C33" s="43">
        <v>0</v>
      </c>
      <c r="D33" s="43">
        <v>77.5</v>
      </c>
      <c r="E33" s="44">
        <v>77.5</v>
      </c>
      <c r="F33" s="48"/>
      <c r="G33" s="48"/>
      <c r="H33" s="50"/>
      <c r="I33" s="50"/>
      <c r="J33" s="50"/>
    </row>
  </sheetData>
  <mergeCells count="2">
    <mergeCell ref="A3:E3"/>
    <mergeCell ref="F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6"/>
  <sheetViews>
    <sheetView workbookViewId="0">
      <pane ySplit="1" topLeftCell="A2" activePane="bottomLeft" state="frozen"/>
      <selection pane="bottomLeft" sqref="A1:E1"/>
    </sheetView>
  </sheetViews>
  <sheetFormatPr baseColWidth="10" defaultRowHeight="16" x14ac:dyDescent="0.2"/>
  <cols>
    <col min="1" max="1" width="15.5" style="8" customWidth="1"/>
    <col min="2" max="2" width="14.33203125" style="8" bestFit="1" customWidth="1"/>
    <col min="3" max="4" width="12.5" style="6"/>
    <col min="5" max="5" width="11.5" style="6"/>
  </cols>
  <sheetData>
    <row r="1" spans="1:5" x14ac:dyDescent="0.2">
      <c r="A1" s="11" t="s">
        <v>74</v>
      </c>
      <c r="B1" s="11" t="s">
        <v>75</v>
      </c>
      <c r="C1" s="12" t="s">
        <v>197</v>
      </c>
      <c r="D1" s="12" t="s">
        <v>198</v>
      </c>
      <c r="E1" s="12" t="s">
        <v>196</v>
      </c>
    </row>
    <row r="2" spans="1:5" x14ac:dyDescent="0.2">
      <c r="A2" s="14" t="s">
        <v>76</v>
      </c>
      <c r="B2" s="14" t="s">
        <v>77</v>
      </c>
      <c r="C2" s="15">
        <v>9.0000000000000011E-2</v>
      </c>
      <c r="D2" s="15">
        <f t="shared" ref="D2:D8" si="0">E2-C2</f>
        <v>12.86</v>
      </c>
      <c r="E2" s="15">
        <v>12.95</v>
      </c>
    </row>
    <row r="3" spans="1:5" x14ac:dyDescent="0.2">
      <c r="A3" s="7" t="s">
        <v>76</v>
      </c>
      <c r="B3" s="7" t="s">
        <v>78</v>
      </c>
      <c r="C3" s="9">
        <v>2.1799999999999997</v>
      </c>
      <c r="D3" s="9">
        <f t="shared" si="0"/>
        <v>22.48</v>
      </c>
      <c r="E3" s="9">
        <v>24.66</v>
      </c>
    </row>
    <row r="4" spans="1:5" x14ac:dyDescent="0.2">
      <c r="A4" s="7" t="s">
        <v>76</v>
      </c>
      <c r="B4" s="7" t="s">
        <v>79</v>
      </c>
      <c r="C4" s="9">
        <v>31.8</v>
      </c>
      <c r="D4" s="9">
        <f t="shared" si="0"/>
        <v>0.62000000000000099</v>
      </c>
      <c r="E4" s="9">
        <v>32.42</v>
      </c>
    </row>
    <row r="5" spans="1:5" x14ac:dyDescent="0.2">
      <c r="A5" s="7" t="s">
        <v>76</v>
      </c>
      <c r="B5" s="7" t="s">
        <v>80</v>
      </c>
      <c r="C5" s="9">
        <v>10.850000000000001</v>
      </c>
      <c r="D5" s="9">
        <f t="shared" si="0"/>
        <v>33.26</v>
      </c>
      <c r="E5" s="9">
        <v>44.11</v>
      </c>
    </row>
    <row r="6" spans="1:5" x14ac:dyDescent="0.2">
      <c r="A6" s="7" t="s">
        <v>76</v>
      </c>
      <c r="B6" s="7" t="s">
        <v>81</v>
      </c>
      <c r="C6" s="9">
        <v>69.87</v>
      </c>
      <c r="D6" s="9">
        <f t="shared" si="0"/>
        <v>3.1999999999999886</v>
      </c>
      <c r="E6" s="9">
        <v>73.069999999999993</v>
      </c>
    </row>
    <row r="7" spans="1:5" x14ac:dyDescent="0.2">
      <c r="A7" s="7" t="s">
        <v>76</v>
      </c>
      <c r="B7" s="7" t="s">
        <v>82</v>
      </c>
      <c r="C7" s="9">
        <v>0.3</v>
      </c>
      <c r="D7" s="9">
        <f t="shared" si="0"/>
        <v>49.92</v>
      </c>
      <c r="E7" s="9">
        <v>50.22</v>
      </c>
    </row>
    <row r="8" spans="1:5" x14ac:dyDescent="0.2">
      <c r="A8" s="7" t="s">
        <v>76</v>
      </c>
      <c r="B8" s="7" t="s">
        <v>83</v>
      </c>
      <c r="C8" s="9">
        <v>0</v>
      </c>
      <c r="D8" s="9">
        <f t="shared" si="0"/>
        <v>34.1</v>
      </c>
      <c r="E8" s="9">
        <v>34.1</v>
      </c>
    </row>
    <row r="9" spans="1:5" x14ac:dyDescent="0.2">
      <c r="A9" s="7" t="s">
        <v>76</v>
      </c>
      <c r="B9" s="7" t="s">
        <v>84</v>
      </c>
      <c r="C9" s="9">
        <v>21.39</v>
      </c>
      <c r="D9" s="9">
        <v>35.07</v>
      </c>
      <c r="E9" s="9">
        <v>56.46</v>
      </c>
    </row>
    <row r="10" spans="1:5" x14ac:dyDescent="0.2">
      <c r="A10" s="17" t="s">
        <v>85</v>
      </c>
      <c r="B10" s="17" t="s">
        <v>86</v>
      </c>
      <c r="C10" s="18">
        <v>13.5</v>
      </c>
      <c r="D10" s="18">
        <v>20.170000000000002</v>
      </c>
      <c r="E10" s="18">
        <v>33.67</v>
      </c>
    </row>
    <row r="11" spans="1:5" x14ac:dyDescent="0.2">
      <c r="A11" s="17" t="s">
        <v>85</v>
      </c>
      <c r="B11" s="17" t="s">
        <v>87</v>
      </c>
      <c r="C11" s="18">
        <v>19.11</v>
      </c>
      <c r="D11" s="18">
        <v>20.709999999999987</v>
      </c>
      <c r="E11" s="18">
        <v>39.819999999999986</v>
      </c>
    </row>
    <row r="12" spans="1:5" x14ac:dyDescent="0.2">
      <c r="A12" s="17" t="s">
        <v>85</v>
      </c>
      <c r="B12" s="17" t="s">
        <v>88</v>
      </c>
      <c r="C12" s="18">
        <v>1.4</v>
      </c>
      <c r="D12" s="18">
        <v>26.04</v>
      </c>
      <c r="E12" s="18">
        <v>27.814999999999998</v>
      </c>
    </row>
    <row r="13" spans="1:5" x14ac:dyDescent="0.2">
      <c r="A13" s="17" t="s">
        <v>85</v>
      </c>
      <c r="B13" s="17" t="s">
        <v>89</v>
      </c>
      <c r="C13" s="18">
        <v>30.38</v>
      </c>
      <c r="D13" s="18">
        <v>25.83</v>
      </c>
      <c r="E13" s="18">
        <v>56.21</v>
      </c>
    </row>
    <row r="14" spans="1:5" x14ac:dyDescent="0.2">
      <c r="A14" s="17" t="s">
        <v>85</v>
      </c>
      <c r="B14" s="17" t="s">
        <v>90</v>
      </c>
      <c r="C14" s="18">
        <v>8.36</v>
      </c>
      <c r="D14" s="18">
        <v>58</v>
      </c>
      <c r="E14" s="18">
        <v>66.36</v>
      </c>
    </row>
    <row r="15" spans="1:5" x14ac:dyDescent="0.2">
      <c r="A15" s="17" t="s">
        <v>85</v>
      </c>
      <c r="B15" s="17" t="s">
        <v>91</v>
      </c>
      <c r="C15" s="18">
        <v>3.66</v>
      </c>
      <c r="D15" s="18">
        <v>36.270000000000003</v>
      </c>
      <c r="E15" s="18">
        <v>39.93</v>
      </c>
    </row>
    <row r="16" spans="1:5" x14ac:dyDescent="0.2">
      <c r="A16" s="17" t="s">
        <v>85</v>
      </c>
      <c r="B16" s="17" t="s">
        <v>92</v>
      </c>
      <c r="C16" s="18">
        <v>2.65</v>
      </c>
      <c r="D16" s="18">
        <f>E16-C16</f>
        <v>30.33</v>
      </c>
      <c r="E16" s="18">
        <v>32.979999999999997</v>
      </c>
    </row>
    <row r="17" spans="1:5" x14ac:dyDescent="0.2">
      <c r="A17" s="14" t="s">
        <v>93</v>
      </c>
      <c r="B17" s="14" t="s">
        <v>94</v>
      </c>
      <c r="C17" s="15">
        <v>0</v>
      </c>
      <c r="D17" s="15">
        <v>48.91</v>
      </c>
      <c r="E17" s="15">
        <v>48.91</v>
      </c>
    </row>
    <row r="18" spans="1:5" x14ac:dyDescent="0.2">
      <c r="A18" s="14" t="s">
        <v>93</v>
      </c>
      <c r="B18" s="14" t="s">
        <v>95</v>
      </c>
      <c r="C18" s="15">
        <v>0</v>
      </c>
      <c r="D18" s="15">
        <v>48.96</v>
      </c>
      <c r="E18" s="15">
        <v>48.96</v>
      </c>
    </row>
    <row r="19" spans="1:5" x14ac:dyDescent="0.2">
      <c r="A19" s="14" t="s">
        <v>93</v>
      </c>
      <c r="B19" s="14" t="s">
        <v>96</v>
      </c>
      <c r="C19" s="15">
        <v>0</v>
      </c>
      <c r="D19" s="15">
        <v>18.02</v>
      </c>
      <c r="E19" s="15">
        <v>18.02</v>
      </c>
    </row>
    <row r="20" spans="1:5" x14ac:dyDescent="0.2">
      <c r="A20" s="17" t="s">
        <v>93</v>
      </c>
      <c r="B20" s="17" t="s">
        <v>97</v>
      </c>
      <c r="C20" s="18">
        <v>0</v>
      </c>
      <c r="D20" s="18">
        <v>60.68</v>
      </c>
      <c r="E20" s="18">
        <v>60.68</v>
      </c>
    </row>
    <row r="21" spans="1:5" x14ac:dyDescent="0.2">
      <c r="A21" s="17" t="s">
        <v>93</v>
      </c>
      <c r="B21" s="17" t="s">
        <v>98</v>
      </c>
      <c r="C21" s="18">
        <v>0.7</v>
      </c>
      <c r="D21" s="18">
        <v>16.87</v>
      </c>
      <c r="E21" s="18">
        <v>17.57</v>
      </c>
    </row>
    <row r="22" spans="1:5" x14ac:dyDescent="0.2">
      <c r="A22" s="17" t="s">
        <v>93</v>
      </c>
      <c r="B22" s="17" t="s">
        <v>99</v>
      </c>
      <c r="C22" s="18">
        <v>0.01</v>
      </c>
      <c r="D22" s="18">
        <v>33.82</v>
      </c>
      <c r="E22" s="18">
        <v>33.83</v>
      </c>
    </row>
    <row r="23" spans="1:5" x14ac:dyDescent="0.2">
      <c r="A23" s="17" t="s">
        <v>93</v>
      </c>
      <c r="B23" s="17" t="s">
        <v>100</v>
      </c>
      <c r="C23" s="18">
        <v>6.98</v>
      </c>
      <c r="D23" s="18">
        <v>23.42</v>
      </c>
      <c r="E23" s="18">
        <v>30.4</v>
      </c>
    </row>
    <row r="24" spans="1:5" x14ac:dyDescent="0.2">
      <c r="A24" s="17" t="s">
        <v>93</v>
      </c>
      <c r="B24" s="17" t="s">
        <v>101</v>
      </c>
      <c r="C24" s="18">
        <v>0</v>
      </c>
      <c r="D24" s="18">
        <v>19.54</v>
      </c>
      <c r="E24" s="18">
        <v>19.54</v>
      </c>
    </row>
    <row r="25" spans="1:5" x14ac:dyDescent="0.2">
      <c r="A25" s="17" t="s">
        <v>93</v>
      </c>
      <c r="B25" s="17" t="s">
        <v>102</v>
      </c>
      <c r="C25" s="18">
        <v>0</v>
      </c>
      <c r="D25" s="18">
        <v>24.08</v>
      </c>
      <c r="E25" s="18">
        <v>24.08</v>
      </c>
    </row>
    <row r="26" spans="1:5" x14ac:dyDescent="0.2">
      <c r="A26" s="17" t="s">
        <v>93</v>
      </c>
      <c r="B26" s="17" t="s">
        <v>103</v>
      </c>
      <c r="C26" s="18">
        <v>3.5</v>
      </c>
      <c r="D26" s="18">
        <f>+E26-C26</f>
        <v>61.795000000000016</v>
      </c>
      <c r="E26" s="18">
        <v>65.295000000000016</v>
      </c>
    </row>
    <row r="27" spans="1:5" x14ac:dyDescent="0.2">
      <c r="A27" s="7" t="s">
        <v>104</v>
      </c>
      <c r="B27" s="7" t="s">
        <v>105</v>
      </c>
      <c r="C27" s="9">
        <v>0.03</v>
      </c>
      <c r="D27" s="9">
        <v>50.44</v>
      </c>
      <c r="E27" s="9">
        <v>50.47</v>
      </c>
    </row>
    <row r="28" spans="1:5" x14ac:dyDescent="0.2">
      <c r="A28" s="7" t="s">
        <v>104</v>
      </c>
      <c r="B28" s="7" t="s">
        <v>106</v>
      </c>
      <c r="C28" s="9">
        <v>0</v>
      </c>
      <c r="D28" s="9">
        <v>49.52</v>
      </c>
      <c r="E28" s="9">
        <v>49.52</v>
      </c>
    </row>
    <row r="29" spans="1:5" x14ac:dyDescent="0.2">
      <c r="A29" s="7" t="s">
        <v>104</v>
      </c>
      <c r="B29" s="7" t="s">
        <v>107</v>
      </c>
      <c r="C29" s="9">
        <v>0</v>
      </c>
      <c r="D29" s="9">
        <v>59.77</v>
      </c>
      <c r="E29" s="9">
        <v>59.77</v>
      </c>
    </row>
    <row r="30" spans="1:5" x14ac:dyDescent="0.2">
      <c r="A30" s="7" t="s">
        <v>104</v>
      </c>
      <c r="B30" s="7" t="s">
        <v>108</v>
      </c>
      <c r="C30" s="9">
        <v>0</v>
      </c>
      <c r="D30" s="9">
        <v>50.09</v>
      </c>
      <c r="E30" s="9">
        <v>50.09</v>
      </c>
    </row>
    <row r="31" spans="1:5" x14ac:dyDescent="0.2">
      <c r="A31" s="7" t="s">
        <v>104</v>
      </c>
      <c r="B31" s="7" t="s">
        <v>109</v>
      </c>
      <c r="C31" s="9">
        <v>24.04</v>
      </c>
      <c r="D31" s="9">
        <f>E31-C31</f>
        <v>27.160000000000004</v>
      </c>
      <c r="E31" s="9">
        <v>51.2</v>
      </c>
    </row>
    <row r="32" spans="1:5" x14ac:dyDescent="0.2">
      <c r="A32" s="7" t="s">
        <v>104</v>
      </c>
      <c r="B32" s="7" t="s">
        <v>110</v>
      </c>
      <c r="C32" s="9">
        <v>0</v>
      </c>
      <c r="D32" s="9">
        <v>45.92</v>
      </c>
      <c r="E32" s="9">
        <v>45.92</v>
      </c>
    </row>
    <row r="33" spans="1:5" x14ac:dyDescent="0.2">
      <c r="A33" s="7" t="s">
        <v>104</v>
      </c>
      <c r="B33" s="7" t="s">
        <v>111</v>
      </c>
      <c r="C33" s="9">
        <v>0</v>
      </c>
      <c r="D33" s="9">
        <v>35.72</v>
      </c>
      <c r="E33" s="9">
        <v>35.72</v>
      </c>
    </row>
    <row r="34" spans="1:5" x14ac:dyDescent="0.2">
      <c r="A34" s="17" t="s">
        <v>104</v>
      </c>
      <c r="B34" s="17" t="s">
        <v>87</v>
      </c>
      <c r="C34" s="18">
        <v>11.68</v>
      </c>
      <c r="D34" s="18">
        <f t="shared" ref="D34:D39" si="1">E34-C34</f>
        <v>8.6999999999999993</v>
      </c>
      <c r="E34" s="18">
        <v>20.38</v>
      </c>
    </row>
    <row r="35" spans="1:5" x14ac:dyDescent="0.2">
      <c r="A35" s="17" t="s">
        <v>104</v>
      </c>
      <c r="B35" s="17" t="s">
        <v>112</v>
      </c>
      <c r="C35" s="18">
        <v>0.44</v>
      </c>
      <c r="D35" s="18">
        <f t="shared" si="1"/>
        <v>23.45</v>
      </c>
      <c r="E35" s="18">
        <v>23.89</v>
      </c>
    </row>
    <row r="36" spans="1:5" x14ac:dyDescent="0.2">
      <c r="A36" s="17" t="s">
        <v>104</v>
      </c>
      <c r="B36" s="17" t="s">
        <v>113</v>
      </c>
      <c r="C36" s="18">
        <v>0</v>
      </c>
      <c r="D36" s="18">
        <f t="shared" si="1"/>
        <v>30.294999999999998</v>
      </c>
      <c r="E36" s="18">
        <v>30.294999999999998</v>
      </c>
    </row>
    <row r="37" spans="1:5" x14ac:dyDescent="0.2">
      <c r="A37" s="17" t="s">
        <v>104</v>
      </c>
      <c r="B37" s="17" t="s">
        <v>91</v>
      </c>
      <c r="C37" s="18">
        <v>20.14</v>
      </c>
      <c r="D37" s="18">
        <f t="shared" si="1"/>
        <v>19.450000000000003</v>
      </c>
      <c r="E37" s="18">
        <v>39.590000000000003</v>
      </c>
    </row>
    <row r="38" spans="1:5" x14ac:dyDescent="0.2">
      <c r="A38" s="17" t="s">
        <v>104</v>
      </c>
      <c r="B38" s="17" t="s">
        <v>114</v>
      </c>
      <c r="C38" s="18">
        <v>12.11</v>
      </c>
      <c r="D38" s="18">
        <f t="shared" si="1"/>
        <v>22.270000000000003</v>
      </c>
      <c r="E38" s="18">
        <v>34.380000000000003</v>
      </c>
    </row>
    <row r="39" spans="1:5" x14ac:dyDescent="0.2">
      <c r="A39" s="17" t="s">
        <v>104</v>
      </c>
      <c r="B39" s="17" t="s">
        <v>115</v>
      </c>
      <c r="C39" s="18">
        <v>29.07</v>
      </c>
      <c r="D39" s="18">
        <f t="shared" si="1"/>
        <v>17.475000000000001</v>
      </c>
      <c r="E39" s="18">
        <v>46.545000000000002</v>
      </c>
    </row>
    <row r="40" spans="1:5" x14ac:dyDescent="0.2">
      <c r="A40" s="7" t="s">
        <v>116</v>
      </c>
      <c r="B40" s="7" t="s">
        <v>117</v>
      </c>
      <c r="C40" s="9">
        <v>0</v>
      </c>
      <c r="D40" s="9">
        <v>59.07446761657085</v>
      </c>
      <c r="E40" s="9">
        <v>59.07446761657085</v>
      </c>
    </row>
    <row r="41" spans="1:5" x14ac:dyDescent="0.2">
      <c r="A41" s="7" t="s">
        <v>116</v>
      </c>
      <c r="B41" s="7" t="s">
        <v>118</v>
      </c>
      <c r="C41" s="9">
        <v>1.4</v>
      </c>
      <c r="D41" s="9">
        <v>15.72</v>
      </c>
      <c r="E41" s="9">
        <v>17.12</v>
      </c>
    </row>
    <row r="42" spans="1:5" x14ac:dyDescent="0.2">
      <c r="A42" s="7" t="s">
        <v>116</v>
      </c>
      <c r="B42" s="7" t="s">
        <v>119</v>
      </c>
      <c r="C42" s="9">
        <v>12.1</v>
      </c>
      <c r="D42" s="9">
        <v>0.25</v>
      </c>
      <c r="E42" s="9">
        <v>12.35</v>
      </c>
    </row>
    <row r="43" spans="1:5" x14ac:dyDescent="0.2">
      <c r="A43" s="7" t="s">
        <v>116</v>
      </c>
      <c r="B43" s="7" t="s">
        <v>120</v>
      </c>
      <c r="C43" s="9">
        <v>0.6</v>
      </c>
      <c r="D43" s="9">
        <v>22.5</v>
      </c>
      <c r="E43" s="9">
        <v>23.1</v>
      </c>
    </row>
    <row r="44" spans="1:5" x14ac:dyDescent="0.2">
      <c r="A44" s="7" t="s">
        <v>116</v>
      </c>
      <c r="B44" s="7" t="s">
        <v>121</v>
      </c>
      <c r="C44" s="9">
        <v>37.6</v>
      </c>
      <c r="D44" s="9">
        <v>0.4</v>
      </c>
      <c r="E44" s="9">
        <v>38</v>
      </c>
    </row>
    <row r="45" spans="1:5" x14ac:dyDescent="0.2">
      <c r="A45" s="7" t="s">
        <v>116</v>
      </c>
      <c r="B45" s="7" t="s">
        <v>122</v>
      </c>
      <c r="C45" s="9">
        <v>3.1</v>
      </c>
      <c r="D45" s="9">
        <v>33.630000000000003</v>
      </c>
      <c r="E45" s="9">
        <v>36.729999999999997</v>
      </c>
    </row>
    <row r="46" spans="1:5" x14ac:dyDescent="0.2">
      <c r="A46" s="7" t="s">
        <v>116</v>
      </c>
      <c r="B46" s="7" t="s">
        <v>98</v>
      </c>
      <c r="C46" s="9">
        <v>29.38</v>
      </c>
      <c r="D46" s="9">
        <v>0</v>
      </c>
      <c r="E46" s="9">
        <v>29.38</v>
      </c>
    </row>
    <row r="47" spans="1:5" x14ac:dyDescent="0.2">
      <c r="A47" s="7" t="s">
        <v>116</v>
      </c>
      <c r="B47" s="7" t="s">
        <v>99</v>
      </c>
      <c r="C47" s="9">
        <v>59.82</v>
      </c>
      <c r="D47" s="9">
        <f>E47-C47</f>
        <v>0.70000000000000284</v>
      </c>
      <c r="E47" s="9">
        <v>60.52</v>
      </c>
    </row>
    <row r="48" spans="1:5" x14ac:dyDescent="0.2">
      <c r="A48" s="7" t="s">
        <v>116</v>
      </c>
      <c r="B48" s="7" t="s">
        <v>100</v>
      </c>
      <c r="C48" s="9">
        <v>1.85</v>
      </c>
      <c r="D48" s="9">
        <f>E48-C48</f>
        <v>25.18</v>
      </c>
      <c r="E48" s="9">
        <v>27.03</v>
      </c>
    </row>
    <row r="49" spans="1:5" x14ac:dyDescent="0.2">
      <c r="A49" s="7" t="s">
        <v>116</v>
      </c>
      <c r="B49" s="7" t="s">
        <v>101</v>
      </c>
      <c r="C49" s="9">
        <v>31.9</v>
      </c>
      <c r="D49" s="9">
        <v>6.4</v>
      </c>
      <c r="E49" s="9">
        <v>38.299999999999997</v>
      </c>
    </row>
    <row r="50" spans="1:5" x14ac:dyDescent="0.2">
      <c r="A50" s="7" t="s">
        <v>116</v>
      </c>
      <c r="B50" s="7" t="s">
        <v>102</v>
      </c>
      <c r="C50" s="9">
        <v>31.1</v>
      </c>
      <c r="D50" s="9">
        <v>17.46</v>
      </c>
      <c r="E50" s="9">
        <v>48.56</v>
      </c>
    </row>
    <row r="51" spans="1:5" x14ac:dyDescent="0.2">
      <c r="A51" s="7" t="s">
        <v>116</v>
      </c>
      <c r="B51" s="7" t="s">
        <v>103</v>
      </c>
      <c r="C51" s="9">
        <v>8.1300000000000008</v>
      </c>
      <c r="D51" s="9">
        <f>+E51-C51</f>
        <v>60.744999999999997</v>
      </c>
      <c r="E51" s="9">
        <v>68.875</v>
      </c>
    </row>
    <row r="52" spans="1:5" x14ac:dyDescent="0.2">
      <c r="A52" s="17" t="s">
        <v>123</v>
      </c>
      <c r="B52" s="17" t="s">
        <v>124</v>
      </c>
      <c r="C52" s="18">
        <v>10.8</v>
      </c>
      <c r="D52" s="18">
        <f>E52-C52</f>
        <v>46.400000000000006</v>
      </c>
      <c r="E52" s="21">
        <v>57.2</v>
      </c>
    </row>
    <row r="53" spans="1:5" x14ac:dyDescent="0.2">
      <c r="A53" s="17" t="s">
        <v>123</v>
      </c>
      <c r="B53" s="17" t="s">
        <v>125</v>
      </c>
      <c r="C53" s="18">
        <v>0.9</v>
      </c>
      <c r="D53" s="18">
        <v>42.8</v>
      </c>
      <c r="E53" s="21">
        <v>43.7</v>
      </c>
    </row>
    <row r="54" spans="1:5" x14ac:dyDescent="0.2">
      <c r="A54" s="17" t="s">
        <v>123</v>
      </c>
      <c r="B54" s="17" t="s">
        <v>126</v>
      </c>
      <c r="C54" s="18">
        <v>0</v>
      </c>
      <c r="D54" s="18">
        <f>E54-C54</f>
        <v>15.2</v>
      </c>
      <c r="E54" s="21">
        <v>15.2</v>
      </c>
    </row>
    <row r="55" spans="1:5" x14ac:dyDescent="0.2">
      <c r="A55" s="17" t="s">
        <v>123</v>
      </c>
      <c r="B55" s="17" t="s">
        <v>127</v>
      </c>
      <c r="C55" s="18">
        <v>4</v>
      </c>
      <c r="D55" s="18">
        <v>5.3</v>
      </c>
      <c r="E55" s="21">
        <v>9.3000000000000007</v>
      </c>
    </row>
    <row r="56" spans="1:5" x14ac:dyDescent="0.2">
      <c r="A56" s="17" t="s">
        <v>123</v>
      </c>
      <c r="B56" s="17" t="s">
        <v>117</v>
      </c>
      <c r="C56" s="18">
        <v>20.5</v>
      </c>
      <c r="D56" s="18">
        <f>E56-C56</f>
        <v>3.9000000000000021</v>
      </c>
      <c r="E56" s="21">
        <v>24.400000000000002</v>
      </c>
    </row>
    <row r="57" spans="1:5" x14ac:dyDescent="0.2">
      <c r="A57" s="17" t="s">
        <v>123</v>
      </c>
      <c r="B57" s="17" t="s">
        <v>118</v>
      </c>
      <c r="C57" s="18">
        <v>0.22</v>
      </c>
      <c r="D57" s="18">
        <f>E57-C57</f>
        <v>55.284999999999997</v>
      </c>
      <c r="E57" s="21">
        <v>55.504999999999995</v>
      </c>
    </row>
    <row r="58" spans="1:5" x14ac:dyDescent="0.2">
      <c r="A58" s="17" t="s">
        <v>123</v>
      </c>
      <c r="B58" s="17" t="s">
        <v>119</v>
      </c>
      <c r="C58" s="18">
        <v>3.8</v>
      </c>
      <c r="D58" s="18">
        <v>15.59</v>
      </c>
      <c r="E58" s="21">
        <v>19.39</v>
      </c>
    </row>
    <row r="59" spans="1:5" x14ac:dyDescent="0.2">
      <c r="A59" s="17" t="s">
        <v>123</v>
      </c>
      <c r="B59" s="17" t="s">
        <v>120</v>
      </c>
      <c r="C59" s="18">
        <v>0.5</v>
      </c>
      <c r="D59" s="18">
        <v>12.7</v>
      </c>
      <c r="E59" s="21">
        <v>13.2</v>
      </c>
    </row>
    <row r="60" spans="1:5" x14ac:dyDescent="0.2">
      <c r="A60" s="17" t="s">
        <v>123</v>
      </c>
      <c r="B60" s="17" t="s">
        <v>121</v>
      </c>
      <c r="C60" s="18">
        <v>1</v>
      </c>
      <c r="D60" s="18">
        <f>E60-C60</f>
        <v>5.6999999999999966</v>
      </c>
      <c r="E60" s="21">
        <v>6.6999999999999966</v>
      </c>
    </row>
    <row r="61" spans="1:5" x14ac:dyDescent="0.2">
      <c r="A61" s="17" t="s">
        <v>123</v>
      </c>
      <c r="B61" s="17" t="s">
        <v>122</v>
      </c>
      <c r="C61" s="18">
        <v>0</v>
      </c>
      <c r="D61" s="18">
        <f>E61-C61</f>
        <v>4.5249999999999968</v>
      </c>
      <c r="E61" s="21">
        <v>4.5249999999999968</v>
      </c>
    </row>
    <row r="62" spans="1:5" x14ac:dyDescent="0.2">
      <c r="A62" s="17" t="s">
        <v>123</v>
      </c>
      <c r="B62" s="17" t="s">
        <v>98</v>
      </c>
      <c r="C62" s="18">
        <v>3.66</v>
      </c>
      <c r="D62" s="18">
        <f>E62-C62</f>
        <v>2.3699999999999983</v>
      </c>
      <c r="E62" s="21">
        <v>6.0299999999999985</v>
      </c>
    </row>
    <row r="63" spans="1:5" x14ac:dyDescent="0.2">
      <c r="A63" s="17" t="s">
        <v>123</v>
      </c>
      <c r="B63" s="17" t="s">
        <v>99</v>
      </c>
      <c r="C63" s="18">
        <v>26.55</v>
      </c>
      <c r="D63" s="18">
        <f>E63-C63</f>
        <v>1.4699999999999989</v>
      </c>
      <c r="E63" s="21">
        <v>28.02</v>
      </c>
    </row>
    <row r="64" spans="1:5" x14ac:dyDescent="0.2">
      <c r="A64" s="17" t="s">
        <v>123</v>
      </c>
      <c r="B64" s="17" t="s">
        <v>100</v>
      </c>
      <c r="C64" s="18">
        <v>3.86</v>
      </c>
      <c r="D64" s="18">
        <v>32.1</v>
      </c>
      <c r="E64" s="21">
        <v>35.96</v>
      </c>
    </row>
    <row r="65" spans="1:5" x14ac:dyDescent="0.2">
      <c r="A65" s="17" t="s">
        <v>123</v>
      </c>
      <c r="B65" s="17" t="s">
        <v>101</v>
      </c>
      <c r="C65" s="18">
        <v>2.2400000000000002</v>
      </c>
      <c r="D65" s="18">
        <v>18.93</v>
      </c>
      <c r="E65" s="21">
        <v>21.17</v>
      </c>
    </row>
    <row r="66" spans="1:5" x14ac:dyDescent="0.2">
      <c r="A66" s="17" t="s">
        <v>123</v>
      </c>
      <c r="B66" s="17" t="s">
        <v>102</v>
      </c>
      <c r="C66" s="18">
        <v>2.15</v>
      </c>
      <c r="D66" s="18">
        <v>26.15</v>
      </c>
      <c r="E66" s="21">
        <v>28.3</v>
      </c>
    </row>
    <row r="67" spans="1:5" x14ac:dyDescent="0.2">
      <c r="A67" s="17" t="s">
        <v>123</v>
      </c>
      <c r="B67" s="17" t="s">
        <v>103</v>
      </c>
      <c r="C67" s="18">
        <v>5.54</v>
      </c>
      <c r="D67" s="18">
        <f>+E67-C67</f>
        <v>43.355000000000011</v>
      </c>
      <c r="E67" s="21">
        <v>48.89500000000001</v>
      </c>
    </row>
    <row r="68" spans="1:5" x14ac:dyDescent="0.2">
      <c r="A68" s="14" t="s">
        <v>128</v>
      </c>
      <c r="B68" s="14" t="s">
        <v>119</v>
      </c>
      <c r="C68" s="15">
        <v>4.03</v>
      </c>
      <c r="D68" s="15">
        <f t="shared" ref="D68:D74" si="2">E68-C68</f>
        <v>10.240000000000002</v>
      </c>
      <c r="E68" s="15">
        <v>14.270000000000001</v>
      </c>
    </row>
    <row r="69" spans="1:5" x14ac:dyDescent="0.2">
      <c r="A69" s="14" t="s">
        <v>128</v>
      </c>
      <c r="B69" s="14" t="s">
        <v>120</v>
      </c>
      <c r="C69" s="15">
        <v>6.87</v>
      </c>
      <c r="D69" s="15">
        <f t="shared" si="2"/>
        <v>13.155000000000001</v>
      </c>
      <c r="E69" s="15">
        <v>20.025000000000002</v>
      </c>
    </row>
    <row r="70" spans="1:5" x14ac:dyDescent="0.2">
      <c r="A70" s="17" t="s">
        <v>128</v>
      </c>
      <c r="B70" s="17" t="s">
        <v>129</v>
      </c>
      <c r="C70" s="18">
        <v>0.16</v>
      </c>
      <c r="D70" s="18">
        <f t="shared" si="2"/>
        <v>28.92</v>
      </c>
      <c r="E70" s="18">
        <v>29.080000000000002</v>
      </c>
    </row>
    <row r="71" spans="1:5" x14ac:dyDescent="0.2">
      <c r="A71" s="17" t="s">
        <v>128</v>
      </c>
      <c r="B71" s="17" t="s">
        <v>130</v>
      </c>
      <c r="C71" s="18">
        <v>0.3</v>
      </c>
      <c r="D71" s="18">
        <f t="shared" si="2"/>
        <v>18.699999999999992</v>
      </c>
      <c r="E71" s="18">
        <v>18.999999999999993</v>
      </c>
    </row>
    <row r="72" spans="1:5" x14ac:dyDescent="0.2">
      <c r="A72" s="17" t="s">
        <v>128</v>
      </c>
      <c r="B72" s="17" t="s">
        <v>131</v>
      </c>
      <c r="C72" s="18">
        <v>4.87</v>
      </c>
      <c r="D72" s="18">
        <f t="shared" si="2"/>
        <v>30.969999999999995</v>
      </c>
      <c r="E72" s="18">
        <v>35.839999999999996</v>
      </c>
    </row>
    <row r="73" spans="1:5" x14ac:dyDescent="0.2">
      <c r="A73" s="17" t="s">
        <v>128</v>
      </c>
      <c r="B73" s="17" t="s">
        <v>132</v>
      </c>
      <c r="C73" s="18">
        <v>0.62</v>
      </c>
      <c r="D73" s="18">
        <f t="shared" si="2"/>
        <v>15.059999999999995</v>
      </c>
      <c r="E73" s="18">
        <v>15.679999999999994</v>
      </c>
    </row>
    <row r="74" spans="1:5" x14ac:dyDescent="0.2">
      <c r="A74" s="17" t="s">
        <v>128</v>
      </c>
      <c r="B74" s="17" t="s">
        <v>133</v>
      </c>
      <c r="C74" s="18">
        <v>1.58</v>
      </c>
      <c r="D74" s="18">
        <f t="shared" si="2"/>
        <v>6.5850000000000026</v>
      </c>
      <c r="E74" s="18">
        <v>8.1650000000000027</v>
      </c>
    </row>
    <row r="75" spans="1:5" x14ac:dyDescent="0.2">
      <c r="A75" s="17" t="s">
        <v>128</v>
      </c>
      <c r="B75" s="17" t="s">
        <v>134</v>
      </c>
      <c r="C75" s="18">
        <v>34.979999999999997</v>
      </c>
      <c r="D75" s="18">
        <f>+E75-C75</f>
        <v>12.32</v>
      </c>
      <c r="E75" s="18">
        <v>47.3</v>
      </c>
    </row>
    <row r="76" spans="1:5" x14ac:dyDescent="0.2">
      <c r="A76" s="7" t="s">
        <v>135</v>
      </c>
      <c r="B76" s="7" t="s">
        <v>136</v>
      </c>
      <c r="C76" s="9">
        <v>71.400000000000006</v>
      </c>
      <c r="D76" s="9">
        <v>9.6999999999999993</v>
      </c>
      <c r="E76" s="9">
        <v>81.099999999999994</v>
      </c>
    </row>
    <row r="77" spans="1:5" x14ac:dyDescent="0.2">
      <c r="A77" s="7" t="s">
        <v>135</v>
      </c>
      <c r="B77" s="7" t="s">
        <v>137</v>
      </c>
      <c r="C77" s="9">
        <v>22.4</v>
      </c>
      <c r="D77" s="9">
        <v>48.2</v>
      </c>
      <c r="E77" s="9">
        <v>70.599999999999994</v>
      </c>
    </row>
    <row r="78" spans="1:5" x14ac:dyDescent="0.2">
      <c r="A78" s="17" t="s">
        <v>135</v>
      </c>
      <c r="B78" s="17" t="s">
        <v>138</v>
      </c>
      <c r="C78" s="18">
        <v>18.7</v>
      </c>
      <c r="D78" s="18">
        <v>20.8</v>
      </c>
      <c r="E78" s="21">
        <v>39.5</v>
      </c>
    </row>
    <row r="79" spans="1:5" x14ac:dyDescent="0.2">
      <c r="A79" s="17" t="s">
        <v>135</v>
      </c>
      <c r="B79" s="17" t="s">
        <v>139</v>
      </c>
      <c r="C79" s="18">
        <v>18.7</v>
      </c>
      <c r="D79" s="18">
        <v>21.1</v>
      </c>
      <c r="E79" s="21">
        <v>39.799999999999997</v>
      </c>
    </row>
    <row r="80" spans="1:5" x14ac:dyDescent="0.2">
      <c r="A80" s="17" t="s">
        <v>135</v>
      </c>
      <c r="B80" s="17" t="s">
        <v>140</v>
      </c>
      <c r="C80" s="18">
        <v>32.22</v>
      </c>
      <c r="D80" s="18">
        <v>17.739999999999998</v>
      </c>
      <c r="E80" s="21">
        <v>49.96</v>
      </c>
    </row>
    <row r="81" spans="1:5" x14ac:dyDescent="0.2">
      <c r="A81" s="17" t="s">
        <v>135</v>
      </c>
      <c r="B81" s="17" t="s">
        <v>141</v>
      </c>
      <c r="C81" s="18">
        <v>22.78</v>
      </c>
      <c r="D81" s="18">
        <v>22.28</v>
      </c>
      <c r="E81" s="21">
        <v>45.06</v>
      </c>
    </row>
    <row r="82" spans="1:5" x14ac:dyDescent="0.2">
      <c r="A82" s="17" t="s">
        <v>135</v>
      </c>
      <c r="B82" s="17" t="s">
        <v>142</v>
      </c>
      <c r="C82" s="18">
        <v>5.2</v>
      </c>
      <c r="D82" s="18">
        <v>38.4</v>
      </c>
      <c r="E82" s="21">
        <v>43.6</v>
      </c>
    </row>
    <row r="83" spans="1:5" x14ac:dyDescent="0.2">
      <c r="A83" s="17" t="s">
        <v>135</v>
      </c>
      <c r="B83" s="17" t="s">
        <v>99</v>
      </c>
      <c r="C83" s="18">
        <v>44.68</v>
      </c>
      <c r="D83" s="18">
        <f>E83-C83</f>
        <v>13.969999999999999</v>
      </c>
      <c r="E83" s="21">
        <v>58.65</v>
      </c>
    </row>
    <row r="84" spans="1:5" x14ac:dyDescent="0.2">
      <c r="A84" s="17" t="s">
        <v>135</v>
      </c>
      <c r="B84" s="17" t="s">
        <v>100</v>
      </c>
      <c r="C84" s="18">
        <v>24.97</v>
      </c>
      <c r="D84" s="18">
        <f>E84-C84</f>
        <v>14.009999999999998</v>
      </c>
      <c r="E84" s="21">
        <v>38.979999999999997</v>
      </c>
    </row>
    <row r="85" spans="1:5" x14ac:dyDescent="0.2">
      <c r="A85" s="17" t="s">
        <v>135</v>
      </c>
      <c r="B85" s="17" t="s">
        <v>143</v>
      </c>
      <c r="C85" s="18">
        <v>8.3699999999999992</v>
      </c>
      <c r="D85" s="18">
        <v>39.97</v>
      </c>
      <c r="E85" s="21">
        <v>48.34</v>
      </c>
    </row>
    <row r="86" spans="1:5" x14ac:dyDescent="0.2">
      <c r="A86" s="17" t="s">
        <v>135</v>
      </c>
      <c r="B86" s="17" t="s">
        <v>114</v>
      </c>
      <c r="C86" s="18">
        <v>26.58</v>
      </c>
      <c r="D86" s="18">
        <v>7.72</v>
      </c>
      <c r="E86" s="21">
        <v>34.299999999999997</v>
      </c>
    </row>
    <row r="87" spans="1:5" x14ac:dyDescent="0.2">
      <c r="A87" s="17" t="s">
        <v>135</v>
      </c>
      <c r="B87" s="17" t="s">
        <v>115</v>
      </c>
      <c r="C87" s="18">
        <v>3.93</v>
      </c>
      <c r="D87" s="18">
        <f>+E87-C87</f>
        <v>32.030000000000008</v>
      </c>
      <c r="E87" s="21">
        <v>35.960000000000008</v>
      </c>
    </row>
    <row r="88" spans="1:5" x14ac:dyDescent="0.2">
      <c r="A88" s="14" t="s">
        <v>144</v>
      </c>
      <c r="B88" s="14" t="s">
        <v>97</v>
      </c>
      <c r="C88" s="15">
        <v>28.37</v>
      </c>
      <c r="D88" s="15">
        <v>1.29</v>
      </c>
      <c r="E88" s="15">
        <v>29.66</v>
      </c>
    </row>
    <row r="89" spans="1:5" x14ac:dyDescent="0.2">
      <c r="A89" s="14" t="s">
        <v>144</v>
      </c>
      <c r="B89" s="14" t="s">
        <v>145</v>
      </c>
      <c r="C89" s="15">
        <v>4.1100000000000003</v>
      </c>
      <c r="D89" s="15">
        <v>14.52</v>
      </c>
      <c r="E89" s="15">
        <v>18.63</v>
      </c>
    </row>
    <row r="90" spans="1:5" x14ac:dyDescent="0.2">
      <c r="A90" s="14" t="s">
        <v>144</v>
      </c>
      <c r="B90" s="14" t="s">
        <v>146</v>
      </c>
      <c r="C90" s="15">
        <v>0</v>
      </c>
      <c r="D90" s="15">
        <v>13.59</v>
      </c>
      <c r="E90" s="15">
        <v>13.59</v>
      </c>
    </row>
    <row r="91" spans="1:5" x14ac:dyDescent="0.2">
      <c r="A91" s="14" t="s">
        <v>144</v>
      </c>
      <c r="B91" s="14" t="s">
        <v>147</v>
      </c>
      <c r="C91" s="15">
        <v>0</v>
      </c>
      <c r="D91" s="15">
        <v>15.64</v>
      </c>
      <c r="E91" s="15">
        <v>15.64</v>
      </c>
    </row>
    <row r="92" spans="1:5" x14ac:dyDescent="0.2">
      <c r="A92" s="14" t="s">
        <v>144</v>
      </c>
      <c r="B92" s="14" t="s">
        <v>92</v>
      </c>
      <c r="C92" s="15">
        <v>12.1</v>
      </c>
      <c r="D92" s="15">
        <v>0.27</v>
      </c>
      <c r="E92" s="15">
        <v>12.37</v>
      </c>
    </row>
    <row r="93" spans="1:5" x14ac:dyDescent="0.2">
      <c r="A93" s="17" t="s">
        <v>148</v>
      </c>
      <c r="B93" s="17" t="s">
        <v>149</v>
      </c>
      <c r="C93" s="18">
        <v>30.91</v>
      </c>
      <c r="D93" s="18">
        <v>3.73</v>
      </c>
      <c r="E93" s="18">
        <v>34.64</v>
      </c>
    </row>
    <row r="94" spans="1:5" x14ac:dyDescent="0.2">
      <c r="A94" s="7" t="s">
        <v>148</v>
      </c>
      <c r="B94" s="7" t="s">
        <v>150</v>
      </c>
      <c r="C94" s="9">
        <v>43.03</v>
      </c>
      <c r="D94" s="9">
        <v>8.2100000000000009</v>
      </c>
      <c r="E94" s="9">
        <v>51.24</v>
      </c>
    </row>
    <row r="95" spans="1:5" x14ac:dyDescent="0.2">
      <c r="A95" s="7" t="s">
        <v>148</v>
      </c>
      <c r="B95" s="7" t="s">
        <v>151</v>
      </c>
      <c r="C95" s="9">
        <v>9.2899999999999991</v>
      </c>
      <c r="D95" s="9">
        <f>E95-C95</f>
        <v>55.624999999999993</v>
      </c>
      <c r="E95" s="9">
        <v>64.914999999999992</v>
      </c>
    </row>
    <row r="96" spans="1:5" x14ac:dyDescent="0.2">
      <c r="A96" s="7" t="s">
        <v>148</v>
      </c>
      <c r="B96" s="7" t="s">
        <v>80</v>
      </c>
      <c r="C96" s="9">
        <v>12.7</v>
      </c>
      <c r="D96" s="9">
        <f>E96-C96</f>
        <v>28.805000000000003</v>
      </c>
      <c r="E96" s="9">
        <v>41.505000000000003</v>
      </c>
    </row>
    <row r="97" spans="1:5" x14ac:dyDescent="0.2">
      <c r="A97" s="7" t="s">
        <v>148</v>
      </c>
      <c r="B97" s="7" t="s">
        <v>81</v>
      </c>
      <c r="C97" s="9">
        <v>65.5</v>
      </c>
      <c r="D97" s="9">
        <f>E97-C97</f>
        <v>4.25</v>
      </c>
      <c r="E97" s="9">
        <v>69.75</v>
      </c>
    </row>
    <row r="98" spans="1:5" x14ac:dyDescent="0.2">
      <c r="A98" s="7" t="s">
        <v>148</v>
      </c>
      <c r="B98" s="7" t="s">
        <v>82</v>
      </c>
      <c r="C98" s="9">
        <v>11.110000000000001</v>
      </c>
      <c r="D98" s="9">
        <f>E98-C98</f>
        <v>29.259999999999998</v>
      </c>
      <c r="E98" s="9">
        <v>40.369999999999997</v>
      </c>
    </row>
    <row r="99" spans="1:5" x14ac:dyDescent="0.2">
      <c r="A99" s="7" t="s">
        <v>148</v>
      </c>
      <c r="B99" s="7" t="s">
        <v>83</v>
      </c>
      <c r="C99" s="9">
        <v>45.96</v>
      </c>
      <c r="D99" s="9">
        <f>E99-C99</f>
        <v>18.499999999999993</v>
      </c>
      <c r="E99" s="9">
        <v>64.459999999999994</v>
      </c>
    </row>
    <row r="100" spans="1:5" x14ac:dyDescent="0.2">
      <c r="A100" s="7" t="s">
        <v>148</v>
      </c>
      <c r="B100" s="7" t="s">
        <v>84</v>
      </c>
      <c r="C100" s="9">
        <v>30.88</v>
      </c>
      <c r="D100" s="9">
        <v>29.31</v>
      </c>
      <c r="E100" s="9">
        <v>60.19</v>
      </c>
    </row>
    <row r="101" spans="1:5" x14ac:dyDescent="0.2">
      <c r="A101" s="14" t="s">
        <v>152</v>
      </c>
      <c r="B101" s="14" t="s">
        <v>153</v>
      </c>
      <c r="C101" s="15">
        <v>0</v>
      </c>
      <c r="D101" s="15">
        <v>4.1900000000000004</v>
      </c>
      <c r="E101" s="15">
        <v>4.1900000000000004</v>
      </c>
    </row>
    <row r="102" spans="1:5" x14ac:dyDescent="0.2">
      <c r="A102" s="14" t="s">
        <v>152</v>
      </c>
      <c r="B102" s="14" t="s">
        <v>86</v>
      </c>
      <c r="C102" s="15">
        <v>0</v>
      </c>
      <c r="D102" s="15">
        <v>7.16</v>
      </c>
      <c r="E102" s="15">
        <v>7.16</v>
      </c>
    </row>
    <row r="103" spans="1:5" x14ac:dyDescent="0.2">
      <c r="A103" s="14" t="s">
        <v>152</v>
      </c>
      <c r="B103" s="14" t="s">
        <v>87</v>
      </c>
      <c r="C103" s="15">
        <v>0</v>
      </c>
      <c r="D103" s="15">
        <v>9.5500000000000007</v>
      </c>
      <c r="E103" s="15">
        <v>9.5500000000000007</v>
      </c>
    </row>
    <row r="104" spans="1:5" x14ac:dyDescent="0.2">
      <c r="A104" s="14" t="s">
        <v>152</v>
      </c>
      <c r="B104" s="14" t="s">
        <v>88</v>
      </c>
      <c r="C104" s="15">
        <v>1.23</v>
      </c>
      <c r="D104" s="15">
        <v>7.0000000000000007E-2</v>
      </c>
      <c r="E104" s="15">
        <v>1.3</v>
      </c>
    </row>
    <row r="105" spans="1:5" x14ac:dyDescent="0.2">
      <c r="A105" s="14" t="s">
        <v>152</v>
      </c>
      <c r="B105" s="14" t="s">
        <v>154</v>
      </c>
      <c r="C105" s="15">
        <v>0</v>
      </c>
      <c r="D105" s="15">
        <v>9.41</v>
      </c>
      <c r="E105" s="15">
        <v>9.41</v>
      </c>
    </row>
    <row r="106" spans="1:5" x14ac:dyDescent="0.2">
      <c r="A106" s="14" t="s">
        <v>152</v>
      </c>
      <c r="B106" s="14" t="s">
        <v>155</v>
      </c>
      <c r="C106" s="15">
        <v>0</v>
      </c>
      <c r="D106" s="15">
        <v>6.47</v>
      </c>
      <c r="E106" s="15">
        <v>6.47</v>
      </c>
    </row>
    <row r="107" spans="1:5" x14ac:dyDescent="0.2">
      <c r="A107" s="14" t="s">
        <v>152</v>
      </c>
      <c r="B107" s="14" t="s">
        <v>91</v>
      </c>
      <c r="C107" s="15">
        <v>0</v>
      </c>
      <c r="D107" s="15">
        <v>11.81</v>
      </c>
      <c r="E107" s="15">
        <v>11.81</v>
      </c>
    </row>
    <row r="108" spans="1:5" x14ac:dyDescent="0.2">
      <c r="A108" s="7" t="s">
        <v>156</v>
      </c>
      <c r="B108" s="7" t="s">
        <v>157</v>
      </c>
      <c r="C108" s="9">
        <v>3.9</v>
      </c>
      <c r="D108" s="9">
        <v>11.8</v>
      </c>
      <c r="E108" s="9">
        <v>15.7</v>
      </c>
    </row>
    <row r="109" spans="1:5" x14ac:dyDescent="0.2">
      <c r="A109" s="7" t="s">
        <v>156</v>
      </c>
      <c r="B109" s="7" t="s">
        <v>158</v>
      </c>
      <c r="C109" s="9">
        <v>2.1800000000000002</v>
      </c>
      <c r="D109" s="9">
        <v>16.739999999999998</v>
      </c>
      <c r="E109" s="9">
        <v>18.920000000000002</v>
      </c>
    </row>
    <row r="110" spans="1:5" x14ac:dyDescent="0.2">
      <c r="A110" s="7" t="s">
        <v>156</v>
      </c>
      <c r="B110" s="7" t="s">
        <v>159</v>
      </c>
      <c r="C110" s="9">
        <v>3.67</v>
      </c>
      <c r="D110" s="9">
        <f>E110-C110</f>
        <v>21.22</v>
      </c>
      <c r="E110" s="9">
        <v>24.89</v>
      </c>
    </row>
    <row r="111" spans="1:5" x14ac:dyDescent="0.2">
      <c r="A111" s="7" t="s">
        <v>156</v>
      </c>
      <c r="B111" s="7" t="s">
        <v>160</v>
      </c>
      <c r="C111" s="9">
        <v>0</v>
      </c>
      <c r="D111" s="9">
        <v>17.309999999999999</v>
      </c>
      <c r="E111" s="9">
        <v>17.309999999999999</v>
      </c>
    </row>
    <row r="112" spans="1:5" x14ac:dyDescent="0.2">
      <c r="A112" s="7" t="s">
        <v>156</v>
      </c>
      <c r="B112" s="7" t="s">
        <v>161</v>
      </c>
      <c r="C112" s="9">
        <v>54.76</v>
      </c>
      <c r="D112" s="9">
        <f>+E112-C112</f>
        <v>5.3900000000000006</v>
      </c>
      <c r="E112" s="9">
        <v>60.15</v>
      </c>
    </row>
    <row r="113" spans="1:5" x14ac:dyDescent="0.2">
      <c r="A113" s="17" t="s">
        <v>162</v>
      </c>
      <c r="B113" s="17" t="s">
        <v>163</v>
      </c>
      <c r="C113" s="18">
        <v>2.77</v>
      </c>
      <c r="D113" s="18">
        <f>E113-C113</f>
        <v>45.919999999999995</v>
      </c>
      <c r="E113" s="21">
        <v>48.69</v>
      </c>
    </row>
    <row r="114" spans="1:5" x14ac:dyDescent="0.2">
      <c r="A114" s="17" t="s">
        <v>162</v>
      </c>
      <c r="B114" s="17" t="s">
        <v>164</v>
      </c>
      <c r="C114" s="18">
        <v>6.7400000000000011</v>
      </c>
      <c r="D114" s="18">
        <f>E114-C114</f>
        <v>4.1599999999999993</v>
      </c>
      <c r="E114" s="21">
        <v>10.9</v>
      </c>
    </row>
    <row r="115" spans="1:5" x14ac:dyDescent="0.2">
      <c r="A115" s="17" t="s">
        <v>162</v>
      </c>
      <c r="B115" s="17" t="s">
        <v>165</v>
      </c>
      <c r="C115" s="18">
        <v>0</v>
      </c>
      <c r="D115" s="18">
        <v>9.7799999999999994</v>
      </c>
      <c r="E115" s="21">
        <v>9.7799999999999994</v>
      </c>
    </row>
    <row r="116" spans="1:5" x14ac:dyDescent="0.2">
      <c r="A116" s="17" t="s">
        <v>162</v>
      </c>
      <c r="B116" s="17" t="s">
        <v>166</v>
      </c>
      <c r="C116" s="18">
        <v>28.580000000000002</v>
      </c>
      <c r="D116" s="18">
        <f>E116-C116</f>
        <v>6.3049999999999962</v>
      </c>
      <c r="E116" s="21">
        <v>34.884999999999998</v>
      </c>
    </row>
    <row r="117" spans="1:5" x14ac:dyDescent="0.2">
      <c r="A117" s="7" t="s">
        <v>167</v>
      </c>
      <c r="B117" s="7" t="s">
        <v>97</v>
      </c>
      <c r="C117" s="9">
        <v>19.2</v>
      </c>
      <c r="D117" s="9">
        <v>19.11</v>
      </c>
      <c r="E117" s="10">
        <v>38.31</v>
      </c>
    </row>
    <row r="118" spans="1:5" x14ac:dyDescent="0.2">
      <c r="A118" s="7" t="s">
        <v>167</v>
      </c>
      <c r="B118" s="7" t="s">
        <v>145</v>
      </c>
      <c r="C118" s="9">
        <v>0</v>
      </c>
      <c r="D118" s="9">
        <v>35.229999999999997</v>
      </c>
      <c r="E118" s="10">
        <v>35.229999999999997</v>
      </c>
    </row>
    <row r="119" spans="1:5" x14ac:dyDescent="0.2">
      <c r="A119" s="7" t="s">
        <v>167</v>
      </c>
      <c r="B119" s="7" t="s">
        <v>146</v>
      </c>
      <c r="C119" s="9">
        <v>5.31</v>
      </c>
      <c r="D119" s="9">
        <v>40.49</v>
      </c>
      <c r="E119" s="10">
        <v>45.8</v>
      </c>
    </row>
    <row r="120" spans="1:5" x14ac:dyDescent="0.2">
      <c r="A120" s="7" t="s">
        <v>167</v>
      </c>
      <c r="B120" s="7" t="s">
        <v>147</v>
      </c>
      <c r="C120" s="9">
        <v>2.3199999999999998</v>
      </c>
      <c r="D120" s="9">
        <v>54.72</v>
      </c>
      <c r="E120" s="10">
        <v>57.04</v>
      </c>
    </row>
    <row r="121" spans="1:5" x14ac:dyDescent="0.2">
      <c r="A121" s="7" t="s">
        <v>167</v>
      </c>
      <c r="B121" s="7" t="s">
        <v>92</v>
      </c>
      <c r="C121" s="9">
        <v>1.4</v>
      </c>
      <c r="D121" s="9">
        <v>39.1</v>
      </c>
      <c r="E121" s="10">
        <v>40.5</v>
      </c>
    </row>
    <row r="122" spans="1:5" x14ac:dyDescent="0.2">
      <c r="A122" s="17" t="s">
        <v>168</v>
      </c>
      <c r="B122" s="17" t="s">
        <v>87</v>
      </c>
      <c r="C122" s="18">
        <v>24.4</v>
      </c>
      <c r="D122" s="18">
        <f>E122-C122</f>
        <v>12.850000000000001</v>
      </c>
      <c r="E122" s="18">
        <v>37.25</v>
      </c>
    </row>
    <row r="123" spans="1:5" x14ac:dyDescent="0.2">
      <c r="A123" s="17" t="s">
        <v>168</v>
      </c>
      <c r="B123" s="17" t="s">
        <v>169</v>
      </c>
      <c r="C123" s="18">
        <v>0.3</v>
      </c>
      <c r="D123" s="18">
        <v>24.45</v>
      </c>
      <c r="E123" s="18">
        <v>24.75</v>
      </c>
    </row>
    <row r="124" spans="1:5" x14ac:dyDescent="0.2">
      <c r="A124" s="17" t="s">
        <v>168</v>
      </c>
      <c r="B124" s="17" t="s">
        <v>170</v>
      </c>
      <c r="C124" s="18">
        <v>36.299999999999997</v>
      </c>
      <c r="D124" s="18">
        <v>0.69</v>
      </c>
      <c r="E124" s="18">
        <v>36.99</v>
      </c>
    </row>
    <row r="125" spans="1:5" x14ac:dyDescent="0.2">
      <c r="A125" s="17" t="s">
        <v>168</v>
      </c>
      <c r="B125" s="17" t="s">
        <v>171</v>
      </c>
      <c r="C125" s="18">
        <v>0.17</v>
      </c>
      <c r="D125" s="18">
        <f t="shared" ref="D125:D130" si="3">E125-C125</f>
        <v>51.65</v>
      </c>
      <c r="E125" s="18">
        <v>51.82</v>
      </c>
    </row>
    <row r="126" spans="1:5" x14ac:dyDescent="0.2">
      <c r="A126" s="17" t="s">
        <v>168</v>
      </c>
      <c r="B126" s="17" t="s">
        <v>172</v>
      </c>
      <c r="C126" s="18">
        <v>0.17</v>
      </c>
      <c r="D126" s="18">
        <f t="shared" si="3"/>
        <v>59.5</v>
      </c>
      <c r="E126" s="18">
        <v>59.67</v>
      </c>
    </row>
    <row r="127" spans="1:5" x14ac:dyDescent="0.2">
      <c r="A127" s="17" t="s">
        <v>168</v>
      </c>
      <c r="B127" s="17" t="s">
        <v>173</v>
      </c>
      <c r="C127" s="18">
        <v>5.62</v>
      </c>
      <c r="D127" s="18">
        <f t="shared" si="3"/>
        <v>6.6599999999999975</v>
      </c>
      <c r="E127" s="18">
        <v>12.279999999999998</v>
      </c>
    </row>
    <row r="128" spans="1:5" x14ac:dyDescent="0.2">
      <c r="A128" s="7" t="s">
        <v>174</v>
      </c>
      <c r="B128" s="7" t="s">
        <v>175</v>
      </c>
      <c r="C128" s="9">
        <v>0</v>
      </c>
      <c r="D128" s="9">
        <f t="shared" si="3"/>
        <v>77.5</v>
      </c>
      <c r="E128" s="9">
        <v>77.5</v>
      </c>
    </row>
    <row r="129" spans="1:5" x14ac:dyDescent="0.2">
      <c r="A129" s="13" t="s">
        <v>174</v>
      </c>
      <c r="B129" s="13" t="s">
        <v>176</v>
      </c>
      <c r="C129" s="19">
        <v>1.6</v>
      </c>
      <c r="D129" s="19">
        <f t="shared" si="3"/>
        <v>50.300000000000004</v>
      </c>
      <c r="E129" s="19">
        <v>51.900000000000006</v>
      </c>
    </row>
    <row r="130" spans="1:5" x14ac:dyDescent="0.2">
      <c r="A130" s="13" t="s">
        <v>174</v>
      </c>
      <c r="B130" s="13" t="s">
        <v>150</v>
      </c>
      <c r="C130" s="19">
        <v>75.8</v>
      </c>
      <c r="D130" s="19">
        <f t="shared" si="3"/>
        <v>0.34999999999999432</v>
      </c>
      <c r="E130" s="19">
        <v>76.149999999999991</v>
      </c>
    </row>
    <row r="131" spans="1:5" x14ac:dyDescent="0.2">
      <c r="A131" s="13" t="s">
        <v>174</v>
      </c>
      <c r="B131" s="13" t="s">
        <v>151</v>
      </c>
      <c r="C131" s="19">
        <v>28.13</v>
      </c>
      <c r="D131" s="19">
        <v>36.92</v>
      </c>
      <c r="E131" s="19">
        <v>65.05</v>
      </c>
    </row>
    <row r="132" spans="1:5" x14ac:dyDescent="0.2">
      <c r="A132" s="17" t="s">
        <v>174</v>
      </c>
      <c r="B132" s="17" t="s">
        <v>177</v>
      </c>
      <c r="C132" s="18">
        <v>3.56</v>
      </c>
      <c r="D132" s="18">
        <v>58.55</v>
      </c>
      <c r="E132" s="18">
        <v>62.11</v>
      </c>
    </row>
    <row r="133" spans="1:5" x14ac:dyDescent="0.2">
      <c r="A133" s="17" t="s">
        <v>174</v>
      </c>
      <c r="B133" s="17" t="s">
        <v>166</v>
      </c>
      <c r="C133" s="18">
        <v>38.280000000000008</v>
      </c>
      <c r="D133" s="18">
        <f>E133-C133</f>
        <v>13.490000000000002</v>
      </c>
      <c r="E133" s="18">
        <v>51.77000000000001</v>
      </c>
    </row>
    <row r="134" spans="1:5" x14ac:dyDescent="0.2">
      <c r="A134" s="17" t="s">
        <v>174</v>
      </c>
      <c r="B134" s="17" t="s">
        <v>178</v>
      </c>
      <c r="C134" s="18">
        <v>0.68500000000000005</v>
      </c>
      <c r="D134" s="18">
        <v>42.674999999999997</v>
      </c>
      <c r="E134" s="18">
        <v>43.36</v>
      </c>
    </row>
    <row r="135" spans="1:5" x14ac:dyDescent="0.2">
      <c r="A135" s="17" t="s">
        <v>174</v>
      </c>
      <c r="B135" s="17" t="s">
        <v>179</v>
      </c>
      <c r="C135" s="18">
        <v>27.29</v>
      </c>
      <c r="D135" s="18">
        <f>+E135-C135</f>
        <v>47.832500000000003</v>
      </c>
      <c r="E135" s="18">
        <v>75.122500000000002</v>
      </c>
    </row>
    <row r="136" spans="1:5" x14ac:dyDescent="0.2">
      <c r="A136" s="14" t="s">
        <v>180</v>
      </c>
      <c r="B136" s="14" t="s">
        <v>107</v>
      </c>
      <c r="C136" s="15">
        <v>0</v>
      </c>
      <c r="D136" s="15">
        <v>12.91</v>
      </c>
      <c r="E136" s="15">
        <v>12.91</v>
      </c>
    </row>
    <row r="137" spans="1:5" x14ac:dyDescent="0.2">
      <c r="A137" s="14" t="s">
        <v>180</v>
      </c>
      <c r="B137" s="14" t="s">
        <v>181</v>
      </c>
      <c r="C137" s="15">
        <v>0</v>
      </c>
      <c r="D137" s="15">
        <v>6.93</v>
      </c>
      <c r="E137" s="15">
        <v>6.93</v>
      </c>
    </row>
    <row r="138" spans="1:5" x14ac:dyDescent="0.2">
      <c r="A138" s="14" t="s">
        <v>180</v>
      </c>
      <c r="B138" s="14" t="s">
        <v>182</v>
      </c>
      <c r="C138" s="15">
        <v>0.5</v>
      </c>
      <c r="D138" s="15">
        <f>E138-C138</f>
        <v>12.6</v>
      </c>
      <c r="E138" s="15">
        <v>13.1</v>
      </c>
    </row>
    <row r="139" spans="1:5" x14ac:dyDescent="0.2">
      <c r="A139" s="14" t="s">
        <v>180</v>
      </c>
      <c r="B139" s="14" t="s">
        <v>183</v>
      </c>
      <c r="C139" s="15">
        <v>0.5</v>
      </c>
      <c r="D139" s="15">
        <f>E139-C139</f>
        <v>10.450000000000001</v>
      </c>
      <c r="E139" s="15">
        <v>10.950000000000001</v>
      </c>
    </row>
    <row r="140" spans="1:5" x14ac:dyDescent="0.2">
      <c r="A140" s="14" t="s">
        <v>180</v>
      </c>
      <c r="B140" s="14" t="s">
        <v>97</v>
      </c>
      <c r="C140" s="15">
        <v>5.2</v>
      </c>
      <c r="D140" s="15">
        <f>E140-C140</f>
        <v>11.7</v>
      </c>
      <c r="E140" s="15">
        <v>16.899999999999999</v>
      </c>
    </row>
    <row r="141" spans="1:5" x14ac:dyDescent="0.2">
      <c r="A141" s="14" t="s">
        <v>180</v>
      </c>
      <c r="B141" s="14" t="s">
        <v>145</v>
      </c>
      <c r="C141" s="15">
        <v>0</v>
      </c>
      <c r="D141" s="15">
        <f>E141-C141</f>
        <v>10.95</v>
      </c>
      <c r="E141" s="15">
        <v>10.95</v>
      </c>
    </row>
    <row r="142" spans="1:5" x14ac:dyDescent="0.2">
      <c r="A142" s="14" t="s">
        <v>180</v>
      </c>
      <c r="B142" s="14" t="s">
        <v>146</v>
      </c>
      <c r="C142" s="15">
        <v>2.2999999999999998</v>
      </c>
      <c r="D142" s="15">
        <v>13.95</v>
      </c>
      <c r="E142" s="15">
        <v>16.25</v>
      </c>
    </row>
    <row r="143" spans="1:5" x14ac:dyDescent="0.2">
      <c r="A143" s="14" t="s">
        <v>180</v>
      </c>
      <c r="B143" s="14" t="s">
        <v>147</v>
      </c>
      <c r="C143" s="15">
        <v>0.69</v>
      </c>
      <c r="D143" s="15">
        <v>7.52</v>
      </c>
      <c r="E143" s="15">
        <v>8.2100000000000009</v>
      </c>
    </row>
    <row r="144" spans="1:5" x14ac:dyDescent="0.2">
      <c r="A144" s="14" t="s">
        <v>180</v>
      </c>
      <c r="B144" s="14" t="s">
        <v>92</v>
      </c>
      <c r="C144" s="15">
        <v>0.78</v>
      </c>
      <c r="D144" s="15">
        <v>3.4049999999999998</v>
      </c>
      <c r="E144" s="15">
        <v>4.1849999999999996</v>
      </c>
    </row>
    <row r="145" spans="1:5" x14ac:dyDescent="0.2">
      <c r="A145" s="7" t="s">
        <v>184</v>
      </c>
      <c r="B145" s="7" t="s">
        <v>185</v>
      </c>
      <c r="C145" s="9">
        <v>28.1</v>
      </c>
      <c r="D145" s="9">
        <v>4</v>
      </c>
      <c r="E145" s="9">
        <v>32.1</v>
      </c>
    </row>
    <row r="146" spans="1:5" x14ac:dyDescent="0.2">
      <c r="A146" s="7" t="s">
        <v>184</v>
      </c>
      <c r="B146" s="7" t="s">
        <v>186</v>
      </c>
      <c r="C146" s="9">
        <v>19.399999999999999</v>
      </c>
      <c r="D146" s="9">
        <f>E146-C146</f>
        <v>13</v>
      </c>
      <c r="E146" s="9">
        <v>32.4</v>
      </c>
    </row>
    <row r="147" spans="1:5" x14ac:dyDescent="0.2">
      <c r="A147" s="7" t="s">
        <v>184</v>
      </c>
      <c r="B147" s="7" t="s">
        <v>187</v>
      </c>
      <c r="C147" s="9">
        <v>5.3</v>
      </c>
      <c r="D147" s="9">
        <f>E147-C147</f>
        <v>28.95</v>
      </c>
      <c r="E147" s="9">
        <v>34.25</v>
      </c>
    </row>
    <row r="148" spans="1:5" x14ac:dyDescent="0.2">
      <c r="A148" s="7" t="s">
        <v>184</v>
      </c>
      <c r="B148" s="7" t="s">
        <v>188</v>
      </c>
      <c r="C148" s="9">
        <v>3.2</v>
      </c>
      <c r="D148" s="9">
        <f>E148-C148</f>
        <v>11.45</v>
      </c>
      <c r="E148" s="9">
        <v>14.65</v>
      </c>
    </row>
    <row r="149" spans="1:5" x14ac:dyDescent="0.2">
      <c r="A149" s="7" t="s">
        <v>184</v>
      </c>
      <c r="B149" s="7" t="s">
        <v>189</v>
      </c>
      <c r="C149" s="9">
        <v>0.6</v>
      </c>
      <c r="D149" s="9">
        <v>17.95</v>
      </c>
      <c r="E149" s="9">
        <v>18.55</v>
      </c>
    </row>
    <row r="150" spans="1:5" x14ac:dyDescent="0.2">
      <c r="A150" s="7" t="s">
        <v>184</v>
      </c>
      <c r="B150" s="7" t="s">
        <v>190</v>
      </c>
      <c r="C150" s="9">
        <v>1</v>
      </c>
      <c r="D150" s="9">
        <f>E150-C150</f>
        <v>9.4499999999999993</v>
      </c>
      <c r="E150" s="9">
        <v>10.45</v>
      </c>
    </row>
    <row r="151" spans="1:5" x14ac:dyDescent="0.2">
      <c r="A151" s="7" t="s">
        <v>184</v>
      </c>
      <c r="B151" s="7" t="s">
        <v>191</v>
      </c>
      <c r="C151" s="9">
        <v>30.46</v>
      </c>
      <c r="D151" s="9">
        <f>E151-C151</f>
        <v>22.35</v>
      </c>
      <c r="E151" s="9">
        <v>52.81</v>
      </c>
    </row>
    <row r="152" spans="1:5" x14ac:dyDescent="0.2">
      <c r="A152" s="7" t="s">
        <v>184</v>
      </c>
      <c r="B152" s="7" t="s">
        <v>169</v>
      </c>
      <c r="C152" s="9">
        <v>99.289999999999992</v>
      </c>
      <c r="D152" s="9">
        <f>E152-C152</f>
        <v>8.0000000000012506E-2</v>
      </c>
      <c r="E152" s="9">
        <v>99.37</v>
      </c>
    </row>
    <row r="153" spans="1:5" x14ac:dyDescent="0.2">
      <c r="A153" s="7" t="s">
        <v>184</v>
      </c>
      <c r="B153" s="7" t="s">
        <v>192</v>
      </c>
      <c r="C153" s="9">
        <v>2.72</v>
      </c>
      <c r="D153" s="9">
        <v>40.97</v>
      </c>
      <c r="E153" s="9">
        <v>43.69</v>
      </c>
    </row>
    <row r="154" spans="1:5" x14ac:dyDescent="0.2">
      <c r="A154" s="7" t="s">
        <v>184</v>
      </c>
      <c r="B154" s="7" t="s">
        <v>159</v>
      </c>
      <c r="C154" s="9">
        <v>36.97</v>
      </c>
      <c r="D154" s="9">
        <f>E154-C154</f>
        <v>3.1799999999999997</v>
      </c>
      <c r="E154" s="9">
        <v>40.15</v>
      </c>
    </row>
    <row r="155" spans="1:5" x14ac:dyDescent="0.2">
      <c r="A155" s="17" t="s">
        <v>193</v>
      </c>
      <c r="B155" s="17" t="s">
        <v>194</v>
      </c>
      <c r="C155" s="18">
        <v>0</v>
      </c>
      <c r="D155" s="18">
        <v>15.1</v>
      </c>
      <c r="E155" s="18">
        <v>15.1</v>
      </c>
    </row>
    <row r="156" spans="1:5" x14ac:dyDescent="0.2">
      <c r="A156" s="17" t="s">
        <v>193</v>
      </c>
      <c r="B156" s="17" t="s">
        <v>195</v>
      </c>
      <c r="C156" s="18">
        <v>46.9</v>
      </c>
      <c r="D156" s="18">
        <v>0</v>
      </c>
      <c r="E156" s="18">
        <v>46.9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8"/>
  <sheetViews>
    <sheetView workbookViewId="0">
      <pane ySplit="1" topLeftCell="A2" activePane="bottomLeft" state="frozen"/>
      <selection pane="bottomLeft" activeCell="E164" sqref="E164"/>
    </sheetView>
  </sheetViews>
  <sheetFormatPr baseColWidth="10" defaultColWidth="11.5" defaultRowHeight="16" x14ac:dyDescent="0.2"/>
  <cols>
    <col min="1" max="1" width="21.83203125" style="22" bestFit="1" customWidth="1"/>
    <col min="2" max="2" width="10.6640625" style="22" bestFit="1" customWidth="1"/>
    <col min="3" max="3" width="11.5" style="22" bestFit="1" customWidth="1"/>
    <col min="4" max="4" width="9" style="22" bestFit="1" customWidth="1"/>
    <col min="5" max="5" width="9.1640625" style="22" bestFit="1" customWidth="1"/>
    <col min="6" max="16384" width="11.5" style="24"/>
  </cols>
  <sheetData>
    <row r="1" spans="1:5" x14ac:dyDescent="0.2">
      <c r="A1" s="23" t="s">
        <v>74</v>
      </c>
      <c r="B1" s="23" t="s">
        <v>199</v>
      </c>
      <c r="C1" s="23" t="s">
        <v>197</v>
      </c>
      <c r="D1" s="23" t="s">
        <v>198</v>
      </c>
      <c r="E1" s="23" t="s">
        <v>196</v>
      </c>
    </row>
    <row r="2" spans="1:5" x14ac:dyDescent="0.2">
      <c r="A2" s="32" t="s">
        <v>76</v>
      </c>
      <c r="B2" s="32" t="s">
        <v>200</v>
      </c>
      <c r="C2" s="33">
        <v>0</v>
      </c>
      <c r="D2" s="33">
        <f t="shared" ref="D2:D28" si="0">+E2-C2</f>
        <v>20.800000000000004</v>
      </c>
      <c r="E2" s="33">
        <v>20.800000000000004</v>
      </c>
    </row>
    <row r="3" spans="1:5" x14ac:dyDescent="0.2">
      <c r="A3" s="32" t="s">
        <v>76</v>
      </c>
      <c r="B3" s="32" t="s">
        <v>201</v>
      </c>
      <c r="C3" s="33">
        <v>0.1</v>
      </c>
      <c r="D3" s="33">
        <f t="shared" si="0"/>
        <v>8.3999999999999968</v>
      </c>
      <c r="E3" s="33">
        <v>8.4999999999999964</v>
      </c>
    </row>
    <row r="4" spans="1:5" x14ac:dyDescent="0.2">
      <c r="A4" s="36" t="s">
        <v>76</v>
      </c>
      <c r="B4" s="36" t="s">
        <v>202</v>
      </c>
      <c r="C4" s="37">
        <v>10.6</v>
      </c>
      <c r="D4" s="37">
        <f t="shared" si="0"/>
        <v>10.450000000000001</v>
      </c>
      <c r="E4" s="37">
        <v>21.05</v>
      </c>
    </row>
    <row r="5" spans="1:5" x14ac:dyDescent="0.2">
      <c r="A5" s="36" t="s">
        <v>76</v>
      </c>
      <c r="B5" s="36" t="s">
        <v>203</v>
      </c>
      <c r="C5" s="37">
        <v>0.43</v>
      </c>
      <c r="D5" s="37">
        <f t="shared" si="0"/>
        <v>23.38</v>
      </c>
      <c r="E5" s="37">
        <v>23.81</v>
      </c>
    </row>
    <row r="6" spans="1:5" x14ac:dyDescent="0.2">
      <c r="A6" s="36" t="s">
        <v>76</v>
      </c>
      <c r="B6" s="36" t="s">
        <v>204</v>
      </c>
      <c r="C6" s="37">
        <v>1.2</v>
      </c>
      <c r="D6" s="37">
        <f t="shared" si="0"/>
        <v>16.43</v>
      </c>
      <c r="E6" s="37">
        <v>17.63</v>
      </c>
    </row>
    <row r="7" spans="1:5" x14ac:dyDescent="0.2">
      <c r="A7" s="36" t="s">
        <v>76</v>
      </c>
      <c r="B7" s="36" t="s">
        <v>205</v>
      </c>
      <c r="C7" s="37">
        <v>3.61</v>
      </c>
      <c r="D7" s="37">
        <f t="shared" si="0"/>
        <v>13.98</v>
      </c>
      <c r="E7" s="37">
        <v>17.59</v>
      </c>
    </row>
    <row r="8" spans="1:5" x14ac:dyDescent="0.2">
      <c r="A8" s="36" t="s">
        <v>76</v>
      </c>
      <c r="B8" s="36" t="s">
        <v>206</v>
      </c>
      <c r="C8" s="37">
        <v>3.42</v>
      </c>
      <c r="D8" s="37">
        <f t="shared" si="0"/>
        <v>6.68</v>
      </c>
      <c r="E8" s="37">
        <v>10.1</v>
      </c>
    </row>
    <row r="9" spans="1:5" x14ac:dyDescent="0.2">
      <c r="A9" s="36" t="s">
        <v>76</v>
      </c>
      <c r="B9" s="36" t="s">
        <v>207</v>
      </c>
      <c r="C9" s="37">
        <v>0.76</v>
      </c>
      <c r="D9" s="37">
        <f t="shared" si="0"/>
        <v>19.61</v>
      </c>
      <c r="E9" s="37">
        <v>20.37</v>
      </c>
    </row>
    <row r="10" spans="1:5" x14ac:dyDescent="0.2">
      <c r="A10" s="36" t="s">
        <v>76</v>
      </c>
      <c r="B10" s="36" t="s">
        <v>208</v>
      </c>
      <c r="C10" s="37">
        <v>5.6</v>
      </c>
      <c r="D10" s="37">
        <f t="shared" si="0"/>
        <v>26.82</v>
      </c>
      <c r="E10" s="37">
        <v>32.42</v>
      </c>
    </row>
    <row r="11" spans="1:5" x14ac:dyDescent="0.2">
      <c r="A11" s="36" t="s">
        <v>76</v>
      </c>
      <c r="B11" s="36" t="s">
        <v>209</v>
      </c>
      <c r="C11" s="37">
        <v>1.97</v>
      </c>
      <c r="D11" s="37">
        <f t="shared" si="0"/>
        <v>7.6000000000000005</v>
      </c>
      <c r="E11" s="37">
        <v>9.57</v>
      </c>
    </row>
    <row r="12" spans="1:5" x14ac:dyDescent="0.2">
      <c r="A12" s="36" t="s">
        <v>76</v>
      </c>
      <c r="B12" s="36" t="s">
        <v>210</v>
      </c>
      <c r="C12" s="37">
        <v>10.236220472440944</v>
      </c>
      <c r="D12" s="37">
        <f t="shared" si="0"/>
        <v>29.841653543307093</v>
      </c>
      <c r="E12" s="37">
        <v>40.077874015748037</v>
      </c>
    </row>
    <row r="13" spans="1:5" x14ac:dyDescent="0.2">
      <c r="A13" s="36" t="s">
        <v>76</v>
      </c>
      <c r="B13" s="38" t="s">
        <v>211</v>
      </c>
      <c r="C13" s="37">
        <v>10.000000000000002</v>
      </c>
      <c r="D13" s="37">
        <f t="shared" si="0"/>
        <v>8.6322683222289438</v>
      </c>
      <c r="E13" s="37">
        <v>18.632268322228946</v>
      </c>
    </row>
    <row r="14" spans="1:5" x14ac:dyDescent="0.2">
      <c r="A14" s="36" t="s">
        <v>76</v>
      </c>
      <c r="B14" s="38" t="s">
        <v>212</v>
      </c>
      <c r="C14" s="37">
        <v>8.6614173228346463</v>
      </c>
      <c r="D14" s="37">
        <f t="shared" si="0"/>
        <v>10.635978195033315</v>
      </c>
      <c r="E14" s="37">
        <v>19.297395517867962</v>
      </c>
    </row>
    <row r="15" spans="1:5" x14ac:dyDescent="0.2">
      <c r="A15" s="36" t="s">
        <v>76</v>
      </c>
      <c r="B15" s="38" t="s">
        <v>213</v>
      </c>
      <c r="C15" s="37">
        <v>3.0769230769230771</v>
      </c>
      <c r="D15" s="37">
        <f t="shared" si="0"/>
        <v>17.795275590551174</v>
      </c>
      <c r="E15" s="37">
        <v>20.872198667474251</v>
      </c>
    </row>
    <row r="16" spans="1:5" x14ac:dyDescent="0.2">
      <c r="A16" s="36" t="s">
        <v>76</v>
      </c>
      <c r="B16" s="38" t="s">
        <v>214</v>
      </c>
      <c r="C16" s="37">
        <v>6.2992125984251963</v>
      </c>
      <c r="D16" s="37">
        <f t="shared" si="0"/>
        <v>42.864930345245313</v>
      </c>
      <c r="E16" s="37">
        <v>49.164142943670505</v>
      </c>
    </row>
    <row r="17" spans="1:5" x14ac:dyDescent="0.2">
      <c r="A17" s="36" t="s">
        <v>76</v>
      </c>
      <c r="B17" s="38" t="s">
        <v>215</v>
      </c>
      <c r="C17" s="37">
        <v>0</v>
      </c>
      <c r="D17" s="37">
        <f t="shared" si="0"/>
        <v>43.101150817686253</v>
      </c>
      <c r="E17" s="37">
        <v>43.101150817686253</v>
      </c>
    </row>
    <row r="18" spans="1:5" x14ac:dyDescent="0.2">
      <c r="A18" s="36" t="s">
        <v>76</v>
      </c>
      <c r="B18" s="36" t="s">
        <v>216</v>
      </c>
      <c r="C18" s="37">
        <v>2.3622047244094486</v>
      </c>
      <c r="D18" s="37">
        <f t="shared" si="0"/>
        <v>41.308298001211398</v>
      </c>
      <c r="E18" s="37">
        <v>43.67050272562085</v>
      </c>
    </row>
    <row r="19" spans="1:5" x14ac:dyDescent="0.2">
      <c r="A19" s="36" t="s">
        <v>76</v>
      </c>
      <c r="B19" s="36" t="s">
        <v>217</v>
      </c>
      <c r="C19" s="37">
        <v>1.5384615384615385</v>
      </c>
      <c r="D19" s="37">
        <f t="shared" si="0"/>
        <v>23.361599030890357</v>
      </c>
      <c r="E19" s="37">
        <v>24.900060569351897</v>
      </c>
    </row>
    <row r="20" spans="1:5" x14ac:dyDescent="0.2">
      <c r="A20" s="36" t="s">
        <v>76</v>
      </c>
      <c r="B20" s="36" t="s">
        <v>218</v>
      </c>
      <c r="C20" s="37">
        <v>0.78740157480314954</v>
      </c>
      <c r="D20" s="37">
        <f t="shared" si="0"/>
        <v>21.695941853422163</v>
      </c>
      <c r="E20" s="37">
        <v>22.483343428225311</v>
      </c>
    </row>
    <row r="21" spans="1:5" x14ac:dyDescent="0.2">
      <c r="A21" s="22" t="s">
        <v>85</v>
      </c>
      <c r="B21" s="22" t="s">
        <v>219</v>
      </c>
      <c r="C21" s="26">
        <v>11.11</v>
      </c>
      <c r="D21" s="26">
        <f t="shared" si="0"/>
        <v>45.454999999999991</v>
      </c>
      <c r="E21" s="26">
        <v>56.564999999999991</v>
      </c>
    </row>
    <row r="22" spans="1:5" x14ac:dyDescent="0.2">
      <c r="A22" s="22" t="s">
        <v>85</v>
      </c>
      <c r="B22" s="22" t="s">
        <v>220</v>
      </c>
      <c r="C22" s="26">
        <v>13.41</v>
      </c>
      <c r="D22" s="26">
        <f t="shared" si="0"/>
        <v>18.05</v>
      </c>
      <c r="E22" s="26">
        <v>31.46</v>
      </c>
    </row>
    <row r="23" spans="1:5" x14ac:dyDescent="0.2">
      <c r="A23" s="22" t="s">
        <v>85</v>
      </c>
      <c r="B23" s="22" t="s">
        <v>221</v>
      </c>
      <c r="C23" s="26">
        <v>17.48</v>
      </c>
      <c r="D23" s="26">
        <f t="shared" si="0"/>
        <v>17.48</v>
      </c>
      <c r="E23" s="26">
        <v>34.96</v>
      </c>
    </row>
    <row r="24" spans="1:5" x14ac:dyDescent="0.2">
      <c r="A24" s="22" t="s">
        <v>85</v>
      </c>
      <c r="B24" s="22" t="s">
        <v>222</v>
      </c>
      <c r="C24" s="26">
        <v>0</v>
      </c>
      <c r="D24" s="26">
        <f t="shared" si="0"/>
        <v>27.79</v>
      </c>
      <c r="E24" s="26">
        <v>27.79</v>
      </c>
    </row>
    <row r="25" spans="1:5" x14ac:dyDescent="0.2">
      <c r="A25" s="22" t="s">
        <v>85</v>
      </c>
      <c r="B25" s="22" t="s">
        <v>223</v>
      </c>
      <c r="C25" s="26">
        <v>26.614399999999996</v>
      </c>
      <c r="D25" s="26">
        <f t="shared" si="0"/>
        <v>13.058610000000009</v>
      </c>
      <c r="E25" s="26">
        <v>39.673010000000005</v>
      </c>
    </row>
    <row r="26" spans="1:5" x14ac:dyDescent="0.2">
      <c r="A26" s="22" t="s">
        <v>85</v>
      </c>
      <c r="B26" s="25" t="s">
        <v>224</v>
      </c>
      <c r="C26" s="26">
        <v>11.62</v>
      </c>
      <c r="D26" s="26">
        <f t="shared" si="0"/>
        <v>53.52</v>
      </c>
      <c r="E26" s="26">
        <v>65.14</v>
      </c>
    </row>
    <row r="27" spans="1:5" x14ac:dyDescent="0.2">
      <c r="A27" s="22" t="s">
        <v>85</v>
      </c>
      <c r="B27" s="25" t="s">
        <v>225</v>
      </c>
      <c r="C27" s="26">
        <v>3.07</v>
      </c>
      <c r="D27" s="26">
        <f t="shared" si="0"/>
        <v>34.83</v>
      </c>
      <c r="E27" s="26">
        <v>37.9</v>
      </c>
    </row>
    <row r="28" spans="1:5" x14ac:dyDescent="0.2">
      <c r="A28" s="22" t="s">
        <v>85</v>
      </c>
      <c r="B28" s="22" t="s">
        <v>226</v>
      </c>
      <c r="C28" s="26">
        <v>3.27</v>
      </c>
      <c r="D28" s="26">
        <f t="shared" si="0"/>
        <v>33.659999999999997</v>
      </c>
      <c r="E28" s="26">
        <v>36.93</v>
      </c>
    </row>
    <row r="29" spans="1:5" x14ac:dyDescent="0.2">
      <c r="A29" s="32" t="s">
        <v>93</v>
      </c>
      <c r="B29" s="32" t="s">
        <v>227</v>
      </c>
      <c r="C29" s="33">
        <v>1.68</v>
      </c>
      <c r="D29" s="33">
        <v>22.735000000000007</v>
      </c>
      <c r="E29" s="33">
        <v>24.415000000000006</v>
      </c>
    </row>
    <row r="30" spans="1:5" x14ac:dyDescent="0.2">
      <c r="A30" s="32" t="s">
        <v>93</v>
      </c>
      <c r="B30" s="32" t="s">
        <v>228</v>
      </c>
      <c r="C30" s="33">
        <v>3.35</v>
      </c>
      <c r="D30" s="33">
        <v>16.725000000000005</v>
      </c>
      <c r="E30" s="33">
        <v>20.075000000000006</v>
      </c>
    </row>
    <row r="31" spans="1:5" x14ac:dyDescent="0.2">
      <c r="A31" s="32" t="s">
        <v>93</v>
      </c>
      <c r="B31" s="32" t="s">
        <v>229</v>
      </c>
      <c r="C31" s="33">
        <v>0</v>
      </c>
      <c r="D31" s="33">
        <v>7.6149999999999984</v>
      </c>
      <c r="E31" s="33">
        <v>7.6149999999999984</v>
      </c>
    </row>
    <row r="32" spans="1:5" x14ac:dyDescent="0.2">
      <c r="A32" s="32" t="s">
        <v>93</v>
      </c>
      <c r="B32" s="32" t="s">
        <v>230</v>
      </c>
      <c r="C32" s="33">
        <v>0</v>
      </c>
      <c r="D32" s="33">
        <v>15.409999999999997</v>
      </c>
      <c r="E32" s="33">
        <v>15.409999999999997</v>
      </c>
    </row>
    <row r="33" spans="1:5" x14ac:dyDescent="0.2">
      <c r="A33" s="32" t="s">
        <v>93</v>
      </c>
      <c r="B33" s="32" t="s">
        <v>231</v>
      </c>
      <c r="C33" s="33">
        <v>1.1399999999999999</v>
      </c>
      <c r="D33" s="33">
        <v>10.620000000000001</v>
      </c>
      <c r="E33" s="33">
        <v>11.760000000000002</v>
      </c>
    </row>
    <row r="34" spans="1:5" x14ac:dyDescent="0.2">
      <c r="A34" s="39" t="s">
        <v>93</v>
      </c>
      <c r="B34" s="39" t="s">
        <v>232</v>
      </c>
      <c r="C34" s="40">
        <v>11.23</v>
      </c>
      <c r="D34" s="40">
        <f t="shared" ref="D34:D40" si="1">+E34-C34</f>
        <v>24.389999999999997</v>
      </c>
      <c r="E34" s="40">
        <v>35.619999999999997</v>
      </c>
    </row>
    <row r="35" spans="1:5" x14ac:dyDescent="0.2">
      <c r="A35" s="39" t="s">
        <v>93</v>
      </c>
      <c r="B35" s="39" t="s">
        <v>233</v>
      </c>
      <c r="C35" s="40">
        <v>0.9</v>
      </c>
      <c r="D35" s="40">
        <f t="shared" si="1"/>
        <v>17.670000000000002</v>
      </c>
      <c r="E35" s="40">
        <v>18.57</v>
      </c>
    </row>
    <row r="36" spans="1:5" x14ac:dyDescent="0.2">
      <c r="A36" s="39" t="s">
        <v>93</v>
      </c>
      <c r="B36" s="39" t="s">
        <v>234</v>
      </c>
      <c r="C36" s="40">
        <v>0.72</v>
      </c>
      <c r="D36" s="40">
        <f t="shared" si="1"/>
        <v>14.54</v>
      </c>
      <c r="E36" s="40">
        <v>15.26</v>
      </c>
    </row>
    <row r="37" spans="1:5" x14ac:dyDescent="0.2">
      <c r="A37" s="39" t="s">
        <v>93</v>
      </c>
      <c r="B37" s="39" t="s">
        <v>99</v>
      </c>
      <c r="C37" s="40">
        <v>0</v>
      </c>
      <c r="D37" s="40">
        <f t="shared" si="1"/>
        <v>14.91</v>
      </c>
      <c r="E37" s="40">
        <v>14.91</v>
      </c>
    </row>
    <row r="38" spans="1:5" x14ac:dyDescent="0.2">
      <c r="A38" s="39" t="s">
        <v>93</v>
      </c>
      <c r="B38" s="41" t="s">
        <v>235</v>
      </c>
      <c r="C38" s="40">
        <v>1.4</v>
      </c>
      <c r="D38" s="40">
        <f t="shared" si="1"/>
        <v>8.9</v>
      </c>
      <c r="E38" s="40">
        <v>10.3</v>
      </c>
    </row>
    <row r="39" spans="1:5" x14ac:dyDescent="0.2">
      <c r="A39" s="39" t="s">
        <v>93</v>
      </c>
      <c r="B39" s="41" t="s">
        <v>236</v>
      </c>
      <c r="C39" s="40">
        <v>0</v>
      </c>
      <c r="D39" s="40">
        <f t="shared" si="1"/>
        <v>11.13</v>
      </c>
      <c r="E39" s="40">
        <v>11.13</v>
      </c>
    </row>
    <row r="40" spans="1:5" x14ac:dyDescent="0.2">
      <c r="A40" s="39" t="s">
        <v>93</v>
      </c>
      <c r="B40" s="39" t="s">
        <v>237</v>
      </c>
      <c r="C40" s="40">
        <v>11.91</v>
      </c>
      <c r="D40" s="40">
        <f t="shared" si="1"/>
        <v>4.9400000000000013</v>
      </c>
      <c r="E40" s="40">
        <v>16.850000000000001</v>
      </c>
    </row>
    <row r="41" spans="1:5" x14ac:dyDescent="0.2">
      <c r="A41" s="39" t="s">
        <v>93</v>
      </c>
      <c r="B41" s="39" t="s">
        <v>238</v>
      </c>
      <c r="C41" s="40">
        <v>3.6599999999999997</v>
      </c>
      <c r="D41" s="40">
        <v>19.890000000000004</v>
      </c>
      <c r="E41" s="40">
        <v>23.550000000000004</v>
      </c>
    </row>
    <row r="42" spans="1:5" x14ac:dyDescent="0.2">
      <c r="A42" s="22" t="s">
        <v>104</v>
      </c>
      <c r="B42" s="22" t="s">
        <v>239</v>
      </c>
      <c r="C42" s="26">
        <v>17.100000000000001</v>
      </c>
      <c r="D42" s="26">
        <v>11.074999999999992</v>
      </c>
      <c r="E42" s="26">
        <v>28.174999999999994</v>
      </c>
    </row>
    <row r="43" spans="1:5" x14ac:dyDescent="0.2">
      <c r="A43" s="22" t="s">
        <v>104</v>
      </c>
      <c r="B43" s="22" t="s">
        <v>240</v>
      </c>
      <c r="C43" s="26">
        <v>6.3029999999999999</v>
      </c>
      <c r="D43" s="26">
        <v>19.448500000000003</v>
      </c>
      <c r="E43" s="26">
        <v>25.751500000000004</v>
      </c>
    </row>
    <row r="44" spans="1:5" x14ac:dyDescent="0.2">
      <c r="A44" s="22" t="s">
        <v>104</v>
      </c>
      <c r="B44" s="22" t="s">
        <v>241</v>
      </c>
      <c r="C44" s="26">
        <v>7.6999999999999993</v>
      </c>
      <c r="D44" s="26">
        <v>13.201500000000003</v>
      </c>
      <c r="E44" s="26">
        <v>20.901500000000002</v>
      </c>
    </row>
    <row r="45" spans="1:5" x14ac:dyDescent="0.2">
      <c r="A45" s="22" t="s">
        <v>104</v>
      </c>
      <c r="B45" s="22" t="s">
        <v>242</v>
      </c>
      <c r="C45" s="26">
        <v>15.11</v>
      </c>
      <c r="D45" s="26">
        <v>10.620000000000001</v>
      </c>
      <c r="E45" s="26">
        <v>25.73</v>
      </c>
    </row>
    <row r="46" spans="1:5" x14ac:dyDescent="0.2">
      <c r="A46" s="22" t="s">
        <v>104</v>
      </c>
      <c r="B46" s="22" t="s">
        <v>243</v>
      </c>
      <c r="C46" s="26">
        <v>19.07</v>
      </c>
      <c r="D46" s="26">
        <v>26.45000000000001</v>
      </c>
      <c r="E46" s="26">
        <v>45.52000000000001</v>
      </c>
    </row>
    <row r="47" spans="1:5" x14ac:dyDescent="0.2">
      <c r="A47" s="22" t="s">
        <v>104</v>
      </c>
      <c r="B47" s="22" t="s">
        <v>244</v>
      </c>
      <c r="C47" s="26">
        <v>1.2</v>
      </c>
      <c r="D47" s="26">
        <v>30.400000000000002</v>
      </c>
      <c r="E47" s="26">
        <v>31.6</v>
      </c>
    </row>
    <row r="48" spans="1:5" x14ac:dyDescent="0.2">
      <c r="A48" s="22" t="s">
        <v>104</v>
      </c>
      <c r="B48" s="22" t="s">
        <v>245</v>
      </c>
      <c r="C48" s="26">
        <v>0</v>
      </c>
      <c r="D48" s="26">
        <v>48.9</v>
      </c>
      <c r="E48" s="26">
        <v>48.9</v>
      </c>
    </row>
    <row r="49" spans="1:5" x14ac:dyDescent="0.2">
      <c r="A49" s="22" t="s">
        <v>104</v>
      </c>
      <c r="B49" s="22" t="s">
        <v>246</v>
      </c>
      <c r="C49" s="26">
        <v>1.8</v>
      </c>
      <c r="D49" s="26">
        <v>35</v>
      </c>
      <c r="E49" s="26">
        <v>36.799999999999997</v>
      </c>
    </row>
    <row r="50" spans="1:5" x14ac:dyDescent="0.2">
      <c r="A50" s="22" t="s">
        <v>104</v>
      </c>
      <c r="B50" s="22" t="s">
        <v>247</v>
      </c>
      <c r="C50" s="26">
        <v>3.3</v>
      </c>
      <c r="D50" s="26">
        <v>19.3</v>
      </c>
      <c r="E50" s="26">
        <v>22.6</v>
      </c>
    </row>
    <row r="51" spans="1:5" x14ac:dyDescent="0.2">
      <c r="A51" s="22" t="s">
        <v>104</v>
      </c>
      <c r="B51" s="22" t="s">
        <v>248</v>
      </c>
      <c r="C51" s="26">
        <v>8.2999999999999989</v>
      </c>
      <c r="D51" s="26">
        <v>8.7000000000000011</v>
      </c>
      <c r="E51" s="26">
        <v>17</v>
      </c>
    </row>
    <row r="52" spans="1:5" x14ac:dyDescent="0.2">
      <c r="A52" s="32" t="s">
        <v>104</v>
      </c>
      <c r="B52" s="32" t="s">
        <v>221</v>
      </c>
      <c r="C52" s="33">
        <v>3.24</v>
      </c>
      <c r="D52" s="33">
        <f t="shared" ref="D52:D57" si="2">+E52-C52</f>
        <v>22.119999999999997</v>
      </c>
      <c r="E52" s="33">
        <v>25.36</v>
      </c>
    </row>
    <row r="53" spans="1:5" x14ac:dyDescent="0.2">
      <c r="A53" s="32" t="s">
        <v>104</v>
      </c>
      <c r="B53" s="32" t="s">
        <v>222</v>
      </c>
      <c r="C53" s="33">
        <v>0.15</v>
      </c>
      <c r="D53" s="33">
        <f t="shared" si="2"/>
        <v>9.1999999999999993</v>
      </c>
      <c r="E53" s="33">
        <v>9.35</v>
      </c>
    </row>
    <row r="54" spans="1:5" x14ac:dyDescent="0.2">
      <c r="A54" s="32" t="s">
        <v>104</v>
      </c>
      <c r="B54" s="32" t="s">
        <v>249</v>
      </c>
      <c r="C54" s="33">
        <v>0</v>
      </c>
      <c r="D54" s="33">
        <f t="shared" si="2"/>
        <v>14.66</v>
      </c>
      <c r="E54" s="33">
        <v>14.66</v>
      </c>
    </row>
    <row r="55" spans="1:5" x14ac:dyDescent="0.2">
      <c r="A55" s="32" t="s">
        <v>104</v>
      </c>
      <c r="B55" s="34" t="s">
        <v>250</v>
      </c>
      <c r="C55" s="33">
        <v>0.71</v>
      </c>
      <c r="D55" s="33">
        <f t="shared" si="2"/>
        <v>6.2700000000000005</v>
      </c>
      <c r="E55" s="33">
        <v>6.98</v>
      </c>
    </row>
    <row r="56" spans="1:5" x14ac:dyDescent="0.2">
      <c r="A56" s="32" t="s">
        <v>104</v>
      </c>
      <c r="B56" s="34" t="s">
        <v>225</v>
      </c>
      <c r="C56" s="33">
        <v>0.73</v>
      </c>
      <c r="D56" s="33">
        <f t="shared" si="2"/>
        <v>15.43</v>
      </c>
      <c r="E56" s="33">
        <v>16.16</v>
      </c>
    </row>
    <row r="57" spans="1:5" x14ac:dyDescent="0.2">
      <c r="A57" s="32" t="s">
        <v>104</v>
      </c>
      <c r="B57" s="32" t="s">
        <v>251</v>
      </c>
      <c r="C57" s="33">
        <v>4.9000000000000004</v>
      </c>
      <c r="D57" s="33">
        <f t="shared" si="2"/>
        <v>12.929999999999998</v>
      </c>
      <c r="E57" s="33">
        <v>17.829999999999998</v>
      </c>
    </row>
    <row r="58" spans="1:5" x14ac:dyDescent="0.2">
      <c r="A58" s="32" t="s">
        <v>104</v>
      </c>
      <c r="B58" s="32" t="s">
        <v>252</v>
      </c>
      <c r="C58" s="33">
        <v>16.71</v>
      </c>
      <c r="D58" s="33">
        <v>7.5099999999999945</v>
      </c>
      <c r="E58" s="33">
        <v>24.219999999999995</v>
      </c>
    </row>
    <row r="59" spans="1:5" x14ac:dyDescent="0.2">
      <c r="A59" s="39" t="s">
        <v>116</v>
      </c>
      <c r="B59" s="39" t="s">
        <v>253</v>
      </c>
      <c r="C59" s="40">
        <v>0</v>
      </c>
      <c r="D59" s="40">
        <f t="shared" ref="D59:D76" si="3">+E59-C59</f>
        <v>0.55000000000000004</v>
      </c>
      <c r="E59" s="40">
        <v>0.55000000000000004</v>
      </c>
    </row>
    <row r="60" spans="1:5" x14ac:dyDescent="0.2">
      <c r="A60" s="39" t="s">
        <v>116</v>
      </c>
      <c r="B60" s="39" t="s">
        <v>254</v>
      </c>
      <c r="C60" s="40">
        <v>0</v>
      </c>
      <c r="D60" s="40">
        <f t="shared" si="3"/>
        <v>3.7</v>
      </c>
      <c r="E60" s="40">
        <v>3.7</v>
      </c>
    </row>
    <row r="61" spans="1:5" x14ac:dyDescent="0.2">
      <c r="A61" s="39" t="s">
        <v>116</v>
      </c>
      <c r="B61" s="39" t="s">
        <v>255</v>
      </c>
      <c r="C61" s="40">
        <v>0</v>
      </c>
      <c r="D61" s="40">
        <f t="shared" si="3"/>
        <v>3.2</v>
      </c>
      <c r="E61" s="40">
        <v>3.2</v>
      </c>
    </row>
    <row r="62" spans="1:5" x14ac:dyDescent="0.2">
      <c r="A62" s="39" t="s">
        <v>116</v>
      </c>
      <c r="B62" s="39" t="s">
        <v>256</v>
      </c>
      <c r="C62" s="40">
        <v>0</v>
      </c>
      <c r="D62" s="40">
        <f t="shared" si="3"/>
        <v>4.3</v>
      </c>
      <c r="E62" s="40">
        <v>4.3</v>
      </c>
    </row>
    <row r="63" spans="1:5" x14ac:dyDescent="0.2">
      <c r="A63" s="39" t="s">
        <v>116</v>
      </c>
      <c r="B63" s="39" t="s">
        <v>257</v>
      </c>
      <c r="C63" s="40">
        <v>0</v>
      </c>
      <c r="D63" s="40">
        <f t="shared" si="3"/>
        <v>2.2999999999999998</v>
      </c>
      <c r="E63" s="40">
        <v>2.2999999999999998</v>
      </c>
    </row>
    <row r="64" spans="1:5" x14ac:dyDescent="0.2">
      <c r="A64" s="39" t="s">
        <v>116</v>
      </c>
      <c r="B64" s="39" t="s">
        <v>258</v>
      </c>
      <c r="C64" s="40">
        <v>0</v>
      </c>
      <c r="D64" s="40">
        <f t="shared" si="3"/>
        <v>2.1</v>
      </c>
      <c r="E64" s="40">
        <v>2.1</v>
      </c>
    </row>
    <row r="65" spans="1:5" x14ac:dyDescent="0.2">
      <c r="A65" s="39" t="s">
        <v>116</v>
      </c>
      <c r="B65" s="39" t="s">
        <v>259</v>
      </c>
      <c r="C65" s="40">
        <v>12.1</v>
      </c>
      <c r="D65" s="40">
        <f t="shared" si="3"/>
        <v>4.5000000000000018</v>
      </c>
      <c r="E65" s="40">
        <v>16.600000000000001</v>
      </c>
    </row>
    <row r="66" spans="1:5" x14ac:dyDescent="0.2">
      <c r="A66" s="39" t="s">
        <v>116</v>
      </c>
      <c r="B66" s="39" t="s">
        <v>260</v>
      </c>
      <c r="C66" s="40">
        <v>1.2</v>
      </c>
      <c r="D66" s="40">
        <f t="shared" si="3"/>
        <v>8.5</v>
      </c>
      <c r="E66" s="40">
        <v>9.6999999999999993</v>
      </c>
    </row>
    <row r="67" spans="1:5" x14ac:dyDescent="0.2">
      <c r="A67" s="39" t="s">
        <v>116</v>
      </c>
      <c r="B67" s="39" t="s">
        <v>261</v>
      </c>
      <c r="C67" s="40">
        <v>1.06</v>
      </c>
      <c r="D67" s="40">
        <f t="shared" si="3"/>
        <v>2.0699999999999998</v>
      </c>
      <c r="E67" s="40">
        <v>3.13</v>
      </c>
    </row>
    <row r="68" spans="1:5" x14ac:dyDescent="0.2">
      <c r="A68" s="39" t="s">
        <v>116</v>
      </c>
      <c r="B68" s="39" t="s">
        <v>262</v>
      </c>
      <c r="C68" s="40">
        <v>0</v>
      </c>
      <c r="D68" s="40">
        <f t="shared" si="3"/>
        <v>13.21</v>
      </c>
      <c r="E68" s="40">
        <v>13.21</v>
      </c>
    </row>
    <row r="69" spans="1:5" x14ac:dyDescent="0.2">
      <c r="A69" s="39" t="s">
        <v>116</v>
      </c>
      <c r="B69" s="39" t="s">
        <v>232</v>
      </c>
      <c r="C69" s="40">
        <v>1.95</v>
      </c>
      <c r="D69" s="40">
        <f t="shared" si="3"/>
        <v>15.57</v>
      </c>
      <c r="E69" s="40">
        <v>17.52</v>
      </c>
    </row>
    <row r="70" spans="1:5" x14ac:dyDescent="0.2">
      <c r="A70" s="39" t="s">
        <v>116</v>
      </c>
      <c r="B70" s="39" t="s">
        <v>263</v>
      </c>
      <c r="C70" s="40">
        <v>23.1</v>
      </c>
      <c r="D70" s="40">
        <f t="shared" si="3"/>
        <v>3.91</v>
      </c>
      <c r="E70" s="40">
        <v>27.01</v>
      </c>
    </row>
    <row r="71" spans="1:5" x14ac:dyDescent="0.2">
      <c r="A71" s="39" t="s">
        <v>116</v>
      </c>
      <c r="B71" s="39" t="s">
        <v>264</v>
      </c>
      <c r="C71" s="40">
        <v>4.63</v>
      </c>
      <c r="D71" s="40">
        <f t="shared" si="3"/>
        <v>18.48</v>
      </c>
      <c r="E71" s="40">
        <v>23.11</v>
      </c>
    </row>
    <row r="72" spans="1:5" x14ac:dyDescent="0.2">
      <c r="A72" s="39" t="s">
        <v>116</v>
      </c>
      <c r="B72" s="39" t="s">
        <v>234</v>
      </c>
      <c r="C72" s="40">
        <v>7.9</v>
      </c>
      <c r="D72" s="40">
        <f t="shared" si="3"/>
        <v>19.009999999999998</v>
      </c>
      <c r="E72" s="40">
        <v>26.91</v>
      </c>
    </row>
    <row r="73" spans="1:5" x14ac:dyDescent="0.2">
      <c r="A73" s="39" t="s">
        <v>116</v>
      </c>
      <c r="B73" s="39" t="s">
        <v>265</v>
      </c>
      <c r="C73" s="40">
        <v>26.86</v>
      </c>
      <c r="D73" s="40">
        <f t="shared" si="3"/>
        <v>20.89</v>
      </c>
      <c r="E73" s="40">
        <v>47.75</v>
      </c>
    </row>
    <row r="74" spans="1:5" x14ac:dyDescent="0.2">
      <c r="A74" s="39" t="s">
        <v>116</v>
      </c>
      <c r="B74" s="41" t="s">
        <v>235</v>
      </c>
      <c r="C74" s="40">
        <v>23.5</v>
      </c>
      <c r="D74" s="40">
        <f t="shared" si="3"/>
        <v>26.729999999999997</v>
      </c>
      <c r="E74" s="40">
        <v>50.23</v>
      </c>
    </row>
    <row r="75" spans="1:5" x14ac:dyDescent="0.2">
      <c r="A75" s="39" t="s">
        <v>116</v>
      </c>
      <c r="B75" s="41" t="s">
        <v>236</v>
      </c>
      <c r="C75" s="40">
        <v>0</v>
      </c>
      <c r="D75" s="40">
        <f t="shared" si="3"/>
        <v>23.1</v>
      </c>
      <c r="E75" s="40">
        <v>23.1</v>
      </c>
    </row>
    <row r="76" spans="1:5" x14ac:dyDescent="0.2">
      <c r="A76" s="39" t="s">
        <v>116</v>
      </c>
      <c r="B76" s="39" t="s">
        <v>237</v>
      </c>
      <c r="C76" s="40">
        <v>13.13</v>
      </c>
      <c r="D76" s="40">
        <f t="shared" si="3"/>
        <v>7.6799999999999979</v>
      </c>
      <c r="E76" s="40">
        <v>20.81</v>
      </c>
    </row>
    <row r="77" spans="1:5" x14ac:dyDescent="0.2">
      <c r="A77" s="39" t="s">
        <v>116</v>
      </c>
      <c r="B77" s="39" t="s">
        <v>238</v>
      </c>
      <c r="C77" s="40">
        <v>5.330000000000001</v>
      </c>
      <c r="D77" s="40">
        <v>14.167014323753556</v>
      </c>
      <c r="E77" s="40">
        <v>19.497014323753557</v>
      </c>
    </row>
    <row r="78" spans="1:5" x14ac:dyDescent="0.2">
      <c r="A78" s="22" t="s">
        <v>123</v>
      </c>
      <c r="B78" s="22" t="s">
        <v>266</v>
      </c>
      <c r="C78" s="26">
        <v>0</v>
      </c>
      <c r="D78" s="26">
        <f t="shared" ref="D78:D93" si="4">+E78-C78</f>
        <v>86.5</v>
      </c>
      <c r="E78" s="26">
        <v>86.5</v>
      </c>
    </row>
    <row r="79" spans="1:5" x14ac:dyDescent="0.2">
      <c r="A79" s="22" t="s">
        <v>123</v>
      </c>
      <c r="B79" s="22" t="s">
        <v>267</v>
      </c>
      <c r="C79" s="26">
        <v>13.8</v>
      </c>
      <c r="D79" s="26">
        <f t="shared" si="4"/>
        <v>37.150000000000006</v>
      </c>
      <c r="E79" s="26">
        <v>50.95</v>
      </c>
    </row>
    <row r="80" spans="1:5" x14ac:dyDescent="0.2">
      <c r="A80" s="22" t="s">
        <v>123</v>
      </c>
      <c r="B80" s="22" t="s">
        <v>268</v>
      </c>
      <c r="C80" s="26">
        <v>3.9</v>
      </c>
      <c r="D80" s="26">
        <f t="shared" si="4"/>
        <v>39.370000000000005</v>
      </c>
      <c r="E80" s="26">
        <v>43.27</v>
      </c>
    </row>
    <row r="81" spans="1:5" x14ac:dyDescent="0.2">
      <c r="A81" s="22" t="s">
        <v>123</v>
      </c>
      <c r="B81" s="22" t="s">
        <v>269</v>
      </c>
      <c r="C81" s="26">
        <v>0</v>
      </c>
      <c r="D81" s="26">
        <f t="shared" si="4"/>
        <v>17.32</v>
      </c>
      <c r="E81" s="26">
        <v>17.32</v>
      </c>
    </row>
    <row r="82" spans="1:5" x14ac:dyDescent="0.2">
      <c r="A82" s="22" t="s">
        <v>123</v>
      </c>
      <c r="B82" s="22" t="s">
        <v>270</v>
      </c>
      <c r="C82" s="26">
        <v>12.2</v>
      </c>
      <c r="D82" s="26">
        <f t="shared" si="4"/>
        <v>3.0500000000000007</v>
      </c>
      <c r="E82" s="26">
        <v>15.25</v>
      </c>
    </row>
    <row r="83" spans="1:5" x14ac:dyDescent="0.2">
      <c r="A83" s="22" t="s">
        <v>123</v>
      </c>
      <c r="B83" s="22" t="s">
        <v>259</v>
      </c>
      <c r="C83" s="26">
        <v>19.8</v>
      </c>
      <c r="D83" s="26">
        <f t="shared" si="4"/>
        <v>7.6499999999999986</v>
      </c>
      <c r="E83" s="26">
        <v>27.45</v>
      </c>
    </row>
    <row r="84" spans="1:5" x14ac:dyDescent="0.2">
      <c r="A84" s="22" t="s">
        <v>123</v>
      </c>
      <c r="B84" s="22" t="s">
        <v>260</v>
      </c>
      <c r="C84" s="26">
        <v>3.9</v>
      </c>
      <c r="D84" s="26">
        <f t="shared" si="4"/>
        <v>43.800000000000004</v>
      </c>
      <c r="E84" s="26">
        <v>47.7</v>
      </c>
    </row>
    <row r="85" spans="1:5" x14ac:dyDescent="0.2">
      <c r="A85" s="22" t="s">
        <v>123</v>
      </c>
      <c r="B85" s="22" t="s">
        <v>261</v>
      </c>
      <c r="C85" s="26">
        <v>6.24</v>
      </c>
      <c r="D85" s="26">
        <f t="shared" si="4"/>
        <v>17.46</v>
      </c>
      <c r="E85" s="26">
        <v>23.7</v>
      </c>
    </row>
    <row r="86" spans="1:5" x14ac:dyDescent="0.2">
      <c r="A86" s="22" t="s">
        <v>123</v>
      </c>
      <c r="B86" s="22" t="s">
        <v>262</v>
      </c>
      <c r="C86" s="26">
        <v>2.39</v>
      </c>
      <c r="D86" s="26">
        <f t="shared" si="4"/>
        <v>16.149999999999999</v>
      </c>
      <c r="E86" s="26">
        <v>18.54</v>
      </c>
    </row>
    <row r="87" spans="1:5" x14ac:dyDescent="0.2">
      <c r="A87" s="22" t="s">
        <v>123</v>
      </c>
      <c r="B87" s="22" t="s">
        <v>232</v>
      </c>
      <c r="C87" s="26">
        <v>4.6500000000000004</v>
      </c>
      <c r="D87" s="26">
        <f t="shared" si="4"/>
        <v>7.98</v>
      </c>
      <c r="E87" s="26">
        <v>12.63</v>
      </c>
    </row>
    <row r="88" spans="1:5" x14ac:dyDescent="0.2">
      <c r="A88" s="22" t="s">
        <v>123</v>
      </c>
      <c r="B88" s="22" t="s">
        <v>233</v>
      </c>
      <c r="C88" s="26">
        <v>5.6</v>
      </c>
      <c r="D88" s="26">
        <f t="shared" si="4"/>
        <v>5.9399999999999995</v>
      </c>
      <c r="E88" s="26">
        <v>11.54</v>
      </c>
    </row>
    <row r="89" spans="1:5" x14ac:dyDescent="0.2">
      <c r="A89" s="22" t="s">
        <v>123</v>
      </c>
      <c r="B89" s="22" t="s">
        <v>234</v>
      </c>
      <c r="C89" s="26">
        <v>9.77</v>
      </c>
      <c r="D89" s="26">
        <f t="shared" si="4"/>
        <v>3.5300000000000011</v>
      </c>
      <c r="E89" s="26">
        <v>13.3</v>
      </c>
    </row>
    <row r="90" spans="1:5" x14ac:dyDescent="0.2">
      <c r="A90" s="22" t="s">
        <v>123</v>
      </c>
      <c r="B90" s="22" t="s">
        <v>265</v>
      </c>
      <c r="C90" s="26">
        <v>22.49</v>
      </c>
      <c r="D90" s="26">
        <f t="shared" si="4"/>
        <v>7.84</v>
      </c>
      <c r="E90" s="26">
        <v>30.33</v>
      </c>
    </row>
    <row r="91" spans="1:5" x14ac:dyDescent="0.2">
      <c r="A91" s="22" t="s">
        <v>123</v>
      </c>
      <c r="B91" s="22" t="s">
        <v>271</v>
      </c>
      <c r="C91" s="26">
        <v>10.97</v>
      </c>
      <c r="D91" s="26">
        <f t="shared" si="4"/>
        <v>16.14</v>
      </c>
      <c r="E91" s="26">
        <v>27.11</v>
      </c>
    </row>
    <row r="92" spans="1:5" x14ac:dyDescent="0.2">
      <c r="A92" s="22" t="s">
        <v>123</v>
      </c>
      <c r="B92" s="25" t="s">
        <v>236</v>
      </c>
      <c r="C92" s="26">
        <v>2.7</v>
      </c>
      <c r="D92" s="26">
        <f t="shared" si="4"/>
        <v>16.89</v>
      </c>
      <c r="E92" s="26">
        <v>19.59</v>
      </c>
    </row>
    <row r="93" spans="1:5" x14ac:dyDescent="0.2">
      <c r="A93" s="22" t="s">
        <v>123</v>
      </c>
      <c r="B93" s="22" t="s">
        <v>237</v>
      </c>
      <c r="C93" s="26">
        <v>6.71</v>
      </c>
      <c r="D93" s="26">
        <f t="shared" si="4"/>
        <v>19.95</v>
      </c>
      <c r="E93" s="26">
        <v>26.66</v>
      </c>
    </row>
    <row r="94" spans="1:5" x14ac:dyDescent="0.2">
      <c r="A94" s="22" t="s">
        <v>123</v>
      </c>
      <c r="B94" s="22" t="s">
        <v>238</v>
      </c>
      <c r="C94" s="26">
        <v>7.4000000000000012</v>
      </c>
      <c r="D94" s="26">
        <v>28.470000000000017</v>
      </c>
      <c r="E94" s="26">
        <v>35.870000000000019</v>
      </c>
    </row>
    <row r="95" spans="1:5" x14ac:dyDescent="0.2">
      <c r="A95" s="32" t="s">
        <v>128</v>
      </c>
      <c r="B95" s="32" t="s">
        <v>261</v>
      </c>
      <c r="C95" s="33">
        <v>3.06</v>
      </c>
      <c r="D95" s="33">
        <v>10.33</v>
      </c>
      <c r="E95" s="33">
        <v>13.39</v>
      </c>
    </row>
    <row r="96" spans="1:5" x14ac:dyDescent="0.2">
      <c r="A96" s="32" t="s">
        <v>128</v>
      </c>
      <c r="B96" s="32" t="s">
        <v>262</v>
      </c>
      <c r="C96" s="33">
        <v>6.26</v>
      </c>
      <c r="D96" s="33">
        <v>12.66</v>
      </c>
      <c r="E96" s="33">
        <v>18.920000000000002</v>
      </c>
    </row>
    <row r="97" spans="1:5" x14ac:dyDescent="0.2">
      <c r="A97" s="36" t="s">
        <v>128</v>
      </c>
      <c r="B97" s="36" t="s">
        <v>234</v>
      </c>
      <c r="C97" s="37">
        <v>0</v>
      </c>
      <c r="D97" s="37">
        <v>24.93</v>
      </c>
      <c r="E97" s="37">
        <v>24.93</v>
      </c>
    </row>
    <row r="98" spans="1:5" x14ac:dyDescent="0.2">
      <c r="A98" s="36" t="s">
        <v>128</v>
      </c>
      <c r="B98" s="36" t="s">
        <v>99</v>
      </c>
      <c r="C98" s="37">
        <v>1.38</v>
      </c>
      <c r="D98" s="37">
        <v>11.78</v>
      </c>
      <c r="E98" s="37">
        <v>13.16</v>
      </c>
    </row>
    <row r="99" spans="1:5" x14ac:dyDescent="0.2">
      <c r="A99" s="36" t="s">
        <v>128</v>
      </c>
      <c r="B99" s="38" t="s">
        <v>235</v>
      </c>
      <c r="C99" s="37">
        <v>1.64</v>
      </c>
      <c r="D99" s="37">
        <v>24.5</v>
      </c>
      <c r="E99" s="37">
        <v>26.14</v>
      </c>
    </row>
    <row r="100" spans="1:5" x14ac:dyDescent="0.2">
      <c r="A100" s="36" t="s">
        <v>128</v>
      </c>
      <c r="B100" s="38" t="s">
        <v>236</v>
      </c>
      <c r="C100" s="37">
        <v>2.83</v>
      </c>
      <c r="D100" s="37">
        <v>10.51</v>
      </c>
      <c r="E100" s="37">
        <v>13.34</v>
      </c>
    </row>
    <row r="101" spans="1:5" x14ac:dyDescent="0.2">
      <c r="A101" s="36" t="s">
        <v>128</v>
      </c>
      <c r="B101" s="38" t="s">
        <v>272</v>
      </c>
      <c r="C101" s="37">
        <v>21.9</v>
      </c>
      <c r="D101" s="37">
        <v>10.639999999999993</v>
      </c>
      <c r="E101" s="37">
        <v>32.539999999999992</v>
      </c>
    </row>
    <row r="102" spans="1:5" x14ac:dyDescent="0.2">
      <c r="A102" s="22" t="s">
        <v>135</v>
      </c>
      <c r="B102" s="22" t="s">
        <v>273</v>
      </c>
      <c r="C102" s="26">
        <v>24.44</v>
      </c>
      <c r="D102" s="26">
        <f t="shared" ref="D102:D108" si="5">+E102-C102</f>
        <v>23.01</v>
      </c>
      <c r="E102" s="26">
        <v>47.45</v>
      </c>
    </row>
    <row r="103" spans="1:5" x14ac:dyDescent="0.2">
      <c r="A103" s="22" t="s">
        <v>135</v>
      </c>
      <c r="B103" s="22" t="s">
        <v>274</v>
      </c>
      <c r="C103" s="26">
        <v>0</v>
      </c>
      <c r="D103" s="26">
        <f t="shared" si="5"/>
        <v>16.77</v>
      </c>
      <c r="E103" s="26">
        <v>16.77</v>
      </c>
    </row>
    <row r="104" spans="1:5" x14ac:dyDescent="0.2">
      <c r="A104" s="22" t="s">
        <v>135</v>
      </c>
      <c r="B104" s="22" t="s">
        <v>275</v>
      </c>
      <c r="C104" s="26">
        <v>0.97</v>
      </c>
      <c r="D104" s="26">
        <f t="shared" si="5"/>
        <v>19.48</v>
      </c>
      <c r="E104" s="26">
        <v>20.45</v>
      </c>
    </row>
    <row r="105" spans="1:5" x14ac:dyDescent="0.2">
      <c r="A105" s="22" t="s">
        <v>135</v>
      </c>
      <c r="B105" s="22" t="s">
        <v>276</v>
      </c>
      <c r="C105" s="26">
        <v>1.78</v>
      </c>
      <c r="D105" s="26">
        <f t="shared" si="5"/>
        <v>20.239999999999998</v>
      </c>
      <c r="E105" s="26">
        <v>22.02</v>
      </c>
    </row>
    <row r="106" spans="1:5" x14ac:dyDescent="0.2">
      <c r="A106" s="22" t="s">
        <v>135</v>
      </c>
      <c r="B106" s="22" t="s">
        <v>277</v>
      </c>
      <c r="C106" s="26">
        <v>15.21</v>
      </c>
      <c r="D106" s="26">
        <f t="shared" si="5"/>
        <v>5.4499999999999993</v>
      </c>
      <c r="E106" s="26">
        <v>20.66</v>
      </c>
    </row>
    <row r="107" spans="1:5" x14ac:dyDescent="0.2">
      <c r="A107" s="22" t="s">
        <v>135</v>
      </c>
      <c r="B107" s="22" t="s">
        <v>278</v>
      </c>
      <c r="C107" s="26">
        <v>0.56999999999999995</v>
      </c>
      <c r="D107" s="26">
        <f t="shared" si="5"/>
        <v>15.07</v>
      </c>
      <c r="E107" s="26">
        <v>15.64</v>
      </c>
    </row>
    <row r="108" spans="1:5" x14ac:dyDescent="0.2">
      <c r="A108" s="22" t="s">
        <v>135</v>
      </c>
      <c r="B108" s="22" t="s">
        <v>279</v>
      </c>
      <c r="C108" s="26">
        <v>12.11</v>
      </c>
      <c r="D108" s="26">
        <f t="shared" si="5"/>
        <v>10.900000000000002</v>
      </c>
      <c r="E108" s="26">
        <v>23.01</v>
      </c>
    </row>
    <row r="109" spans="1:5" x14ac:dyDescent="0.2">
      <c r="A109" s="22" t="s">
        <v>135</v>
      </c>
      <c r="B109" s="22" t="s">
        <v>280</v>
      </c>
      <c r="C109" s="26">
        <v>8.3750499999999999</v>
      </c>
      <c r="D109" s="26">
        <v>19.491554999999998</v>
      </c>
      <c r="E109" s="26">
        <v>27.866605</v>
      </c>
    </row>
    <row r="110" spans="1:5" x14ac:dyDescent="0.2">
      <c r="A110" s="22" t="s">
        <v>135</v>
      </c>
      <c r="B110" s="22" t="s">
        <v>99</v>
      </c>
      <c r="C110" s="26">
        <v>24.160000000000004</v>
      </c>
      <c r="D110" s="26">
        <v>18.240000000000002</v>
      </c>
      <c r="E110" s="26">
        <v>42.400000000000006</v>
      </c>
    </row>
    <row r="111" spans="1:5" x14ac:dyDescent="0.2">
      <c r="A111" s="22" t="s">
        <v>135</v>
      </c>
      <c r="B111" s="25" t="s">
        <v>235</v>
      </c>
      <c r="C111" s="26">
        <v>11.75</v>
      </c>
      <c r="D111" s="26">
        <v>30.010000000000019</v>
      </c>
      <c r="E111" s="26">
        <v>41.760000000000019</v>
      </c>
    </row>
    <row r="112" spans="1:5" x14ac:dyDescent="0.2">
      <c r="A112" s="22" t="s">
        <v>135</v>
      </c>
      <c r="B112" s="25" t="s">
        <v>281</v>
      </c>
      <c r="C112" s="26">
        <v>8.5784915999999996</v>
      </c>
      <c r="D112" s="26">
        <v>45.179908399999995</v>
      </c>
      <c r="E112" s="26">
        <v>53.758399999999995</v>
      </c>
    </row>
    <row r="113" spans="1:5" x14ac:dyDescent="0.2">
      <c r="A113" s="22" t="s">
        <v>135</v>
      </c>
      <c r="B113" s="22" t="s">
        <v>251</v>
      </c>
      <c r="C113" s="26">
        <v>17.952039999999997</v>
      </c>
      <c r="D113" s="26">
        <v>14.911507400000005</v>
      </c>
      <c r="E113" s="26">
        <v>32.863547400000002</v>
      </c>
    </row>
    <row r="114" spans="1:5" x14ac:dyDescent="0.2">
      <c r="A114" s="22" t="s">
        <v>135</v>
      </c>
      <c r="B114" s="22" t="s">
        <v>252</v>
      </c>
      <c r="C114" s="26">
        <v>7.1294399999999998</v>
      </c>
      <c r="D114" s="26">
        <v>21.226424999999995</v>
      </c>
      <c r="E114" s="26">
        <v>28.355864999999994</v>
      </c>
    </row>
    <row r="115" spans="1:5" x14ac:dyDescent="0.2">
      <c r="A115" s="27" t="s">
        <v>144</v>
      </c>
      <c r="B115" s="27" t="s">
        <v>264</v>
      </c>
      <c r="C115" s="31">
        <v>25.529999999999998</v>
      </c>
      <c r="D115" s="31">
        <v>1.41</v>
      </c>
      <c r="E115" s="28">
        <v>26.24</v>
      </c>
    </row>
    <row r="116" spans="1:5" x14ac:dyDescent="0.2">
      <c r="A116" s="27" t="s">
        <v>144</v>
      </c>
      <c r="B116" s="27" t="s">
        <v>282</v>
      </c>
      <c r="C116" s="31">
        <v>7.95</v>
      </c>
      <c r="D116" s="31">
        <v>14.32</v>
      </c>
      <c r="E116" s="28">
        <v>22.27</v>
      </c>
    </row>
    <row r="117" spans="1:5" x14ac:dyDescent="0.2">
      <c r="A117" s="27" t="s">
        <v>144</v>
      </c>
      <c r="B117" s="27" t="s">
        <v>283</v>
      </c>
      <c r="C117" s="31">
        <v>6.05</v>
      </c>
      <c r="D117" s="31">
        <v>8.57</v>
      </c>
      <c r="E117" s="28">
        <v>10.91</v>
      </c>
    </row>
    <row r="118" spans="1:5" x14ac:dyDescent="0.2">
      <c r="A118" s="27" t="s">
        <v>144</v>
      </c>
      <c r="B118" s="29" t="s">
        <v>284</v>
      </c>
      <c r="C118" s="31">
        <v>5.76</v>
      </c>
      <c r="D118" s="31">
        <v>5.59</v>
      </c>
      <c r="E118" s="28">
        <v>11.35</v>
      </c>
    </row>
    <row r="119" spans="1:5" x14ac:dyDescent="0.2">
      <c r="A119" s="27" t="s">
        <v>144</v>
      </c>
      <c r="B119" s="29" t="s">
        <v>285</v>
      </c>
      <c r="C119" s="31">
        <v>0.1</v>
      </c>
      <c r="D119" s="31">
        <v>12.23</v>
      </c>
      <c r="E119" s="28">
        <v>12.33</v>
      </c>
    </row>
    <row r="120" spans="1:5" x14ac:dyDescent="0.2">
      <c r="A120" s="27" t="s">
        <v>144</v>
      </c>
      <c r="B120" s="29" t="s">
        <v>286</v>
      </c>
      <c r="C120" s="31">
        <v>1</v>
      </c>
      <c r="D120" s="31">
        <v>3.31</v>
      </c>
      <c r="E120" s="28">
        <v>4.3099999999999996</v>
      </c>
    </row>
    <row r="121" spans="1:5" x14ac:dyDescent="0.2">
      <c r="A121" s="27" t="s">
        <v>144</v>
      </c>
      <c r="B121" s="29" t="s">
        <v>287</v>
      </c>
      <c r="C121" s="31">
        <v>9.9600000000000009</v>
      </c>
      <c r="D121" s="31">
        <v>1.9</v>
      </c>
      <c r="E121" s="28">
        <v>11.86</v>
      </c>
    </row>
    <row r="122" spans="1:5" x14ac:dyDescent="0.2">
      <c r="A122" s="27" t="s">
        <v>144</v>
      </c>
      <c r="B122" s="29" t="s">
        <v>288</v>
      </c>
      <c r="C122" s="31">
        <v>1.63</v>
      </c>
      <c r="D122" s="31">
        <f>+E122-C122</f>
        <v>2.0749999999999957</v>
      </c>
      <c r="E122" s="28">
        <v>3.7049999999999956</v>
      </c>
    </row>
    <row r="123" spans="1:5" x14ac:dyDescent="0.2">
      <c r="A123" s="27" t="s">
        <v>144</v>
      </c>
      <c r="B123" s="29" t="s">
        <v>289</v>
      </c>
      <c r="C123" s="31">
        <v>0</v>
      </c>
      <c r="D123" s="31">
        <v>12.105000000000002</v>
      </c>
      <c r="E123" s="28">
        <v>12.105000000000002</v>
      </c>
    </row>
    <row r="124" spans="1:5" x14ac:dyDescent="0.2">
      <c r="A124" s="22" t="s">
        <v>148</v>
      </c>
      <c r="B124" s="25" t="s">
        <v>67</v>
      </c>
      <c r="C124" s="26">
        <v>28</v>
      </c>
      <c r="D124" s="30">
        <f t="shared" ref="D124:D147" si="6">+E124-C124</f>
        <v>14.915000000000006</v>
      </c>
      <c r="E124" s="30">
        <v>42.915000000000006</v>
      </c>
    </row>
    <row r="125" spans="1:5" x14ac:dyDescent="0.2">
      <c r="A125" s="36" t="s">
        <v>148</v>
      </c>
      <c r="B125" s="36" t="s">
        <v>290</v>
      </c>
      <c r="C125" s="37">
        <v>19.02</v>
      </c>
      <c r="D125" s="37">
        <f t="shared" si="6"/>
        <v>26.279999999999998</v>
      </c>
      <c r="E125" s="37">
        <v>45.3</v>
      </c>
    </row>
    <row r="126" spans="1:5" x14ac:dyDescent="0.2">
      <c r="A126" s="36" t="s">
        <v>148</v>
      </c>
      <c r="B126" s="36" t="s">
        <v>233</v>
      </c>
      <c r="C126" s="37">
        <v>6.7</v>
      </c>
      <c r="D126" s="37">
        <f t="shared" si="6"/>
        <v>32.22</v>
      </c>
      <c r="E126" s="37">
        <v>38.92</v>
      </c>
    </row>
    <row r="127" spans="1:5" x14ac:dyDescent="0.2">
      <c r="A127" s="36" t="s">
        <v>148</v>
      </c>
      <c r="B127" s="36" t="s">
        <v>291</v>
      </c>
      <c r="C127" s="37">
        <v>6.4</v>
      </c>
      <c r="D127" s="37">
        <f t="shared" si="6"/>
        <v>22.17</v>
      </c>
      <c r="E127" s="37">
        <v>28.57</v>
      </c>
    </row>
    <row r="128" spans="1:5" x14ac:dyDescent="0.2">
      <c r="A128" s="36" t="s">
        <v>148</v>
      </c>
      <c r="B128" s="36" t="s">
        <v>292</v>
      </c>
      <c r="C128" s="37">
        <v>0.11</v>
      </c>
      <c r="D128" s="37">
        <f t="shared" si="6"/>
        <v>35.92</v>
      </c>
      <c r="E128" s="37">
        <v>36.03</v>
      </c>
    </row>
    <row r="129" spans="1:5" x14ac:dyDescent="0.2">
      <c r="A129" s="36" t="s">
        <v>148</v>
      </c>
      <c r="B129" s="36" t="s">
        <v>81</v>
      </c>
      <c r="C129" s="37">
        <v>31.15</v>
      </c>
      <c r="D129" s="37">
        <f t="shared" si="6"/>
        <v>27.72</v>
      </c>
      <c r="E129" s="37">
        <v>58.87</v>
      </c>
    </row>
    <row r="130" spans="1:5" x14ac:dyDescent="0.2">
      <c r="A130" s="36" t="s">
        <v>148</v>
      </c>
      <c r="B130" s="38" t="s">
        <v>293</v>
      </c>
      <c r="C130" s="37">
        <v>14.03</v>
      </c>
      <c r="D130" s="37">
        <f t="shared" si="6"/>
        <v>21.879999999999995</v>
      </c>
      <c r="E130" s="37">
        <v>35.909999999999997</v>
      </c>
    </row>
    <row r="131" spans="1:5" x14ac:dyDescent="0.2">
      <c r="A131" s="36" t="s">
        <v>148</v>
      </c>
      <c r="B131" s="38" t="s">
        <v>294</v>
      </c>
      <c r="C131" s="37">
        <v>21.42</v>
      </c>
      <c r="D131" s="37">
        <f t="shared" si="6"/>
        <v>18.11</v>
      </c>
      <c r="E131" s="37">
        <v>39.53</v>
      </c>
    </row>
    <row r="132" spans="1:5" x14ac:dyDescent="0.2">
      <c r="A132" s="36" t="s">
        <v>148</v>
      </c>
      <c r="B132" s="38" t="s">
        <v>295</v>
      </c>
      <c r="C132" s="37">
        <v>2.7976551224779</v>
      </c>
      <c r="D132" s="37">
        <f t="shared" si="6"/>
        <v>38.375583564091123</v>
      </c>
      <c r="E132" s="37">
        <v>41.173238686569022</v>
      </c>
    </row>
    <row r="133" spans="1:5" x14ac:dyDescent="0.2">
      <c r="A133" s="27" t="s">
        <v>152</v>
      </c>
      <c r="B133" s="27" t="s">
        <v>296</v>
      </c>
      <c r="C133" s="31">
        <v>0</v>
      </c>
      <c r="D133" s="31">
        <f t="shared" si="6"/>
        <v>4.21</v>
      </c>
      <c r="E133" s="31">
        <v>4.21</v>
      </c>
    </row>
    <row r="134" spans="1:5" x14ac:dyDescent="0.2">
      <c r="A134" s="27" t="s">
        <v>152</v>
      </c>
      <c r="B134" s="27" t="s">
        <v>220</v>
      </c>
      <c r="C134" s="31">
        <v>0</v>
      </c>
      <c r="D134" s="31">
        <f t="shared" si="6"/>
        <v>7.21</v>
      </c>
      <c r="E134" s="31">
        <v>7.21</v>
      </c>
    </row>
    <row r="135" spans="1:5" x14ac:dyDescent="0.2">
      <c r="A135" s="27" t="s">
        <v>152</v>
      </c>
      <c r="B135" s="27" t="s">
        <v>221</v>
      </c>
      <c r="C135" s="31">
        <v>0</v>
      </c>
      <c r="D135" s="31">
        <f t="shared" si="6"/>
        <v>9.59</v>
      </c>
      <c r="E135" s="31">
        <v>9.59</v>
      </c>
    </row>
    <row r="136" spans="1:5" x14ac:dyDescent="0.2">
      <c r="A136" s="27" t="s">
        <v>152</v>
      </c>
      <c r="B136" s="27" t="s">
        <v>222</v>
      </c>
      <c r="C136" s="31">
        <v>2.14</v>
      </c>
      <c r="D136" s="31">
        <f t="shared" si="6"/>
        <v>2.73</v>
      </c>
      <c r="E136" s="31">
        <v>4.87</v>
      </c>
    </row>
    <row r="137" spans="1:5" x14ac:dyDescent="0.2">
      <c r="A137" s="27" t="s">
        <v>152</v>
      </c>
      <c r="B137" s="27" t="s">
        <v>154</v>
      </c>
      <c r="C137" s="31">
        <v>0</v>
      </c>
      <c r="D137" s="31">
        <f t="shared" si="6"/>
        <v>8.7200000000000006</v>
      </c>
      <c r="E137" s="31">
        <v>8.7200000000000006</v>
      </c>
    </row>
    <row r="138" spans="1:5" x14ac:dyDescent="0.2">
      <c r="A138" s="27" t="s">
        <v>152</v>
      </c>
      <c r="B138" s="29" t="s">
        <v>250</v>
      </c>
      <c r="C138" s="31">
        <v>0</v>
      </c>
      <c r="D138" s="31">
        <f t="shared" si="6"/>
        <v>6.11</v>
      </c>
      <c r="E138" s="31">
        <v>6.11</v>
      </c>
    </row>
    <row r="139" spans="1:5" x14ac:dyDescent="0.2">
      <c r="A139" s="27" t="s">
        <v>152</v>
      </c>
      <c r="B139" s="29" t="s">
        <v>225</v>
      </c>
      <c r="C139" s="31">
        <v>0</v>
      </c>
      <c r="D139" s="31">
        <f t="shared" si="6"/>
        <v>16.2</v>
      </c>
      <c r="E139" s="31">
        <v>16.2</v>
      </c>
    </row>
    <row r="140" spans="1:5" x14ac:dyDescent="0.2">
      <c r="A140" s="32" t="s">
        <v>156</v>
      </c>
      <c r="B140" s="32" t="s">
        <v>297</v>
      </c>
      <c r="C140" s="33">
        <v>0</v>
      </c>
      <c r="D140" s="33">
        <f t="shared" si="6"/>
        <v>18.325000000000003</v>
      </c>
      <c r="E140" s="33">
        <v>18.325000000000003</v>
      </c>
    </row>
    <row r="141" spans="1:5" x14ac:dyDescent="0.2">
      <c r="A141" s="32" t="s">
        <v>156</v>
      </c>
      <c r="B141" s="32" t="s">
        <v>282</v>
      </c>
      <c r="C141" s="33">
        <v>0</v>
      </c>
      <c r="D141" s="33">
        <f t="shared" si="6"/>
        <v>12.73</v>
      </c>
      <c r="E141" s="33">
        <v>12.73</v>
      </c>
    </row>
    <row r="142" spans="1:5" x14ac:dyDescent="0.2">
      <c r="A142" s="32" t="s">
        <v>156</v>
      </c>
      <c r="B142" s="32" t="s">
        <v>283</v>
      </c>
      <c r="C142" s="33">
        <v>3.11</v>
      </c>
      <c r="D142" s="33">
        <f t="shared" si="6"/>
        <v>13.330000000000002</v>
      </c>
      <c r="E142" s="33">
        <v>16.440000000000001</v>
      </c>
    </row>
    <row r="143" spans="1:5" x14ac:dyDescent="0.2">
      <c r="A143" s="32" t="s">
        <v>156</v>
      </c>
      <c r="B143" s="34" t="s">
        <v>284</v>
      </c>
      <c r="C143" s="33">
        <v>1.8</v>
      </c>
      <c r="D143" s="33">
        <f t="shared" si="6"/>
        <v>12.179</v>
      </c>
      <c r="E143" s="33">
        <v>13.979000000000001</v>
      </c>
    </row>
    <row r="144" spans="1:5" x14ac:dyDescent="0.2">
      <c r="A144" s="32" t="s">
        <v>156</v>
      </c>
      <c r="B144" s="34" t="s">
        <v>285</v>
      </c>
      <c r="C144" s="33">
        <v>6.79</v>
      </c>
      <c r="D144" s="33">
        <f t="shared" si="6"/>
        <v>14.150000000000002</v>
      </c>
      <c r="E144" s="33">
        <v>20.94</v>
      </c>
    </row>
    <row r="145" spans="1:5" x14ac:dyDescent="0.2">
      <c r="A145" s="32" t="s">
        <v>156</v>
      </c>
      <c r="B145" s="34" t="s">
        <v>286</v>
      </c>
      <c r="C145" s="33">
        <v>0</v>
      </c>
      <c r="D145" s="33">
        <f t="shared" si="6"/>
        <v>23.693000000000001</v>
      </c>
      <c r="E145" s="33">
        <v>23.693000000000001</v>
      </c>
    </row>
    <row r="146" spans="1:5" x14ac:dyDescent="0.2">
      <c r="A146" s="32" t="s">
        <v>156</v>
      </c>
      <c r="B146" s="34" t="s">
        <v>287</v>
      </c>
      <c r="C146" s="33">
        <v>0</v>
      </c>
      <c r="D146" s="33">
        <f t="shared" si="6"/>
        <v>9.67</v>
      </c>
      <c r="E146" s="33">
        <v>9.67</v>
      </c>
    </row>
    <row r="147" spans="1:5" x14ac:dyDescent="0.2">
      <c r="A147" s="32" t="s">
        <v>156</v>
      </c>
      <c r="B147" s="34" t="s">
        <v>288</v>
      </c>
      <c r="C147" s="33">
        <v>14.52356</v>
      </c>
      <c r="D147" s="33">
        <f t="shared" si="6"/>
        <v>5.8963999999999963</v>
      </c>
      <c r="E147" s="33">
        <v>20.419959999999996</v>
      </c>
    </row>
    <row r="148" spans="1:5" x14ac:dyDescent="0.2">
      <c r="A148" s="32" t="s">
        <v>156</v>
      </c>
      <c r="B148" s="34" t="s">
        <v>289</v>
      </c>
      <c r="C148" s="33">
        <v>0</v>
      </c>
      <c r="D148" s="33">
        <v>41.008839999999992</v>
      </c>
      <c r="E148" s="33">
        <v>41.008839999999992</v>
      </c>
    </row>
    <row r="149" spans="1:5" x14ac:dyDescent="0.2">
      <c r="A149" s="22" t="s">
        <v>162</v>
      </c>
      <c r="B149" s="25" t="s">
        <v>298</v>
      </c>
      <c r="C149" s="26">
        <v>2.8200000000000003</v>
      </c>
      <c r="D149" s="26">
        <f t="shared" ref="D149:D176" si="7">+E149-C149</f>
        <v>44.175000000000004</v>
      </c>
      <c r="E149" s="26">
        <v>46.995000000000005</v>
      </c>
    </row>
    <row r="150" spans="1:5" x14ac:dyDescent="0.2">
      <c r="A150" s="22" t="s">
        <v>162</v>
      </c>
      <c r="B150" s="22" t="s">
        <v>299</v>
      </c>
      <c r="C150" s="26">
        <v>2.19</v>
      </c>
      <c r="D150" s="26">
        <f t="shared" si="7"/>
        <v>14.35</v>
      </c>
      <c r="E150" s="26">
        <v>16.54</v>
      </c>
    </row>
    <row r="151" spans="1:5" x14ac:dyDescent="0.2">
      <c r="A151" s="22" t="s">
        <v>162</v>
      </c>
      <c r="B151" s="22" t="s">
        <v>300</v>
      </c>
      <c r="C151" s="26">
        <v>0</v>
      </c>
      <c r="D151" s="26">
        <f t="shared" si="7"/>
        <v>15.82</v>
      </c>
      <c r="E151" s="26">
        <v>15.82</v>
      </c>
    </row>
    <row r="152" spans="1:5" x14ac:dyDescent="0.2">
      <c r="A152" s="22" t="s">
        <v>162</v>
      </c>
      <c r="B152" s="25" t="s">
        <v>301</v>
      </c>
      <c r="C152" s="26">
        <v>0.5</v>
      </c>
      <c r="D152" s="26">
        <f t="shared" si="7"/>
        <v>29.3</v>
      </c>
      <c r="E152" s="26">
        <v>29.8</v>
      </c>
    </row>
    <row r="153" spans="1:5" x14ac:dyDescent="0.2">
      <c r="A153" s="32" t="s">
        <v>167</v>
      </c>
      <c r="B153" s="32" t="s">
        <v>302</v>
      </c>
      <c r="C153" s="33">
        <v>6.38</v>
      </c>
      <c r="D153" s="33">
        <f t="shared" si="7"/>
        <v>24.62</v>
      </c>
      <c r="E153" s="35">
        <v>31</v>
      </c>
    </row>
    <row r="154" spans="1:5" x14ac:dyDescent="0.2">
      <c r="A154" s="32" t="s">
        <v>167</v>
      </c>
      <c r="B154" s="32" t="s">
        <v>146</v>
      </c>
      <c r="C154" s="33">
        <v>0</v>
      </c>
      <c r="D154" s="33">
        <f t="shared" si="7"/>
        <v>18.75</v>
      </c>
      <c r="E154" s="35">
        <v>18.75</v>
      </c>
    </row>
    <row r="155" spans="1:5" x14ac:dyDescent="0.2">
      <c r="A155" s="32" t="s">
        <v>167</v>
      </c>
      <c r="B155" s="34" t="s">
        <v>303</v>
      </c>
      <c r="C155" s="33">
        <v>1</v>
      </c>
      <c r="D155" s="33">
        <f t="shared" si="7"/>
        <v>22.55</v>
      </c>
      <c r="E155" s="35">
        <v>23.55</v>
      </c>
    </row>
    <row r="156" spans="1:5" x14ac:dyDescent="0.2">
      <c r="A156" s="32" t="s">
        <v>167</v>
      </c>
      <c r="B156" s="32" t="s">
        <v>226</v>
      </c>
      <c r="C156" s="33">
        <v>1</v>
      </c>
      <c r="D156" s="33">
        <f t="shared" si="7"/>
        <v>13.52</v>
      </c>
      <c r="E156" s="35">
        <v>14.52</v>
      </c>
    </row>
    <row r="157" spans="1:5" x14ac:dyDescent="0.2">
      <c r="A157" s="36" t="s">
        <v>168</v>
      </c>
      <c r="B157" s="36" t="s">
        <v>221</v>
      </c>
      <c r="C157" s="37">
        <v>0</v>
      </c>
      <c r="D157" s="37">
        <f t="shared" si="7"/>
        <v>34.299999999999997</v>
      </c>
      <c r="E157" s="37">
        <v>34.299999999999997</v>
      </c>
    </row>
    <row r="158" spans="1:5" x14ac:dyDescent="0.2">
      <c r="A158" s="36" t="s">
        <v>168</v>
      </c>
      <c r="B158" s="36" t="s">
        <v>304</v>
      </c>
      <c r="C158" s="37">
        <v>1.7</v>
      </c>
      <c r="D158" s="37">
        <f t="shared" si="7"/>
        <v>16.900000000000002</v>
      </c>
      <c r="E158" s="37">
        <v>18.600000000000001</v>
      </c>
    </row>
    <row r="159" spans="1:5" x14ac:dyDescent="0.2">
      <c r="A159" s="36" t="s">
        <v>168</v>
      </c>
      <c r="B159" s="36" t="s">
        <v>305</v>
      </c>
      <c r="C159" s="37">
        <v>34.19</v>
      </c>
      <c r="D159" s="37">
        <f t="shared" si="7"/>
        <v>4.0399999999999991</v>
      </c>
      <c r="E159" s="37">
        <v>38.229999999999997</v>
      </c>
    </row>
    <row r="160" spans="1:5" x14ac:dyDescent="0.2">
      <c r="A160" s="36" t="s">
        <v>168</v>
      </c>
      <c r="B160" s="38" t="s">
        <v>306</v>
      </c>
      <c r="C160" s="37">
        <v>9.629999999999999</v>
      </c>
      <c r="D160" s="37">
        <f t="shared" si="7"/>
        <v>7.5299999999999976</v>
      </c>
      <c r="E160" s="37">
        <v>17.159999999999997</v>
      </c>
    </row>
    <row r="161" spans="1:5" x14ac:dyDescent="0.2">
      <c r="A161" s="36" t="s">
        <v>168</v>
      </c>
      <c r="B161" s="36" t="s">
        <v>307</v>
      </c>
      <c r="C161" s="37">
        <v>3.6599999999999988</v>
      </c>
      <c r="D161" s="37">
        <f t="shared" si="7"/>
        <v>17.402000000000005</v>
      </c>
      <c r="E161" s="37">
        <v>21.062000000000005</v>
      </c>
    </row>
    <row r="162" spans="1:5" x14ac:dyDescent="0.2">
      <c r="A162" s="36" t="s">
        <v>168</v>
      </c>
      <c r="B162" s="36" t="s">
        <v>308</v>
      </c>
      <c r="C162" s="37">
        <v>10.169999999999998</v>
      </c>
      <c r="D162" s="37">
        <f t="shared" si="7"/>
        <v>9.1259999999999977</v>
      </c>
      <c r="E162" s="37">
        <v>19.295999999999996</v>
      </c>
    </row>
    <row r="163" spans="1:5" x14ac:dyDescent="0.2">
      <c r="A163" s="22" t="s">
        <v>174</v>
      </c>
      <c r="B163" s="22" t="s">
        <v>309</v>
      </c>
      <c r="C163" s="26">
        <v>2.9</v>
      </c>
      <c r="D163" s="26">
        <f t="shared" si="7"/>
        <v>46.9</v>
      </c>
      <c r="E163" s="26">
        <v>49.8</v>
      </c>
    </row>
    <row r="164" spans="1:5" x14ac:dyDescent="0.2">
      <c r="A164" s="22" t="s">
        <v>174</v>
      </c>
      <c r="B164" s="22" t="s">
        <v>290</v>
      </c>
      <c r="C164" s="26">
        <v>17.8</v>
      </c>
      <c r="D164" s="26">
        <f t="shared" si="7"/>
        <v>33.150000000000006</v>
      </c>
      <c r="E164" s="26">
        <v>50.95</v>
      </c>
    </row>
    <row r="165" spans="1:5" x14ac:dyDescent="0.2">
      <c r="A165" s="22" t="s">
        <v>174</v>
      </c>
      <c r="B165" s="22" t="s">
        <v>310</v>
      </c>
      <c r="C165" s="26">
        <v>32</v>
      </c>
      <c r="D165" s="26">
        <f t="shared" si="7"/>
        <v>38.680000000000007</v>
      </c>
      <c r="E165" s="26">
        <v>70.680000000000007</v>
      </c>
    </row>
    <row r="166" spans="1:5" x14ac:dyDescent="0.2">
      <c r="A166" s="36" t="s">
        <v>174</v>
      </c>
      <c r="B166" s="38" t="s">
        <v>311</v>
      </c>
      <c r="C166" s="37">
        <v>8.56</v>
      </c>
      <c r="D166" s="37">
        <f t="shared" si="7"/>
        <v>33.72</v>
      </c>
      <c r="E166" s="37">
        <v>42.28</v>
      </c>
    </row>
    <row r="167" spans="1:5" x14ac:dyDescent="0.2">
      <c r="A167" s="36" t="s">
        <v>174</v>
      </c>
      <c r="B167" s="38" t="s">
        <v>301</v>
      </c>
      <c r="C167" s="37">
        <v>14.58</v>
      </c>
      <c r="D167" s="37">
        <f t="shared" si="7"/>
        <v>29.620000000000005</v>
      </c>
      <c r="E167" s="37">
        <v>44.2</v>
      </c>
    </row>
    <row r="168" spans="1:5" x14ac:dyDescent="0.2">
      <c r="A168" s="36" t="s">
        <v>174</v>
      </c>
      <c r="B168" s="38" t="s">
        <v>312</v>
      </c>
      <c r="C168" s="37">
        <v>3.16</v>
      </c>
      <c r="D168" s="37">
        <f t="shared" si="7"/>
        <v>34.680000000000007</v>
      </c>
      <c r="E168" s="37">
        <v>37.840000000000003</v>
      </c>
    </row>
    <row r="169" spans="1:5" x14ac:dyDescent="0.2">
      <c r="A169" s="36" t="s">
        <v>174</v>
      </c>
      <c r="B169" s="38" t="s">
        <v>313</v>
      </c>
      <c r="C169" s="37">
        <v>22.629999999999995</v>
      </c>
      <c r="D169" s="37">
        <f t="shared" si="7"/>
        <v>22.922500000000014</v>
      </c>
      <c r="E169" s="37">
        <v>45.552500000000009</v>
      </c>
    </row>
    <row r="170" spans="1:5" x14ac:dyDescent="0.2">
      <c r="A170" s="27" t="s">
        <v>180</v>
      </c>
      <c r="B170" s="27" t="s">
        <v>314</v>
      </c>
      <c r="C170" s="31">
        <v>0.8</v>
      </c>
      <c r="D170" s="31">
        <f t="shared" si="7"/>
        <v>12.15</v>
      </c>
      <c r="E170" s="31">
        <v>12.950000000000001</v>
      </c>
    </row>
    <row r="171" spans="1:5" x14ac:dyDescent="0.2">
      <c r="A171" s="27" t="s">
        <v>180</v>
      </c>
      <c r="B171" s="27" t="s">
        <v>315</v>
      </c>
      <c r="C171" s="31">
        <v>0</v>
      </c>
      <c r="D171" s="31">
        <f t="shared" si="7"/>
        <v>5.9</v>
      </c>
      <c r="E171" s="31">
        <v>5.9</v>
      </c>
    </row>
    <row r="172" spans="1:5" x14ac:dyDescent="0.2">
      <c r="A172" s="27" t="s">
        <v>180</v>
      </c>
      <c r="B172" s="27" t="s">
        <v>229</v>
      </c>
      <c r="C172" s="31">
        <v>0</v>
      </c>
      <c r="D172" s="31">
        <f t="shared" si="7"/>
        <v>6.3</v>
      </c>
      <c r="E172" s="31">
        <v>6.3</v>
      </c>
    </row>
    <row r="173" spans="1:5" x14ac:dyDescent="0.2">
      <c r="A173" s="27" t="s">
        <v>180</v>
      </c>
      <c r="B173" s="27" t="s">
        <v>230</v>
      </c>
      <c r="C173" s="31">
        <v>2.7</v>
      </c>
      <c r="D173" s="31">
        <f t="shared" si="7"/>
        <v>15.150000000000002</v>
      </c>
      <c r="E173" s="31">
        <v>17.850000000000001</v>
      </c>
    </row>
    <row r="174" spans="1:5" x14ac:dyDescent="0.2">
      <c r="A174" s="27" t="s">
        <v>180</v>
      </c>
      <c r="B174" s="27" t="s">
        <v>231</v>
      </c>
      <c r="C174" s="31">
        <v>2.2999999999999998</v>
      </c>
      <c r="D174" s="31">
        <f t="shared" si="7"/>
        <v>7.7500000000000009</v>
      </c>
      <c r="E174" s="31">
        <v>10.050000000000001</v>
      </c>
    </row>
    <row r="175" spans="1:5" x14ac:dyDescent="0.2">
      <c r="A175" s="27" t="s">
        <v>180</v>
      </c>
      <c r="B175" s="27" t="s">
        <v>316</v>
      </c>
      <c r="C175" s="31">
        <v>0.3</v>
      </c>
      <c r="D175" s="31">
        <f t="shared" si="7"/>
        <v>7.950000000000002</v>
      </c>
      <c r="E175" s="31">
        <v>8.2500000000000018</v>
      </c>
    </row>
    <row r="176" spans="1:5" x14ac:dyDescent="0.2">
      <c r="A176" s="27" t="s">
        <v>180</v>
      </c>
      <c r="B176" s="27" t="s">
        <v>317</v>
      </c>
      <c r="C176" s="31">
        <v>0.5</v>
      </c>
      <c r="D176" s="31">
        <f t="shared" si="7"/>
        <v>12.499999999999996</v>
      </c>
      <c r="E176" s="31">
        <v>12.999999999999996</v>
      </c>
    </row>
    <row r="177" spans="1:5" x14ac:dyDescent="0.2">
      <c r="A177" s="32" t="s">
        <v>180</v>
      </c>
      <c r="B177" s="32" t="s">
        <v>318</v>
      </c>
      <c r="C177" s="33">
        <v>0.56999999999999995</v>
      </c>
      <c r="D177" s="33">
        <v>10.43</v>
      </c>
      <c r="E177" s="35">
        <v>11</v>
      </c>
    </row>
    <row r="178" spans="1:5" x14ac:dyDescent="0.2">
      <c r="A178" s="32" t="s">
        <v>180</v>
      </c>
      <c r="B178" s="32" t="s">
        <v>319</v>
      </c>
      <c r="C178" s="33">
        <v>5.35</v>
      </c>
      <c r="D178" s="33">
        <v>11.52</v>
      </c>
      <c r="E178" s="35">
        <v>16.87</v>
      </c>
    </row>
    <row r="179" spans="1:5" x14ac:dyDescent="0.2">
      <c r="A179" s="32" t="s">
        <v>180</v>
      </c>
      <c r="B179" s="32" t="s">
        <v>302</v>
      </c>
      <c r="C179" s="33">
        <v>0</v>
      </c>
      <c r="D179" s="33">
        <v>10.07</v>
      </c>
      <c r="E179" s="35">
        <v>10.07</v>
      </c>
    </row>
    <row r="180" spans="1:5" x14ac:dyDescent="0.2">
      <c r="A180" s="32" t="s">
        <v>180</v>
      </c>
      <c r="B180" s="32" t="s">
        <v>320</v>
      </c>
      <c r="C180" s="33">
        <v>2.27</v>
      </c>
      <c r="D180" s="33">
        <v>24.44</v>
      </c>
      <c r="E180" s="35">
        <v>26.71</v>
      </c>
    </row>
    <row r="181" spans="1:5" x14ac:dyDescent="0.2">
      <c r="A181" s="32" t="s">
        <v>180</v>
      </c>
      <c r="B181" s="34" t="s">
        <v>303</v>
      </c>
      <c r="C181" s="33">
        <v>0.69</v>
      </c>
      <c r="D181" s="33">
        <v>7.54</v>
      </c>
      <c r="E181" s="35">
        <v>8.23</v>
      </c>
    </row>
    <row r="182" spans="1:5" x14ac:dyDescent="0.2">
      <c r="A182" s="32" t="s">
        <v>180</v>
      </c>
      <c r="B182" s="32" t="s">
        <v>226</v>
      </c>
      <c r="C182" s="33">
        <v>0.78</v>
      </c>
      <c r="D182" s="33">
        <v>3.41</v>
      </c>
      <c r="E182" s="35">
        <v>4.1900000000000004</v>
      </c>
    </row>
    <row r="183" spans="1:5" x14ac:dyDescent="0.2">
      <c r="A183" s="22" t="s">
        <v>184</v>
      </c>
      <c r="B183" s="22" t="s">
        <v>321</v>
      </c>
      <c r="C183" s="26">
        <v>27.5</v>
      </c>
      <c r="D183" s="26">
        <v>6.3997500000000045</v>
      </c>
      <c r="E183" s="26">
        <v>33.899750000000004</v>
      </c>
    </row>
    <row r="184" spans="1:5" x14ac:dyDescent="0.2">
      <c r="A184" s="22" t="s">
        <v>184</v>
      </c>
      <c r="B184" s="22" t="s">
        <v>322</v>
      </c>
      <c r="C184" s="26">
        <v>25.2</v>
      </c>
      <c r="D184" s="26">
        <v>7.0000000000000036</v>
      </c>
      <c r="E184" s="26">
        <v>32.200000000000003</v>
      </c>
    </row>
    <row r="185" spans="1:5" x14ac:dyDescent="0.2">
      <c r="A185" s="22" t="s">
        <v>184</v>
      </c>
      <c r="B185" s="22" t="s">
        <v>323</v>
      </c>
      <c r="C185" s="26">
        <v>8.4999999999999982</v>
      </c>
      <c r="D185" s="26">
        <v>25.399999999999991</v>
      </c>
      <c r="E185" s="26">
        <v>33.899999999999991</v>
      </c>
    </row>
    <row r="186" spans="1:5" x14ac:dyDescent="0.2">
      <c r="A186" s="22" t="s">
        <v>184</v>
      </c>
      <c r="B186" s="22" t="s">
        <v>324</v>
      </c>
      <c r="C186" s="26">
        <v>6</v>
      </c>
      <c r="D186" s="26">
        <v>11.865000000000006</v>
      </c>
      <c r="E186" s="26">
        <v>17.865000000000006</v>
      </c>
    </row>
    <row r="187" spans="1:5" x14ac:dyDescent="0.2">
      <c r="A187" s="22" t="s">
        <v>184</v>
      </c>
      <c r="B187" s="22" t="s">
        <v>325</v>
      </c>
      <c r="C187" s="26">
        <v>3.3699999999999997</v>
      </c>
      <c r="D187" s="26">
        <v>13.795</v>
      </c>
      <c r="E187" s="26">
        <v>17.164999999999999</v>
      </c>
    </row>
    <row r="188" spans="1:5" x14ac:dyDescent="0.2">
      <c r="A188" s="22" t="s">
        <v>184</v>
      </c>
      <c r="B188" s="22" t="s">
        <v>326</v>
      </c>
      <c r="C188" s="26">
        <v>3.74</v>
      </c>
      <c r="D188" s="26">
        <v>11.389999999999995</v>
      </c>
      <c r="E188" s="26">
        <v>15.129999999999995</v>
      </c>
    </row>
    <row r="189" spans="1:5" x14ac:dyDescent="0.2">
      <c r="A189" s="22" t="s">
        <v>184</v>
      </c>
      <c r="B189" s="22" t="s">
        <v>327</v>
      </c>
      <c r="C189" s="26">
        <v>15.91</v>
      </c>
      <c r="D189" s="26">
        <v>21.459999999999997</v>
      </c>
      <c r="E189" s="26">
        <v>37.369999999999997</v>
      </c>
    </row>
    <row r="190" spans="1:5" x14ac:dyDescent="0.2">
      <c r="A190" s="22" t="s">
        <v>184</v>
      </c>
      <c r="B190" s="22" t="s">
        <v>304</v>
      </c>
      <c r="C190" s="26">
        <v>41.38</v>
      </c>
      <c r="D190" s="26">
        <v>3.5700000000000003</v>
      </c>
      <c r="E190" s="26">
        <v>44.95</v>
      </c>
    </row>
    <row r="191" spans="1:5" x14ac:dyDescent="0.2">
      <c r="A191" s="22" t="s">
        <v>184</v>
      </c>
      <c r="B191" s="22" t="s">
        <v>192</v>
      </c>
      <c r="C191" s="26">
        <v>8.5299999999999994</v>
      </c>
      <c r="D191" s="26">
        <v>27.57</v>
      </c>
      <c r="E191" s="26">
        <v>36.1</v>
      </c>
    </row>
    <row r="192" spans="1:5" x14ac:dyDescent="0.2">
      <c r="A192" s="22" t="s">
        <v>184</v>
      </c>
      <c r="B192" s="25" t="s">
        <v>328</v>
      </c>
      <c r="C192" s="26">
        <v>16.36</v>
      </c>
      <c r="D192" s="26">
        <v>31.72</v>
      </c>
      <c r="E192" s="26">
        <v>48.08</v>
      </c>
    </row>
    <row r="193" spans="1:5" x14ac:dyDescent="0.2">
      <c r="A193" s="22" t="s">
        <v>184</v>
      </c>
      <c r="B193" s="25" t="s">
        <v>329</v>
      </c>
      <c r="C193" s="26">
        <v>2.06</v>
      </c>
      <c r="D193" s="26">
        <v>38.14</v>
      </c>
      <c r="E193" s="26">
        <v>40.200000000000003</v>
      </c>
    </row>
    <row r="194" spans="1:5" x14ac:dyDescent="0.2">
      <c r="A194" s="22" t="s">
        <v>193</v>
      </c>
      <c r="B194" s="22" t="s">
        <v>330</v>
      </c>
      <c r="C194" s="26">
        <v>36.799999999999997</v>
      </c>
      <c r="D194" s="26">
        <v>22.650000000000006</v>
      </c>
      <c r="E194" s="26">
        <v>59.45</v>
      </c>
    </row>
    <row r="195" spans="1:5" x14ac:dyDescent="0.2">
      <c r="A195" s="22" t="s">
        <v>193</v>
      </c>
      <c r="B195" s="22" t="s">
        <v>331</v>
      </c>
      <c r="C195" s="26">
        <v>5.7</v>
      </c>
      <c r="D195" s="26">
        <v>23.2</v>
      </c>
      <c r="E195" s="26">
        <v>28.9</v>
      </c>
    </row>
    <row r="196" spans="1:5" x14ac:dyDescent="0.2">
      <c r="A196" s="22" t="s">
        <v>193</v>
      </c>
      <c r="B196" s="22" t="s">
        <v>332</v>
      </c>
      <c r="C196" s="26">
        <v>0</v>
      </c>
      <c r="D196" s="26">
        <v>20.2</v>
      </c>
      <c r="E196" s="26">
        <v>20.2</v>
      </c>
    </row>
    <row r="197" spans="1:5" x14ac:dyDescent="0.2">
      <c r="A197" s="22" t="s">
        <v>193</v>
      </c>
      <c r="B197" s="22" t="s">
        <v>333</v>
      </c>
      <c r="C197" s="26">
        <v>5.7</v>
      </c>
      <c r="D197" s="26">
        <v>9.8999999999999986</v>
      </c>
      <c r="E197" s="26">
        <v>15.6</v>
      </c>
    </row>
    <row r="198" spans="1:5" x14ac:dyDescent="0.2">
      <c r="A198" s="22" t="s">
        <v>193</v>
      </c>
      <c r="B198" s="22" t="s">
        <v>334</v>
      </c>
      <c r="C198" s="26">
        <v>6.1</v>
      </c>
      <c r="D198" s="26">
        <v>9.35</v>
      </c>
      <c r="E198" s="26">
        <v>15.45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Pres</vt:lpstr>
      <vt:lpstr>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Costanzo</dc:creator>
  <cp:lastModifiedBy>Victoria De Negri</cp:lastModifiedBy>
  <dcterms:created xsi:type="dcterms:W3CDTF">2021-05-12T05:56:13Z</dcterms:created>
  <dcterms:modified xsi:type="dcterms:W3CDTF">2021-07-27T01:13:17Z</dcterms:modified>
</cp:coreProperties>
</file>